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4/"/>
    </mc:Choice>
  </mc:AlternateContent>
  <xr:revisionPtr revIDLastSave="0" documentId="13_ncr:1_{1ED59EA9-12F8-3346-893A-58B45C309CD2}" xr6:coauthVersionLast="47" xr6:coauthVersionMax="47" xr10:uidLastSave="{00000000-0000-0000-0000-000000000000}"/>
  <bookViews>
    <workbookView xWindow="100" yWindow="500" windowWidth="28700" windowHeight="17480" xr2:uid="{82EC4A32-B777-CE47-8C47-63DA061A8BF9}"/>
  </bookViews>
  <sheets>
    <sheet name="Sheet1" sheetId="1" r:id="rId1"/>
  </sheets>
  <definedNames>
    <definedName name="_xlnm._FilterDatabase" localSheetId="0" hidden="1">Sheet1!$M$2:$M$4509</definedName>
    <definedName name="_xlnm.Extract" localSheetId="0">Sheet1!$O$2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A4" i="1"/>
  <c r="AA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3" i="1"/>
  <c r="I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I3" i="1"/>
</calcChain>
</file>

<file path=xl/sharedStrings.xml><?xml version="1.0" encoding="utf-8"?>
<sst xmlns="http://schemas.openxmlformats.org/spreadsheetml/2006/main" count="10044" uniqueCount="1720">
  <si>
    <t>Wallet</t>
  </si>
  <si>
    <t>Balance</t>
  </si>
  <si>
    <t>0x6Cf9AA65EBaD7028536E353393630e2340ca6049</t>
  </si>
  <si>
    <t>0x84Ef9d47a2B1cbFC2F011F886287Ef44F08c80ab</t>
  </si>
  <si>
    <t>0x7BFEe91193d9Df2Ac0bFe90191D40F23c773C060</t>
  </si>
  <si>
    <t>0x6994ba66FD6789044c4aD43786CC16840d099C8a</t>
  </si>
  <si>
    <t>0x60eD33735C9C29ec2c26B8eC734e36D5B6fa1EAB</t>
  </si>
  <si>
    <t>0xD98695E2FCE07e908c9F523387b1b1f8Eb9d41EC</t>
  </si>
  <si>
    <t>0x5e672Fe3264aB1947177AAca2aDD08a537c31c75</t>
  </si>
  <si>
    <t>0xbb73548A0e6F839fb58e9D59969Ba6AEdEcDF5f1</t>
  </si>
  <si>
    <t>0xdb9d281C3D29bAa9587f5dAC99DD982156913913</t>
  </si>
  <si>
    <t>0x0c1fD8441C36b288eC0F77E12cA8bA27a27b28bF</t>
  </si>
  <si>
    <t>0x2957dFa6C3CD17810E6F77Fd9b14aF1F27fdACc5</t>
  </si>
  <si>
    <t>0x33f844352144a9DDd91542b0adCD8Ba0dD142e93</t>
  </si>
  <si>
    <t>0xd757f002d43DcB8dB9A4E43A8350Aa8cCcdC4e4f</t>
  </si>
  <si>
    <t>0xD2eeFF73117C86c14F11A6052620848F8dD6E0c8</t>
  </si>
  <si>
    <t>0xcCc3cE05B1D1B4E4A72e2052b98B1de8E60593E8</t>
  </si>
  <si>
    <t>0x2c123fc5C27888571CD525e8ae9b0c5ff848386D</t>
  </si>
  <si>
    <t>0xF7B10D603907658F690Da534E9b7dbC4dAB3E2D6</t>
  </si>
  <si>
    <t>0xbbA31530Cd8e112be845da468B72fbbFE739387A</t>
  </si>
  <si>
    <t>0xCC6a751a0E644b445984D74f176E9bABF46B2a97</t>
  </si>
  <si>
    <t>0x8f9bE4310f9AbB0E5843Cc6363908C9B01dfeB3F</t>
  </si>
  <si>
    <t>0x88512CfC901ADB8E17a143310700d6C4BF036F6a</t>
  </si>
  <si>
    <t>0x6fcf9D80e2b597F4B3FA764b5626F573a9Fc93D3</t>
  </si>
  <si>
    <t>0xAb2e11C99D8830D5d9B2494A565c974595e39eef</t>
  </si>
  <si>
    <t>0x6c8E15EC8e35b6ffb246d60AbcA2Ba81d4e247F4</t>
  </si>
  <si>
    <t>0xCC1e0A566dbd10869c071c811aBa436357858f05</t>
  </si>
  <si>
    <t>0xD52A4333Bd8cc9AB3C77Df19DeD4900b7849A07d</t>
  </si>
  <si>
    <t>0xDBD30B8A960264a5d0aF925666199320AE3e629d</t>
  </si>
  <si>
    <t>0xCe9332f4d44e9Efccc64f88C9bD23E288c0ae5a2</t>
  </si>
  <si>
    <t>0xE21428de432217B6939b46ec02D218E87F96a1c2</t>
  </si>
  <si>
    <t>0xdC7Aa225964267c7E0EfB35f4931426209E90312</t>
  </si>
  <si>
    <t>0x2848b9f2D4FaEBaA4838c41071684c70688B455d</t>
  </si>
  <si>
    <t>0xe5465CEd137EcF8c80bBf7A1e2f2bf457a12A466</t>
  </si>
  <si>
    <t>0x1d5BEdf6B017a282eb7446e86e7C2584E89Ef466</t>
  </si>
  <si>
    <t>0xdAc12B6ddBF055eE542f0Ed460a32D1e9F361ca4</t>
  </si>
  <si>
    <t>0x59bdFB381CA2080D0D042903e776D3DCb548050A</t>
  </si>
  <si>
    <t>0x6186290B28D511bFF971631c916244A9fC539cfE</t>
  </si>
  <si>
    <t>0x22Ff9461516c38dcBB23227e3ba6e2905820d0Fc</t>
  </si>
  <si>
    <t>0x1915fd19E19858f815C924Df8D2d6e7065f1e547</t>
  </si>
  <si>
    <t>0xA0cD89ebDD3c422925696Bb1baefb6c3eD21D8F1</t>
  </si>
  <si>
    <t>0xa7687975c0Af79F9D821cd27fc01722a2eC0d8c3</t>
  </si>
  <si>
    <t>0xBDc7a955505e20410061744f556f6dEC761Bfb8f</t>
  </si>
  <si>
    <t>0x973efE3a49AA9257e2a5f1e7e866DF7e5ee96d8E</t>
  </si>
  <si>
    <t>0x4E8ffddB1403CF5306C6c7B31dC72EF5f44BC4F5</t>
  </si>
  <si>
    <t>0xC144e32f2a0DB6507fDdfA630628b80468c05B75</t>
  </si>
  <si>
    <t>0xe25b8Fa6E21f67F8dcccf1222D23Faf6f2e84A2f</t>
  </si>
  <si>
    <t>0xe02c707c40c9184a5BF6c3AB1ca2609F32989822</t>
  </si>
  <si>
    <t>0x628cC4601166a44e5378717790c8Da50de0cce9B</t>
  </si>
  <si>
    <t>0xeFF1C603739cc71025C23B49C4D661E6b3DF8184</t>
  </si>
  <si>
    <t>0x70C9666B338795DdAb8f4bd67F580B1D9234b8Dc</t>
  </si>
  <si>
    <t>0x6Ca0D65fe5c8700a5cc7A2C3bfE801111A1dEd1a</t>
  </si>
  <si>
    <t>0xf623146b3EE93BC86A626732fF177f8470ffE9cc</t>
  </si>
  <si>
    <t>0x2D5f86cd294cA6c92189340EaEFf41fc63Dc66EF</t>
  </si>
  <si>
    <t>0xE4E98E007e5A4A5a73a4BA2254efEaaE131CbC04</t>
  </si>
  <si>
    <t>0x41Ade9A5803B4676917411Dbb439D357965dBf46</t>
  </si>
  <si>
    <t>0x10dF55eE5D2977F952f3f264b9e8218D699b36b1</t>
  </si>
  <si>
    <t>0x65C2433Db1FB9e6EAb8be06460D599B3AB645D58</t>
  </si>
  <si>
    <t>0x0998460853aBFa4D8ef6F2591AabeAE4D060Fb93</t>
  </si>
  <si>
    <t>0xD390Fc3C23AB8C8bD20416F1ABcaac05637AC501</t>
  </si>
  <si>
    <t>0x6d96f02af1b8701E831A05AB273B75C6E2F02D1d</t>
  </si>
  <si>
    <t>0x29E9315DdBb5c44717D64bD6c0550a692819413d</t>
  </si>
  <si>
    <t>0x9b328488a8f0fa20628bb959769F0BA78de06466</t>
  </si>
  <si>
    <t>0xbE1505483148122424cD67AA7F956362Ee5e3F47</t>
  </si>
  <si>
    <t>0x3ab0CF7768611993838dc0DeBc60fceEE6Ce8aea</t>
  </si>
  <si>
    <t>0x1d4ddCB0E96d99f417919Bc9c94b8348Dc837A32</t>
  </si>
  <si>
    <t>0xF22F00D0B95B1b728078066E5f4410F6B2Be8faE</t>
  </si>
  <si>
    <t>0x5c2B7B4f17cC5172E66bF62BFc02e63Ef8C36f56</t>
  </si>
  <si>
    <t>0x2b62Cb060e78500B482a02aCc7a111b62d46E5A9</t>
  </si>
  <si>
    <t>0x30318A14f57F8fBa0339Ad0A7717E4483429EA4b</t>
  </si>
  <si>
    <t>0x3FA9db8d720679E8e5213f6C5D88faB766058e20</t>
  </si>
  <si>
    <t>0xc976895017c81Ac926478C26c347BBEd202d0508</t>
  </si>
  <si>
    <t>0x8E3d6c8F591d73eBcF79810ebC4b3aDF829d2fB6</t>
  </si>
  <si>
    <t>0xF5Be11915496F1f4EbE822943A537ba396a88eE2</t>
  </si>
  <si>
    <t>0x92CB71850Aa43263EBaAa1E0ED3E78Cb984915Ff</t>
  </si>
  <si>
    <t>0x92e139e9BbbDe7DeE2362A8b5fC19def9815a63A</t>
  </si>
  <si>
    <t>0x2a08fEcB8AC932cb7d3f6A3A0e434a4B9968DD56</t>
  </si>
  <si>
    <t>0x001900845643957d031eCdB3c5fd84EF08F6AaCa</t>
  </si>
  <si>
    <t>0xCf3c8e131AE0838d973BD0711e34F3199CFD2949</t>
  </si>
  <si>
    <t>0x34263200f4236Aa7f6E1DF98e87aF7df1210F3aD</t>
  </si>
  <si>
    <t>0x3cD49c9aD5766Fb4a19a42DB15E516480dc58673</t>
  </si>
  <si>
    <t>0x3D16451A4B73e778BFEC126025bA79716a17E32d</t>
  </si>
  <si>
    <t>0x25955561740Ee18502B1A329a664C2Cd77B23e48</t>
  </si>
  <si>
    <t>0xf041e368e33d7f28dec1918D52D691C383f42e2d</t>
  </si>
  <si>
    <t>0xDF8Fc03e54F93e67CfEC067889a01Fb4AF6BAF8b</t>
  </si>
  <si>
    <t>0x8FEebfA4aC7AF314d90a0c17C3F91C800cFdE44B</t>
  </si>
  <si>
    <t>0x13cb2A37ce9B30F1bA27f527347dc636E33272d7</t>
  </si>
  <si>
    <t>0x0604E36672dcC192c4880Dfc7FE8B39Ac8E3542a</t>
  </si>
  <si>
    <t>0xFaca00C761491e853f9336F378D903D87b77B68d</t>
  </si>
  <si>
    <t>0xE4ea40377D1ecA80c5F6D060A18528f3f73b2B61</t>
  </si>
  <si>
    <t>0x0Bd93eb28097CC848649D8d4Cb429536fC448b30</t>
  </si>
  <si>
    <t>0xca247f64eD79B76B2555971B9Eea802C68D1dB2B</t>
  </si>
  <si>
    <t>0x2f08D099C60823Ce5955e747909D216dCBC9bF21</t>
  </si>
  <si>
    <t>0xd281F988242C900d67fF2aafABe683B8004Ee778</t>
  </si>
  <si>
    <t>0x0FA9F57A333A1AeD3C13be77938C69aD43B3e203</t>
  </si>
  <si>
    <t>0x6B0AB64BA82daB64130fCD7dC1E2F803f7aEf730</t>
  </si>
  <si>
    <t>0x7e86b2E9B9e6c0EE02b0200648d9FcF20557e3C5</t>
  </si>
  <si>
    <t>0x6D881ED51C6e660a44901A81BE6363B68F5d8A37</t>
  </si>
  <si>
    <t>0x1E9fb5428855064B5C38E3Ae96Cc9878c573eD53</t>
  </si>
  <si>
    <t>0xe17686193c98482347e3E2E754b9fd857dA37a86</t>
  </si>
  <si>
    <t>0x78E70c3FBA6c44c562E50c8fEc9b1871Cb1A3F8D</t>
  </si>
  <si>
    <t>0x23e9A43ce2359882cA8CCF0b0912028D1325Bc21</t>
  </si>
  <si>
    <t>0x968Fea58d680060ca1C547884eE40a02a8B53c23</t>
  </si>
  <si>
    <t>0x4572581Fc62D4477B9E11bb65eA8a1c306CbBa3D</t>
  </si>
  <si>
    <t>0x24970b51dd29DC2Dfa264Cd51C41998C68E3D7E6</t>
  </si>
  <si>
    <t>0x639e82fDc52b3e6E5DcA32aDa7d73270E21903a8</t>
  </si>
  <si>
    <t>0x1b51A36bB32bA6303e76aac15ef2058d362a59f9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</si>
  <si>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</si>
  <si>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</si>
  <si>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</si>
  <si>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</si>
  <si>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0x139267b135942416E1d2D9CB8E67b8A4ff213557</t>
  </si>
  <si>
    <t>0xC9E3FF1da87F942A54e91e83Cef6Dbe97af98A38</t>
  </si>
  <si>
    <t>0x579ea3F1e0617Aa237E36C0501822b55bE8D84ED</t>
  </si>
  <si>
    <t>0x93DaC818e6f587852B9827350E69833f3069F692</t>
  </si>
  <si>
    <t>0x7FA3715BFffcE74a55d0FeCA8f5e14CbefD4c412</t>
  </si>
  <si>
    <t>0xeDD0d71F2b7703E1642ea83d8A6f9790aCda1fdA</t>
  </si>
  <si>
    <t>0x84820DE436C3ACc9412e43FFE571737113718269</t>
  </si>
  <si>
    <t>0x17103203eb867DA8f0D5545cbA3894e743c33a06</t>
  </si>
  <si>
    <t>0xc87e3788764823CEDdD132CA2E697767de5ed4de</t>
  </si>
  <si>
    <t>0xad6034C145530682eD7643478b6678e2E2bBaad6</t>
  </si>
  <si>
    <t>0x4Cd3210Ce0E7AEF75eCFf5475B75034dc328B1d4</t>
  </si>
  <si>
    <t>0x7821f46f652D5485d6E4FE3B66F30DA3351fc6f7</t>
  </si>
  <si>
    <t>0x750B482C447700D5E17c0b8e6178a54e3769eCE3</t>
  </si>
  <si>
    <t>0x7a1979A89c39E64b4c2dc6fd87f4f719Ae96a0ec</t>
  </si>
  <si>
    <t>0x2717C5753df40110905921D77A64c921E1467221</t>
  </si>
  <si>
    <t>0x503B3c4e70803C67Cd9aB5cD3e6Ff765354d09ED</t>
  </si>
  <si>
    <t>0xbe19c6549874591367f0e1f91EC8aCa01Ae7b2AF</t>
  </si>
  <si>
    <t>0x481A2be12532D5CD1295239557168d01C5d09708</t>
  </si>
  <si>
    <t>0xB2eAd8BB7446cC130C3c515fae31c1865eD66AAF</t>
  </si>
  <si>
    <t>0x82E9B5B3F64b424d00e554fD1CCD24D7e62B22Db</t>
  </si>
  <si>
    <t>0xA5ba6Ae9CDF56761be100a33DE63363660ef744A</t>
  </si>
  <si>
    <t>0x1A760e3A431c8B9C075eD1280C8835a1a0F1651b</t>
  </si>
  <si>
    <t>0xde46215e67d35972f4C880D59969DD08a4c9fA28</t>
  </si>
  <si>
    <t>0x04E60C358Da4d51DB8c7be369B94039Af465AdFf</t>
  </si>
  <si>
    <t>0xb1F56a37738C16D150C9Aaa5441f056e65f4fBD6</t>
  </si>
  <si>
    <t>0x335D81BdE46e127228b1E6a767B9A5A764bFCbDe</t>
  </si>
  <si>
    <t>0x4BC0D1333D0a2ACa84c52a96C089798a1f41dbc3</t>
  </si>
  <si>
    <t>0xEc35804C1E0941C4216D19cEaee100AA02a4F9eb</t>
  </si>
  <si>
    <t>0x9730299b10A30bDbAF81815c99b4657c685314AB</t>
  </si>
  <si>
    <t>0x7b0B5fbb7B5CA042D82128F66965bfD185Ac30DC</t>
  </si>
  <si>
    <t>0xCE8Fc6755EfCaf7F85C28901Bca4F4b936591542</t>
  </si>
  <si>
    <t>0xaE8e6Cd806Ab8C593984ba275b4a2e45b27986eB</t>
  </si>
  <si>
    <t>0x518a8463FFFf4435431d889E507Fa1a9E1c34502</t>
  </si>
  <si>
    <t>0x45A27FBA10e82b3121cD5Be0Aa5E22042c1E3615</t>
  </si>
  <si>
    <t>0x83fEBcf72458393A3957cc9793A9F04FF59A3d45</t>
  </si>
  <si>
    <t>0x17c329410827c44773143be72Cf0eaf54DbD59d1</t>
  </si>
  <si>
    <t>0xC81f4eF4Fbb4Fb8E7b92c99bb20E8AfD5D32D50F</t>
  </si>
  <si>
    <t>0x44a529F72C9F5888C69e0F4A2614D91fd289aF7a</t>
  </si>
  <si>
    <t>0xe9aF007819204ae349808A8C12C2c5134C6A1f33</t>
  </si>
  <si>
    <t>0xFa5Ec0f794D1A7b96b3eA6d8F8bD6474573dB0E6</t>
  </si>
  <si>
    <t>0x22dA1eEdeBC60C1b8c3a0c48f5C81BBE2b943dD9</t>
  </si>
  <si>
    <t>0xFCEE120094854fBfdc98cE8a80b8057BDEb928a7</t>
  </si>
  <si>
    <t>0xb19BC46C52A1352A071fe2389503B6FE1ABD50Ff</t>
  </si>
  <si>
    <t>0x3d2B23962EBCc882f9f65452658BBBa9Fa72d170</t>
  </si>
  <si>
    <t>0x0545a605a6B0c42Bb5bD01F918e17d7347095ACC</t>
  </si>
  <si>
    <t>0x64eD2D64912e45d004a64b0f9F3D759533C395e8</t>
  </si>
  <si>
    <t>0xc3eE951D510aAb239a5bAf329086Dd10a6a80629</t>
  </si>
  <si>
    <t>0xfE3f16B1cB7CE908B5386F6643a691526d2a0A84</t>
  </si>
  <si>
    <t>0x29A4a663C6B44e4a9B49A429ef09bf3eD3FBF9f3</t>
  </si>
  <si>
    <t>0xDd0D9308906a83572a0dbe6c0E77b43C8913D013</t>
  </si>
  <si>
    <t>0x43edCBE5be576B5FdAC57e3ab552B36a256bCBA7</t>
  </si>
  <si>
    <t>0xD98b668744767aE6E9F437c0a09C4E414E05f832</t>
  </si>
  <si>
    <t>0x0Bb75bEf057da63a0ae4B25fe9aDaFd35cd92B87</t>
  </si>
  <si>
    <t>0xFfFd8Ce8520062A2a1D7B1811B5dF0F1eaC8363c</t>
  </si>
  <si>
    <t>0x9720bB804ACA0a01BFF95AF749B34eCA59eD5fb4</t>
  </si>
  <si>
    <t>0x49D2ee9822027E4596F9ccA57c1b52285b1e938D</t>
  </si>
  <si>
    <t>0x344444c7bFF5fDd3351Afbd60862475eEA934270</t>
  </si>
  <si>
    <t>0xC0fca04Ff8721462c53d848610818b25427B5b29</t>
  </si>
  <si>
    <t>0x16A383b0853926A0a43A809C7a9990DF7b4bD98a</t>
  </si>
  <si>
    <t>0xAE53c04D9bCcc1198167E538782805546f851603</t>
  </si>
  <si>
    <t>0x0464349e7012a83C965D672E9eca3896A1260624</t>
  </si>
  <si>
    <t>0x7dA08FBa7A69c67c0D06fD433aF0C53F9c75CeE8</t>
  </si>
  <si>
    <t>0x85DD4Aa67959158257be2f385dd223Ed4Aa53EFe</t>
  </si>
  <si>
    <t>0x78e9021B3E161546bCb670Ec88c4F50760808Ad8</t>
  </si>
  <si>
    <t>0xc0893fA01108f50fa2A04e2ccEE815376EC56233</t>
  </si>
  <si>
    <t>0x54Aee68348F870302083b397A73E0AF70b3c68Cb</t>
  </si>
  <si>
    <t>0x995b14DAdC423C93C816D3A96d392A0a3F203304</t>
  </si>
  <si>
    <t>0x61477Eaa5E33400acC353390Ca001Be0Eb706eb4</t>
  </si>
  <si>
    <t>0x4D64152d23260F399af956c6A777740Cfc263d1C</t>
  </si>
  <si>
    <t>0x3BaC1185Ce631D2AfF051C4894BeAf4071be1993</t>
  </si>
  <si>
    <t>0x67b4F300e6623DbE6f0358A87B16727781DF2160</t>
  </si>
  <si>
    <t>0xB3e2A7b1295d9EE03e1f300DfCCaab2ecd47ee53</t>
  </si>
  <si>
    <t>0x985116F8C174fE13325D36685424d1796cC11f51</t>
  </si>
  <si>
    <t>0x63Eb17f24FDF1a9e286831fE21ACf72C975E88fE</t>
  </si>
  <si>
    <t>0xEfbc59a62D3cdB3CC8b9395b8e7010f59E5e01BB</t>
  </si>
  <si>
    <t>0x98De69Fc87790bF9679e5B781a03e6821F3d2F75</t>
  </si>
  <si>
    <t>0x4F086538EA410fe7aD1fd369E586cf39DCCA024D</t>
  </si>
  <si>
    <t>0xc7a00B2635339d1C4EB7A22AC73f53b7a9bD0613</t>
  </si>
  <si>
    <t>0x11CDb878196AacE05362e7CaA01dE4Ac1D039edC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</si>
  <si>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</si>
  <si>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</si>
  <si>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</si>
  <si>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</si>
  <si>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0x57A9758A076B4f2733F1dFC1488756228b9c6452</t>
  </si>
  <si>
    <t>0x8c3FDd55E928e5d6499388d6A7767E05782d642A</t>
  </si>
  <si>
    <t>0xDFBCd20078b4346c185DEe24d143ad2f98956Ac7</t>
  </si>
  <si>
    <t>0x4c1Fd4e71E38bDaE5cc0dBce263dBb6Be018B6cB</t>
  </si>
  <si>
    <t>0xa166b7Be23a1b3a0B78Ade3Da22B94338050934F</t>
  </si>
  <si>
    <t>0xA4C34d2417818F5C9c3519164AB9658989624e05</t>
  </si>
  <si>
    <t>0x23554eA86b2a86111f8a2d3a65C0B1d39ec0c9b8</t>
  </si>
  <si>
    <t>0xb646e04fA4dbf9f69b5A8dBaD9dd7c83E4033654</t>
  </si>
  <si>
    <t>0x0d430F96FFE0ec8b2A7E6560fa69755Fd750F102</t>
  </si>
  <si>
    <t>0x1FB9a4D95f9271ccaa758E1F51eAD80dc117080a</t>
  </si>
  <si>
    <t>0xa81f1d717712F340bff0C3491F15C003f18082a8</t>
  </si>
  <si>
    <t>0xBaD81E37c8D4657672e4AE61BA5a49084dc5949E</t>
  </si>
  <si>
    <t>0x2df3785D05A39A6E9d61100f79380DaB380240a3</t>
  </si>
  <si>
    <t>0x6CD71d6Cb7824add7c277F2CA99635D98F8b9248</t>
  </si>
  <si>
    <t>0x3895aA382876487E5F35793b8ee73aB8036DF6Ff</t>
  </si>
  <si>
    <t>0x8728a49fE293A20345826493D9a82Bc9CF1953af</t>
  </si>
  <si>
    <t>0x576D74DE6342e395Acd8D55659806B08EFF0DC0C</t>
  </si>
  <si>
    <t>0x5e65B21Cb3373379eeDc071e019a18a7FE2F210b</t>
  </si>
  <si>
    <t>0x956F1CE3ff2ea59A8b41DF83Ce9F85ED59D73F92</t>
  </si>
  <si>
    <t>0xe90E640b09fdEf82C3E33F2BA2d80D4A784BA0f5</t>
  </si>
  <si>
    <t>0xBEc3462F50C530ce187c92b5F27C76a147A6757A</t>
  </si>
  <si>
    <t>0x935361EB81FFE4eEf326902AC37E8Aba82eDf403</t>
  </si>
  <si>
    <t>0xb86737F3b14dE6eB7970e2D440B0ad91cb008133</t>
  </si>
  <si>
    <t>0x9E3e4F6535C7d20853a271f4F45A81fDED8C7DAA</t>
  </si>
  <si>
    <t>0xCD8b301Ed7AD1B3Ad31c144023D75b1B8a5021fb</t>
  </si>
  <si>
    <t>0xa5dB108658794763EA82E7C4643E0E38b13578FE</t>
  </si>
  <si>
    <t>0x0BA08Ce2e477C8874F162e8aA87deB41357Eabc1</t>
  </si>
  <si>
    <t>0xF0693eC4AEEA631db0AB92AAAC64d6Fc6822fAa2</t>
  </si>
  <si>
    <t>0xdba64f019c92649CF645D598322AE1aE2318e55b</t>
  </si>
  <si>
    <t>0x1139EFAcbbC46230bfE4F9F7e6F48b0ebFb73415</t>
  </si>
  <si>
    <t>0x0d307D9C8B6D4aaD162A662E4bbFbA9Ea96A5F81</t>
  </si>
  <si>
    <t>0x2c628914A9C4809C4A6AaBff889851444F64e457</t>
  </si>
  <si>
    <t>0x9Daf567D017D577a5F35f8cAf72b64b323EbB44A</t>
  </si>
  <si>
    <t>0x512a519A8C6b35b6AF39c3A6d219c56ab380dA13</t>
  </si>
  <si>
    <t>0xD1D7eB1D3cfE65D5597f8185E76353DdEea5199C</t>
  </si>
  <si>
    <t>0x83111e1888C1e49e8703e248EDEAA34EF868A1DE</t>
  </si>
  <si>
    <t>0x306Df21A9E873ca7C8c7486e704Ec030F17b375c</t>
  </si>
  <si>
    <t>0x2e9557A659047bF9d22f4c0194d7b4fFb3ad174e</t>
  </si>
  <si>
    <t>0x44a3fa3c92F1421592ceCEb4D717907A217EbC62</t>
  </si>
  <si>
    <t>0x02b0e4534F278b3cabD0D0B4253bbF1a2934347A</t>
  </si>
  <si>
    <t>0xaa69023439e430438D5FBD01cCAA07cCc8De53b2</t>
  </si>
  <si>
    <t>0x686eF78D56F8C25d101acD3b515Fbf07597A6884</t>
  </si>
  <si>
    <t>0x9B6359C8735Ee60C35d709C25fDCe76505136740</t>
  </si>
  <si>
    <t>0xC57Da24F0Bda1568BDe49F9c89b4be02db9a1b6F</t>
  </si>
  <si>
    <t>0x3e05FC835a92fa1AD481C623d1F5097BFd55Bb18</t>
  </si>
  <si>
    <t>0xe73B5632eE888fDC43C1E95885d746FfCeF07b16</t>
  </si>
  <si>
    <t>0xCDab759A1D97C166de67f2826b1eF276b04a31C2</t>
  </si>
  <si>
    <t>0xa23B4bc39070Fdb30779F3e587B720fefEF328EC</t>
  </si>
  <si>
    <t>0x65D7624883aC2a33855AAE52969b5BD80EB4bf4C</t>
  </si>
  <si>
    <t>0x8930360F12530E92B5c67F736b4B59d2CbF840F0</t>
  </si>
  <si>
    <t>0x9023EfED128bd40917547722dB12c396Af044b50</t>
  </si>
  <si>
    <t>0xcEf5aA3DfcE54388f477d0f6b6428729368f17C9</t>
  </si>
  <si>
    <t>0x585E184Dc84968F83e5702659e7e4546545979C0</t>
  </si>
  <si>
    <t>0x4BA29468E15EB35e9C722E5Fc48AdB60167873db</t>
  </si>
  <si>
    <t>0xaaFe0Dc88e03480A6C568c81ff6cFc67c0eb793d</t>
  </si>
  <si>
    <t>0xF8F94C0733A28919dCFA6C52668C688234359D88</t>
  </si>
  <si>
    <t>0x7af3e669EBC7e6BE1a6c4bD6F6F8981B2f1B9032</t>
  </si>
  <si>
    <t>0xC5c60f47F3Cb3A335474EEb69009d611C040B7A6</t>
  </si>
  <si>
    <t>0x1152D50E819d5094a2B233e8CD8b62c5BCf99bEA</t>
  </si>
  <si>
    <t>0xc31372dB84e456193e72a162928539C8F5999Ff6</t>
  </si>
  <si>
    <t>0x00D672E53e8e9bcD4eE4Bb2F05032b3C25E3c04c</t>
  </si>
  <si>
    <t>0x3a74559BB28CF3Cd19bD5C2dD0cA91e1682c7A94</t>
  </si>
  <si>
    <t>0xFb91A0D6Dff39F19d0Ea9c988Ad8DfB93244C40b</t>
  </si>
  <si>
    <t>0x4F4058eA105cA1bcc3ECf51544636c72C757073b</t>
  </si>
  <si>
    <t>0x0014c642ebEe2273D3790A485e4CF7674c34D886</t>
  </si>
  <si>
    <t>0x2bD0C9219cedEeE318480cc8419941ac36E16c98</t>
  </si>
  <si>
    <t>0x6BBE3418c79593f90F6132Cc8518b694Ce75F339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</si>
  <si>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</si>
  <si>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</si>
  <si>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</si>
  <si>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</si>
  <si>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0xa865fF51D15dcAc4973F73E13A8656ac3E748720</t>
  </si>
  <si>
    <t>0xb98006EA3045cD731d4BB9FC2528b18b85EdF693</t>
  </si>
  <si>
    <t>0x78bfA2a0241804733c58091d431b5a840D9D6F73</t>
  </si>
  <si>
    <t>0x2F70bD1B90b8D95E1A0726a44928d0C519b889eF</t>
  </si>
  <si>
    <t>0x49a5492FDFe5AcC966dD5f41310dfDfe8dAA349C</t>
  </si>
  <si>
    <t>0x2bD7716Ce2c43B9c0D58982F5BAC67633bf2E7dC</t>
  </si>
  <si>
    <t>0x7F63921D9faC69a6824dd3Ef5fB8E1A89fcc984D</t>
  </si>
  <si>
    <t>0xb831fD16d58a5B6A8931895305E55bba4C13E211</t>
  </si>
  <si>
    <t>0xc4e2CBb8d0B71A1621AF3416eFF2eD8c2999b4Af</t>
  </si>
  <si>
    <t>0x1279a8132C775edE3e738cc2A753fFe47d009353</t>
  </si>
  <si>
    <t>0xaF02c5cf50b5AEedacD009B69838C6E33f2DD358</t>
  </si>
  <si>
    <t>0xB9c2cd6bc7291297377E32B9c40c20fbA3C49352</t>
  </si>
  <si>
    <t>0x8351769502d43205668d6cDe2B83b362122f5f4A</t>
  </si>
  <si>
    <t>0x54966bA0beF2e7aC9E3fD83c7e44C5Fd47B4d8e9</t>
  </si>
  <si>
    <t>0x526Fd056069DCf7B5c487Af4FA2b6ECC846E9152</t>
  </si>
  <si>
    <t>0x087E1C7AD9F3A0F6A9B3a3ed0D9B73e89c155D1A</t>
  </si>
  <si>
    <t>0x1b2E6C79A0b9a1f19234D45D9A8DB9EE57Bc0b14</t>
  </si>
  <si>
    <t>0x72f412C983d8bbFb8D3896E31B470a03c47DE953</t>
  </si>
  <si>
    <t>0xB431869ff11E6D1177302ad01e5b5B01d681E525</t>
  </si>
  <si>
    <t>0x4929f4d38F2955649b5aa34343da04cf790B9D92</t>
  </si>
  <si>
    <t>0x6aC56589DA6De2E5646B6726AEd3d10e22aC11F3</t>
  </si>
  <si>
    <t>0xc1D5DfE7EA1F167c5952e5638ab16B855e55b9Ae</t>
  </si>
  <si>
    <t>0xa787A7aAb2Fd70aE018F1458894f104138733958</t>
  </si>
  <si>
    <t>0x296416a51E73f6Ba16Bc6EADabDd7541d1683c6F</t>
  </si>
  <si>
    <t>0x03B3fD15405225146cc87F51F35c194E3c8ae590</t>
  </si>
  <si>
    <t>0x8bA89f1c8e3D7543E1D74a82e0388373F28C36bA</t>
  </si>
  <si>
    <t>0xc99333906D6D3A854f819617f6eF48870ae78435</t>
  </si>
  <si>
    <t>0xf977516D80205560EE3810a2241EddDc4fde8D2d</t>
  </si>
  <si>
    <t>0xD04f7a558d972dD15fe44Aa18266259DFe4cC52C</t>
  </si>
  <si>
    <t>0x1960FCf4F922267851BD217C575b71F6F1332580</t>
  </si>
  <si>
    <t>0xEf4a6681Fbfa02b677B4e09b595ff94D8d794C6d</t>
  </si>
  <si>
    <t>0x789436e915F21FD1CAa87c3360ecBdd8f6e76C76</t>
  </si>
  <si>
    <t>0xf5Fe364D18F4a5A53BADCe9a046ba74cfC97f6Fb</t>
  </si>
  <si>
    <t>0x172d7a92660006eBecb125c712FA0Fe9dd53e106</t>
  </si>
  <si>
    <t>0xacEB122F86EB1AaBdfc9f9149c9011dF537f83Ca</t>
  </si>
  <si>
    <t>0x59cAd07ceF1e55d861Fb106fcc95aFbeff29b06B</t>
  </si>
  <si>
    <t>0x203E487561135682397E48aB2973B2d3C28c4633</t>
  </si>
  <si>
    <t>0xff409F636a82cc1bDac186afC247632b7c8bb5f2</t>
  </si>
  <si>
    <t>0xFd9E173edb21beF255D774c7B51314F92e9f31F9</t>
  </si>
  <si>
    <t>0x5dA5F4c020f856aBdB168fd35c957D6006ba2edE</t>
  </si>
  <si>
    <t>0x92b051204816DC4fbA7AC1A68a2cf319A9a387CB</t>
  </si>
  <si>
    <t>0x340dC4f0a7Eff64e0b682CB7C6396C84975F3823</t>
  </si>
  <si>
    <t>0x9517DD3573A349AeCaba61b67fa22d74aB2E7460</t>
  </si>
  <si>
    <t>0x1CBd483CDa3AeADCC668be6e1252B01Bf3824411</t>
  </si>
  <si>
    <t>0x5Ba7c72F7f3EAB017110a1D5eD3739c815d43845</t>
  </si>
  <si>
    <t>0xc73279d210549257245D05cB3edC9957E30bA739</t>
  </si>
  <si>
    <t>0x874B4D0c0d8eDaf3d23760Cbc2e86DC36938a92C</t>
  </si>
  <si>
    <t>0xDa4d4520F337088Ab2a5868eAF378A7dAdA42127</t>
  </si>
  <si>
    <t>0x55EF83FcbB88b4d1F70dF73D316b77DD975a0576</t>
  </si>
  <si>
    <t>0x6b6f5e6a8167d72ac8951aC89E9d490A63912945</t>
  </si>
  <si>
    <t>0x4d39a1758e3f5008123F81D4c1d2fbAA6Ee27Aae</t>
  </si>
  <si>
    <t>0x8DD5f45521E2bF8C73c7c0a214aA3f310C22C348</t>
  </si>
  <si>
    <t>0x2b794a9248e3138Fc52999A3361C69E69E243cEA</t>
  </si>
  <si>
    <t>0xe905017ac1998d7524f6d16B9137eCa888Bf11d7</t>
  </si>
  <si>
    <t>0x60A6d0d70046BaD24C50D93Db91218987C265D86</t>
  </si>
  <si>
    <t>0x22A817a2451704B747408230feC979Ac0d24fA01</t>
  </si>
  <si>
    <t>0x67017BEbE2A4B8645B28F83D5D472618b35a1230</t>
  </si>
  <si>
    <t>0xF3B8A195cf1744CFc1225b9dffD4Dfa1d0f6C421</t>
  </si>
  <si>
    <t>0x8f431E9Dd3aB0705d8e3132Ad260d20Dc1Df4FE7</t>
  </si>
  <si>
    <t>0x74859a58128b6Ae611ECFCe7D7E879Cd377e4B6e</t>
  </si>
  <si>
    <t>0x2d5A731F889139C4b8af67869582682c119f3819</t>
  </si>
  <si>
    <t>0xAD549C7fcF1bd3E57BCa464D9Dce0A0D561599D1</t>
  </si>
  <si>
    <t>0xDe670A7b89B532D788bcD1CB27513A8E1b016793</t>
  </si>
  <si>
    <t>0xDD8A1300d7802A1D00f4dA440Bc0306D8ee77701</t>
  </si>
  <si>
    <t>0x15c88F7371C57D4B8aC2F97d10eaC8fcEA298E56</t>
  </si>
  <si>
    <t>0xF48FB2676746809D59A4753767D0cF391D072620</t>
  </si>
  <si>
    <t>0x1D968Ee3e3a5CBb4A08aE313e2e1Bf4eA53Cb0F1</t>
  </si>
  <si>
    <t>0xe1E890C807fF4F8c19e0941Da537bf16c8fEb092</t>
  </si>
  <si>
    <t>0xafaBc028649429F989B1e163bf1e89C6A6705109</t>
  </si>
  <si>
    <t>0x28E5EC4Dc91de2e54718B30d3B4b185e81b6A78c</t>
  </si>
  <si>
    <t>0xB07CC36fa7d15FE4eeb90e301f200C93B4f4E732</t>
  </si>
  <si>
    <t>0x3EcF2b1D634269cf0820a0f4CeE46DB24fB8E87d</t>
  </si>
  <si>
    <t>0xE83d4CF216e809aEA90e0d593E5Ef804C3a00194</t>
  </si>
  <si>
    <t>0xfbA3DB1F52fcdcF93f23b16650C5b2443AC38763</t>
  </si>
  <si>
    <t>0xAb7559304eAd66D8CA0BC1e0365b6d1aE89c9077</t>
  </si>
  <si>
    <t>0xd3B8dB0f6741B5f0e81958beD8B0B7F858b6BC0C</t>
  </si>
  <si>
    <t>0x97131894a68066f467d81760FA71E851c9a8623b</t>
  </si>
  <si>
    <t>0x37437d0cc77aa8A02a461F74F8D92E890592e7dE</t>
  </si>
  <si>
    <t>0x7970d1dbc81eFE2ACa2c414A3CE965F663E80DE3</t>
  </si>
  <si>
    <t>0x469a9366Cc59C7c11aEe89F9E8Ab8ce6d469F024</t>
  </si>
  <si>
    <t>0x755a686540e3F9B5Ff7a372A9CeA68e764be273B</t>
  </si>
  <si>
    <t>0xfb2C331Ad82691275d76F1A41565b655B8076BC7</t>
  </si>
  <si>
    <t>0x32991098b0576cA339b9340e72C4CcC92cDf7ACE</t>
  </si>
  <si>
    <t>0xeB8cd3E53DB3f6A4Af1dB16596ccAb04b722b38b</t>
  </si>
  <si>
    <t>0xdc0B6069ed40de46D8240803e9cEbb6E98AFd514</t>
  </si>
  <si>
    <t>0x10f22cf62CB5a88e86F844Dd21674f757057C30c</t>
  </si>
  <si>
    <t>0xc696b81DF1dCa94A16b9b05A2B66a4df5BfA414b</t>
  </si>
  <si>
    <t>0x7A66B404F34B389C8252715f9e86A8CA76174AB2</t>
  </si>
  <si>
    <t>0x9eFCD21f0ffC2b28686892590C41FA6DbC803E2e</t>
  </si>
  <si>
    <t>0xF530eA087840BFE0fF56c7D77227F2008aD0C821</t>
  </si>
  <si>
    <t>0x45fF65bbfF2865E254e9297a26924E8028032296</t>
  </si>
  <si>
    <t>0xe2F694e5B7B0Ae68106642e43a821Aebec950613</t>
  </si>
  <si>
    <t>0x961cC0113D72FE2e1cd590552cb55a52BbEeE279</t>
  </si>
  <si>
    <t>0xa500B73e8b8dE1ff62de34FFb2EfDabf4015B5E2</t>
  </si>
  <si>
    <t>0x7CFA9BB33e9248b481E859097Fd3eE9493723Bd5</t>
  </si>
  <si>
    <t>0x8CB64BFA876a8F73A69D40e978D49aD8A9cB03b0</t>
  </si>
  <si>
    <t>0x650f8F230f249686f99dFd68B2499F1C7506E6E3</t>
  </si>
  <si>
    <t>0x6D9326582389931cfD5096c1962567C0C9023372</t>
  </si>
  <si>
    <t>0x2b93439B1C244FaBE70A33D180F2794b3B5A09a4</t>
  </si>
  <si>
    <t>0xa3C533ccD3eA777397eF249E570Db9894B843d95</t>
  </si>
  <si>
    <t>0xE1428f7A609c5f0622E64254bA6EAEc29db947aD</t>
  </si>
  <si>
    <t>0xa0250975727eD794954E46aE9263B5d843934B13</t>
  </si>
  <si>
    <t>0x18C6A47AcA1c6a237e53eD2fc3a8fB392c97169b</t>
  </si>
  <si>
    <t>0x9424d5CFC390AFB0aBA38116e7E919395828846c</t>
  </si>
  <si>
    <t>0xFFa30677B6636adFF3De4a2fEED549dFda49ABeC</t>
  </si>
  <si>
    <t>0xEb227c4c579604928172b0938E02ddec2735daf2</t>
  </si>
  <si>
    <t>0xda0106Fc6FBfae9CDa4d50d7a0AB5681f2BD1B9a</t>
  </si>
  <si>
    <t>0x24435Da3AcBAe0532b2Fb12839a938A78B32911C</t>
  </si>
  <si>
    <t>0x30B2Ba71B9db0135885f00efDb0b164D711D5A42</t>
  </si>
  <si>
    <t>0xe29C551dee563CAa446103e17fbB780bE06476DF</t>
  </si>
  <si>
    <t>0xA045622D9E30BF5F9A510089463f759773927308</t>
  </si>
  <si>
    <t>0x53502CFB64092FBAc761c021e340f6E4ADFa5729</t>
  </si>
  <si>
    <t>0xbF1F46640463d3050980bF1792a8ddB4136F972F</t>
  </si>
  <si>
    <t>0x711B95081352B1E0a2dfF767099483F7C5c8F27B</t>
  </si>
  <si>
    <t>0x1a9c1aB007061F41c88e2e307C063d2aC9aD2608</t>
  </si>
  <si>
    <t>0x1a0c9a0BCA98988255bee18dE31E8FA152390d24</t>
  </si>
  <si>
    <t>0xdC2c86B5A294B21b0bDbE0Fd9E57e0804858abED</t>
  </si>
  <si>
    <t>0x828075fB9039F46B1b311a661cFe7B77AD5EEA7D</t>
  </si>
  <si>
    <t>0x88734c7e5B808017f56997f49B5E26197F9051ad</t>
  </si>
  <si>
    <t>0x7Cc1A622FeCead4a1c9939031A262858BBcAB0ed</t>
  </si>
  <si>
    <t>0x6D71A87694aA375Ea36b58E19bFeBfee2A512aDE</t>
  </si>
  <si>
    <t>0xedfb6Cd3069fe177C1cBe63C066Cae12D754d124</t>
  </si>
  <si>
    <t>0x6199e5Fa5F627FFE703291418Df9683c3608aB8b</t>
  </si>
  <si>
    <t>0xBd0c297B251fA50CB64f16c475eBf2f6AEDFBF72</t>
  </si>
  <si>
    <t>0xdC5f03F59e4290801e34cE5064f72982e53D026f</t>
  </si>
  <si>
    <t>0x2849cd55944fFc63fdc43Bb582054450D12dC6c6</t>
  </si>
  <si>
    <t>0x1B9fa45A0a48AC35F8Cb9a46A6b5505aFcBB1Edb</t>
  </si>
  <si>
    <t>0xe6E252497ba00582a639337556cA752FBd042427</t>
  </si>
  <si>
    <t>0x1A3A26b655304C6635974eb444BEfbEA11ECc860</t>
  </si>
  <si>
    <t>0xDF5Ae768c47C0969e94AB6BF685801D09fc41d4B</t>
  </si>
  <si>
    <t>0xe73C22aFA04271bd351eD38981F364c2Bb4c978b</t>
  </si>
  <si>
    <t>0x11cC50B2675C2a99458A5F7ADA1F76410EE03B3a</t>
  </si>
  <si>
    <t>0xB369b72cCfEC74d757E7f6a3C03925a910474C08</t>
  </si>
  <si>
    <t>0x1ef108F2A033f08CDC3198AF51505D8c8f8bd7f4</t>
  </si>
  <si>
    <t>0x667A91C86b8B42Adc991dd53DF6DFb430dE647A8</t>
  </si>
  <si>
    <t>0xA27F63AE40C30096D64E542e2a8E0226f7Acf026</t>
  </si>
  <si>
    <t>0x42985A8dDd78192422A635239b7cB5fdBC5177Fa</t>
  </si>
  <si>
    <t>0x6894Cfba360d3564425B6E7668Ef16ef38B5896D</t>
  </si>
  <si>
    <t>0x10001CCABf3c1AC226850aE08FddFe12FA1b459a</t>
  </si>
  <si>
    <t>0x2D61F28c20477E42aE509e53010fF941E382f4FA</t>
  </si>
  <si>
    <t>0xd41705a53272ac68AF2fb5E2be3469a3464500cc</t>
  </si>
  <si>
    <t>0x6896e2DEe5264DE8365898189EB57f70d59Ab569</t>
  </si>
  <si>
    <t>0x9460e4B67c52cFc16e02A7ddF8279b4920A592BE</t>
  </si>
  <si>
    <t>0x9DA824771417Bcd54352276c2E2Cb51F4BcE1F24</t>
  </si>
  <si>
    <t>0x1B6242EFf17dF6e785DbAb2451D061796E7e1F3c</t>
  </si>
  <si>
    <t>0xFd7Ed0D4Ee313CDEEE766886AB873583f1F3C697</t>
  </si>
  <si>
    <t>0xaEd4D26Fc4038C12Ff9170E10839e4988d9BA721</t>
  </si>
  <si>
    <t>0xd59155A9FeAABa96B9C057be4A7ED7c1B4Ff0612</t>
  </si>
  <si>
    <t>0xB50f74390506Fb87B7847E6f6e562db9c7f741ae</t>
  </si>
  <si>
    <t>0xf929a6e76b4Bed6D81bcD58E0aC2991854892214</t>
  </si>
  <si>
    <t>0x58a4799F6973ea5acE27735E3cBDEe198DedD957</t>
  </si>
  <si>
    <t>0x8aC6762aEd27ab4d2fDB72c0eD27CB23D8ad0072</t>
  </si>
  <si>
    <t>0x19b235b083f9bd789443B9e46c7b03Ad9b5fd4eA</t>
  </si>
  <si>
    <t>0x606233fDdcBdd318dE540395536e03708738Cea8</t>
  </si>
  <si>
    <t>0x5e175E89eE8AC083f974210a75C1bA1d542A4fE4</t>
  </si>
  <si>
    <t>0x4B0Cc475772BF86E0115438E6EFaEa11e99a9Cd5</t>
  </si>
  <si>
    <t>0x53224a3CFd0E9fF7d12206AE0A6689fDcd96A53d</t>
  </si>
  <si>
    <t>0x8F962266A2b4AAa61dD245CFf22F7C4aD3880465</t>
  </si>
  <si>
    <t>0x54440Fa580d86CAF161BFf05eeB4608cfc11eddD</t>
  </si>
  <si>
    <t>0x6d3a2A29b620039e0D6D07ba43A1feAEB34f5AE3</t>
  </si>
  <si>
    <t>0x1D86709a5ce724d88f94175591bF6Ce11ba39476</t>
  </si>
  <si>
    <t>0x0b81aC392FDdF9d9cDebf238757Df5e834a8AFe2</t>
  </si>
  <si>
    <t>0x0324b3eb6085C293ff64E1FC7b7266612016C032</t>
  </si>
  <si>
    <t>0xF3080047c88F0561B310dfa4e79592F277E13B26</t>
  </si>
  <si>
    <t>0xD1249fA727686e09B8566da29e6a3a234acdd030</t>
  </si>
  <si>
    <t>0x77Ce1Eb39a3228BA50D42E7dd1fEe7BBFAD6Ec91</t>
  </si>
  <si>
    <t>0x249880A80769b060A9CaaaaDd2CFf1c2F9072150</t>
  </si>
  <si>
    <t>0x540c19f52919644007b3D5456De3dEb07A328443</t>
  </si>
  <si>
    <t>0xe9882C6E9804942329F54F1BED06045C763a50ce</t>
  </si>
  <si>
    <t>0xB5d44F5477Ad8A2624dBA702562aC894c0833AB5</t>
  </si>
  <si>
    <t>0x85046836B1774b323FE173bDC1FB633b63619a52</t>
  </si>
  <si>
    <t>0x147695813ef21fC2999Cb7a145Ffd9554146F721</t>
  </si>
  <si>
    <t>0x11cF16447f9312B4fFd1c99C4390dF04CC8e33ac</t>
  </si>
  <si>
    <t>0x2e8eC56C7c668A7817B814F41F0EC2E16708EE4f</t>
  </si>
  <si>
    <t>0x7a835DE7bf1c771D5042084Dc37E3Ef7C4ea041A</t>
  </si>
  <si>
    <t>0x7A236E257c83B8AF4f5C931C32aD6e6e5A19C8a3</t>
  </si>
  <si>
    <t>0xE333845affc43F6beF32Aa9106Fd8Bbd24b84A62</t>
  </si>
  <si>
    <t>0x4bb06ceA430c2765Cdb299f45abAdF04d5a1E476</t>
  </si>
  <si>
    <t>0xD952fB344DDAcC0c0e8c23cc686C10d5Dda11A97</t>
  </si>
  <si>
    <t>0x237F1Cb9C39fF08D7C3127749Cd82e2967fb38BB</t>
  </si>
  <si>
    <t>0x697203445B51cc43664EeB8D87dB3117425b3F52</t>
  </si>
  <si>
    <t>0xf6Cac2bf40a8c6DD6052B443627a24A86A75f674</t>
  </si>
  <si>
    <t>0x3a1107791c06C8eF185B67BB4D7D0293B6F18e8e</t>
  </si>
  <si>
    <t>0xB4845049cF818DccD320eB715c1A475b0cFFa1C3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</si>
  <si>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</si>
  <si>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</si>
  <si>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</si>
  <si>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</si>
  <si>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0xaABb565C60384C0AAE0B99509E48d9a5C38ce693</t>
  </si>
  <si>
    <t>0x8a26529afDDcf6DB1f54A8F24b6834B0761b7E66</t>
  </si>
  <si>
    <t>0xC1c1d9b640A87a38b0C6dCAa045C747676d0E8E8</t>
  </si>
  <si>
    <t>0x2994d42Ff4547f5C88F97FE3c11e4c97f85A0283</t>
  </si>
  <si>
    <t>0x8F1b05C88aC014fe03DDc597f29A038F76eaDF0c</t>
  </si>
  <si>
    <t>0x113e105A66a07bf717DF719f2C3F2487B7BC46b5</t>
  </si>
  <si>
    <t>0xDeCB701145785EC9FB3D7441747171fAcB852eAc</t>
  </si>
  <si>
    <t>0x95b0d63C84f1576365Fd16eF1B3c6199F365Fc09</t>
  </si>
  <si>
    <t>0xC951Edb0698b74BD32A41F93d168726639774322</t>
  </si>
  <si>
    <t>0xEd38f1A10C229e7F50873FbcE55dA63Baae12624</t>
  </si>
  <si>
    <t>0xaCf87623Ce89e5b0976D137406D77B271F31C422</t>
  </si>
  <si>
    <t>0xe578c3072aFf1Cc6b44f1B46AD885DD070a52dD4</t>
  </si>
  <si>
    <t>0x0B17581D237F7048385a9953D92C31dDb1Ba74c2</t>
  </si>
  <si>
    <t>0x700c6823b6097684aff6F7b55a2470C3Acd53b48</t>
  </si>
  <si>
    <t>0x3276a7D3D975fB39B22bCc109E5Bc946C3bF9766</t>
  </si>
  <si>
    <t>0xb7D1FEa82f881cac4720a78afdA125b33A02185c</t>
  </si>
  <si>
    <t>0xa916Ecb229682Bf15483B3Bf1A05EB0c17766c73</t>
  </si>
  <si>
    <t>0x4fDe84a6650522F4E2cf63c752dFBd7B09e6957F</t>
  </si>
  <si>
    <t>0xc6D84B7333CCf2Db3362F5ACd944DA2dCC304D06</t>
  </si>
  <si>
    <t>0xdC082dcc8c2DbDeFffca1218e9D704D56d6AF0e5</t>
  </si>
  <si>
    <t>0x59E5fe3a536d2fa69614E0A0692F5C6e3D6dCbfc</t>
  </si>
  <si>
    <t>0xA647dC99977F6EEB5C6683a9d6CAA9123c2A0143</t>
  </si>
  <si>
    <t>0x5Bf5ab5A7F99Fb2C75E6213d14aaaA7D0109DE9F</t>
  </si>
  <si>
    <t>0x264e0B35922FC1d119EcB2E19500C7d8450518CA</t>
  </si>
  <si>
    <t>0x4aD9d5d0C75542795c5b92EbF34f63a52464a5B9</t>
  </si>
  <si>
    <t>0xdbD01694d8f72c04B630EEeeD516517B2c13ED76</t>
  </si>
  <si>
    <t>0x1Fd4af6B01dde5A92bec3547580610606ad6dF26</t>
  </si>
  <si>
    <t>0x505d867c40931Bf56393F23CFA766fff8FA406e3</t>
  </si>
  <si>
    <t>0xb60Dd5f030B68beb38FEA0c414771ACDA899FCAf</t>
  </si>
  <si>
    <t>0x0F503e827D6f2c4a656c8FA68edbD7408E8D4fc5</t>
  </si>
  <si>
    <t>0xa930042ED3c445CddE4566751F304A0bb25dB33A</t>
  </si>
  <si>
    <t>0x2ba7F536fF0A4a043C2f3c25163F0384681657e8</t>
  </si>
  <si>
    <t>0xec13489D022102dDE8234d8C22b25b0BEd2E7B54</t>
  </si>
  <si>
    <t>0xE44EcbC6891DefD242Ed947F9cF41864c7c090E4</t>
  </si>
  <si>
    <t>0x567cceB371E4DC5f6cCA2288462c4d3330903819</t>
  </si>
  <si>
    <t>0x51E7481970a1398D98519fE98EAF06818488491D</t>
  </si>
  <si>
    <t>0x9d4C61A655112E40AE415901F8A1386F7C3C0529</t>
  </si>
  <si>
    <t>0x82370899FA41488934A1dbc49ccaCAE3da59AE1D</t>
  </si>
  <si>
    <t>0xb7aD24ef67E01c5a353477Abf81E867cAb48A132</t>
  </si>
  <si>
    <t>0xa8EE7573Eb370cA20831cF607b8ED0EB1154E8cf</t>
  </si>
  <si>
    <t>0x27C6e971b84EDC09203E3defdc5a9D54dcF1E9B7</t>
  </si>
  <si>
    <t>0x19934092f161cf65677db8801815D3aaDA88aB6F</t>
  </si>
  <si>
    <t>0x5D8B84FA939acc9C987a094148eF39088A08dFd8</t>
  </si>
  <si>
    <t>0x48e239FEc57EE2f149d3176b908aCf59C34B43Cf</t>
  </si>
  <si>
    <t>0x93296469ddD3303C97973b7445112429Ba7102e4</t>
  </si>
  <si>
    <t>0x9Ce347EebD24519FA6Bb39437d40226e5D589B4D</t>
  </si>
  <si>
    <t>0x1a372f3EC11293977De6C37b8B5427C5827514A4</t>
  </si>
  <si>
    <t>0xf28E24fA49135b438069BF349126d840a14AA5F3</t>
  </si>
  <si>
    <t>0x216b0f365dEF614d3a1f9D1C731ed25Dc2670a2d</t>
  </si>
  <si>
    <t>0x630511C8f88244fCb22894162c42cc40E4f11adA</t>
  </si>
  <si>
    <t>0x495Def9Bf5ca8B6B855784A65cF1E7C27081bEEa</t>
  </si>
  <si>
    <t>0x122D540Ca691B500d91Cf2ff840d150Dd8c4A99D</t>
  </si>
  <si>
    <t>0x46EDe9657F86F9A9407281E1CE20C7F3c81Ecaca</t>
  </si>
  <si>
    <t>0xfc6030238981ddEA627a97601A52eb5AAC8406f0</t>
  </si>
  <si>
    <t>0x37646d1D6FAaFEe86e4039F6C7a3C59A2540159b</t>
  </si>
  <si>
    <t>0x3986812b27cb160C4665372897CC6ea88ae41303</t>
  </si>
  <si>
    <t>0x382c43a7A2c6Ae8ad61F2cee028ac9bD8a8dB757</t>
  </si>
  <si>
    <t>0xe1690f5153aD0BBc683964aA81645C49b3cF6567</t>
  </si>
  <si>
    <t>0xF2eA68eb96E8Ef866C5b933686bbb97af4ace06a</t>
  </si>
  <si>
    <t>0xdD9B8c508E1de45C09D9279EC9F972936298490A</t>
  </si>
  <si>
    <t>0xCBC61FEc68d43c788Cf75E6fB150Fd5012eB82B7</t>
  </si>
  <si>
    <t>0xA606B917C0BbE0bc28921b40cFf6e4EC58e12317</t>
  </si>
  <si>
    <t>0x48AacA81C945e1E84da4d662E0De579522BEF4C6</t>
  </si>
  <si>
    <t>0x9F78d6c4d61a6679c971D60d08fD3cd120dB0555</t>
  </si>
  <si>
    <t>0xb4F6FE42972d98e3c6b44c8eb575D2f2Cc3BEc11</t>
  </si>
  <si>
    <t>0x1189880DFd8BE58932A6Acc8DA1ed09d5BD02EAa</t>
  </si>
  <si>
    <t>0x5cFe6163cf78Ff91aAECB0Ba9e3c2b27266fd3AD</t>
  </si>
  <si>
    <t>0x972a33B701faB98d47E7364eb2AE55bdACe60876</t>
  </si>
  <si>
    <t>0x05D6641A7bD37D0609c2904612d285d81A580f16</t>
  </si>
  <si>
    <t>0xA733783e6178f3F1F6893a58EFB4EF8109630917</t>
  </si>
  <si>
    <t>0x71ce9Ac68B6E90D6847e040cd199F9d6A44828e5</t>
  </si>
  <si>
    <t>0xBB5B9e70345e2679c73373758694ecE96C550612</t>
  </si>
  <si>
    <t>0xF4249d74Da493C9FcA2D3d7C1f5743029aaf7b0C</t>
  </si>
  <si>
    <t>0x13D4BBF43F4dDAcb8B33893c7102D9656625afE2</t>
  </si>
  <si>
    <t>0x2e3987AfD23E8F893595B26bb8EC28bD7AD86693</t>
  </si>
  <si>
    <t>0x0b788B9010252F7ec849E436ad94e8Bf0BA327b2</t>
  </si>
  <si>
    <t>0xE8F8ce839D99A96E2c538F7B5FC0fC62ECb7B203</t>
  </si>
  <si>
    <t>0x51EC8F6D35Ea85C5d00A326A432935B2DAA86778</t>
  </si>
  <si>
    <t>0x88B8Dfc8267dcB6a4bc862396e2F8fFd7d8403e4</t>
  </si>
  <si>
    <t>0x53Da173De45f8327EeE31cF73bF4cA1E93Aa8d7B</t>
  </si>
  <si>
    <t>0xEdC47Ad07e8b096f6dE4FC9e95f54cdB817A401A</t>
  </si>
  <si>
    <t>0x7B0B45A527b721286BB18fC85188B6C25A518DA5</t>
  </si>
  <si>
    <t>0xc0A9281B18FBff16019f497be053cc9864047347</t>
  </si>
  <si>
    <t>0xFf6936Bf3605c19D21957699b22A099158520356</t>
  </si>
  <si>
    <t>0x9337e84F96609EaF904Df7d0A00b069044D189fa</t>
  </si>
  <si>
    <t>0x27cd2D00801648F0fd0C1C2a561b1e251E4Ba284</t>
  </si>
  <si>
    <t>0x246d9F7DAE566063990d9BF138a8b38c59089310</t>
  </si>
  <si>
    <t>0x3B77192e85B1d717A8294ea1bF18944F2fcb7Add</t>
  </si>
  <si>
    <t>0x093f3b1a2BF4be20b4852d1Dd379fEB00C1b6688</t>
  </si>
  <si>
    <t>0x72AE21EA679496931F8c4113d093d473f8CEbED8</t>
  </si>
  <si>
    <t>0x45d0c079a95C9Fb1D73B34747AbbF20303aC3f8b</t>
  </si>
  <si>
    <t>0x9D65e7A739e1cEB1ba9D59a916997E7cFC05C768</t>
  </si>
  <si>
    <t>0x34E0d0B2d9c3EC8bDE1a0a37dB81a836804e9d95</t>
  </si>
  <si>
    <t>0xe76235aB58889F2Ffd90Ce46182CdC223CDaF3Db</t>
  </si>
  <si>
    <t>0x8C9F3175d8aa227ecCdBc21B95bC5fA328006A0f</t>
  </si>
  <si>
    <t>0x9E32FE0F9C10c050267BdD093D6138B35D7745dD</t>
  </si>
  <si>
    <t>0x0D3b6801ceBCec9703010BA50636E4b569A5dA44</t>
  </si>
  <si>
    <t>0xD75912400Ed45e856F552B8B799A0d12C119e566</t>
  </si>
  <si>
    <t>0x2f0ea2a4ca5ed181AA53191BA9bC1eE44E771ddD</t>
  </si>
  <si>
    <t>0xcDCb651acE89D3e5a21e7faA2bDACCA7403D330a</t>
  </si>
  <si>
    <t>0xE9A5BD1F6bc04D78F31e9b3e26C945CEA13D3250</t>
  </si>
  <si>
    <t>0x826B43B450E067D9edD45df6586e0Ea8C63B6BE6</t>
  </si>
  <si>
    <t>0x9a01BFD0afE3d41174FfF25bb5697c219EC0146b</t>
  </si>
  <si>
    <t>0x38542600c1085f498008910F64aAEfacD4af99EB</t>
  </si>
  <si>
    <t>0xb57B4038e7401Aa783E112b3613FF32853d4FED4</t>
  </si>
  <si>
    <t>0xFBfa9f0DdcEDdBDC424bf9E32899b39869132C7c</t>
  </si>
  <si>
    <t>0xf5a8E355621E487c1E2F2D55f0070a084427661F</t>
  </si>
  <si>
    <t>0x070d36b43BccbAdE0127d7222449120Ee73B558f</t>
  </si>
  <si>
    <t>0xC99F4F6f281E1B67625F0aB4c4C78F66Fe12f5F9</t>
  </si>
  <si>
    <t>0x1E1ec9a2A1d331192eAe8b9B36B8DF9Cef3A0a6c</t>
  </si>
  <si>
    <t>0xd05E71207Ac6a6CA2d49CCA76B131396A85D45D7</t>
  </si>
  <si>
    <t>0xa322f14c4e9628F5934420a6098a01e7C999e657</t>
  </si>
  <si>
    <t>0x888303ae4D0582A877089F304920cB5948D80c95</t>
  </si>
  <si>
    <t>0x8BA109f4e3AE658c6EE9E6274bE0c02BF513b5B0</t>
  </si>
  <si>
    <t>0xe236C7aA04DD3d30b61FF42c9FdF958B43a0f2f0</t>
  </si>
  <si>
    <t>0xc9f9cF5Add3f1588E18124daBa679EE0AF85F1a1</t>
  </si>
  <si>
    <t>0x3e6cF30a3f0e10c06be4879007eCcFb6ddE2d9B6</t>
  </si>
  <si>
    <t>0x54a1F5DdD2Ba9250A3ce1872f5E0EeD3A6045DA1</t>
  </si>
  <si>
    <t>0xB3c08E7EbFADbD773B2f6E58ad8daE4BF77AC0aB</t>
  </si>
  <si>
    <t>0x7905b63A358A4A36Ac1c2513F1177763a99606a4</t>
  </si>
  <si>
    <t>0xd621Cf46fC5deFA161c366bAf0991bb86f71483A</t>
  </si>
  <si>
    <t>0xDB5E3b513C0711229eAD4952eDe90520AB7a79Fc</t>
  </si>
  <si>
    <t>0xdc78875298D7ac6a7DF206489a798AB7bDbc8dAe</t>
  </si>
  <si>
    <t>0x2240047B3C4bdF4fA2a4907C7Fe4c78B0dD493B5</t>
  </si>
  <si>
    <t>0x17f3D274Aad1b25EA01f9B9c1bfabd2526319d5C</t>
  </si>
  <si>
    <t>0xd131d084263067374f122b4848D2fCA5e586790B</t>
  </si>
  <si>
    <t>0x0b3CEf9F913f4F08bba1ED0FD5BA892C0FeC5617</t>
  </si>
  <si>
    <t>0xf7A14935ACca7C99511f465f97715D56bF80c940</t>
  </si>
  <si>
    <t>0xe7DE6F592F18de3520be98Ca158cb984B1Bd869D</t>
  </si>
  <si>
    <t>0x7eF0be5a5a4040d7a7Fc925Cfd0974df3D472627</t>
  </si>
  <si>
    <t>0xe39532dBf1BFD19A5D9B1B69C390A128A2d0B608</t>
  </si>
  <si>
    <t>0x5D9918E75E42C269ccFAEC07505Ff257DAf74f15</t>
  </si>
  <si>
    <t>0x9B8B23aE82a568818d7EF79a62b09BE12a601f30</t>
  </si>
  <si>
    <t>0xBFdb02d5F62182c422E578173bc90db53c876116</t>
  </si>
  <si>
    <t>0x8559665A14c4Aa0ECd918e7F9ab30d535b83A8B2</t>
  </si>
  <si>
    <t>0xed50Ae645CB182D97e9cd59c7E939a09d54E70Da</t>
  </si>
  <si>
    <t>0x16D3aD2d014416a2f6BBA8183EE35347aa3c2A0A</t>
  </si>
  <si>
    <t>0x556a7e66b890FE28AeB8eA28679cC3AE8187cc99</t>
  </si>
  <si>
    <t>0xdc17637f3399C3Ad21bE1Cef13ac5380363878dC</t>
  </si>
  <si>
    <t>0x9564e537FFA443ff08631681Ba4371b405C83DD9</t>
  </si>
  <si>
    <t>0x1fC3D23DA165EB6d1406D7b5092bB073b0c4C747</t>
  </si>
  <si>
    <t>0xF1EA9d5e13c38d010e9A0322c0fcbFdf0F2CB2a4</t>
  </si>
  <si>
    <t>0x2E60C6AB792FEa9c1824301dBAA717D94Ef799Ba</t>
  </si>
  <si>
    <t>0xd62415FA6682B918bE6e91a99c833856F1216Dc4</t>
  </si>
  <si>
    <t>0x7342E9282EBEC9290995Fafa8F00A617b694e6d5</t>
  </si>
  <si>
    <t>0xaaa8566d50e5a8e077aF8c485D0C6e228704DB62</t>
  </si>
  <si>
    <t>0x58e70116F5D72573BbeBa3efF46b19F4409Bf400</t>
  </si>
  <si>
    <t>0x4d51906B6F1a7Ee0E4E90f423F78d208a9Cd4fBC</t>
  </si>
  <si>
    <t>0xeF3F9F0A092d3838484bA7A82549556493928ad5</t>
  </si>
  <si>
    <t>0x60F1F2082E545C242B8B4B7073C33B430A808EC7</t>
  </si>
  <si>
    <t>0x06E19ff4e3dB4b6eE9deD17D8FF1E57e5bdCdCD9</t>
  </si>
  <si>
    <t>0x9F968135b0BFc9003f4C6030c08B62c02A3A66aa</t>
  </si>
  <si>
    <t>0x33F4bcd41214e12A46Ea2b373f365b8a4dA79bD3</t>
  </si>
  <si>
    <t>0x0408d02ce3B6967Ec3C7fc1d5fE8687095ef18de</t>
  </si>
  <si>
    <t>0x5CB8Ec651f3BE7c6A3703091A1A1C5F6deDdB511</t>
  </si>
  <si>
    <t>0x50B8BF0eDe760e38742a72380ef3F1F9a777a069</t>
  </si>
  <si>
    <t>0xDd56B81704468045D8cc585300dEAAe974064F93</t>
  </si>
  <si>
    <t>0xDa7Ba364dc71527055608A76f816BEF129AE6dBa</t>
  </si>
  <si>
    <t>0xC41A81FD178c44A1005e83fd62D57bdab2A8c261</t>
  </si>
  <si>
    <t>0xe00EaA2787a8830A485153b7Bf508Bc781E4A220</t>
  </si>
  <si>
    <t>0xA115315Ad9b7cF8CD899aC8C53d556639394A729</t>
  </si>
  <si>
    <t>0xB87E0Cd193517B91364A04d510ac23c7C20a32b7</t>
  </si>
  <si>
    <t>0x6962C018c808123EdB5F6Be7B9275FE5161eA4Ad</t>
  </si>
  <si>
    <t>0x56C99De0E894D9ffA9A757489eB4fBe79dbef296</t>
  </si>
  <si>
    <t>0x873a4a10efA2eF784b531F60aD63d8e75b9915Ce</t>
  </si>
  <si>
    <t>0xF590D85c60Fa9AA932877073a93cce542bb247cE</t>
  </si>
  <si>
    <t>0x062aDA77682f55c538ebA5b5583c1bD1207CBD40</t>
  </si>
  <si>
    <t>0xB3C523b3c77414837C5ca605BE570FD9a04d531D</t>
  </si>
  <si>
    <t>0x4d3f684b8e08d6f36619De58Bd9523108459de3D</t>
  </si>
  <si>
    <t>0x30031Dbdd76d548FEeB331Ad5bFCDAaEd3c4Af08</t>
  </si>
  <si>
    <t>0x006be8Ae03459bCd73DaEDA911dE34Bc98F387A5</t>
  </si>
  <si>
    <t>0xF5647bEaBA520C2BD06eD77212E22aF093FE70E3</t>
  </si>
  <si>
    <t>0x1478bFa99856b6c0B98B6D3CD080a715aa2709BD</t>
  </si>
  <si>
    <t>0x77740268971255D3083726Ca4C4e8dE147a0977A</t>
  </si>
  <si>
    <t>0x4332BCFc3a8dF8B89b8ca524068051c8C3bd2C7E</t>
  </si>
  <si>
    <t>0x34Fb6aBC67a85Ad6E9EEfAf7C5Ee00a5b858ab04</t>
  </si>
  <si>
    <t>0xFF80F2fE0B1F04944eEC671f39D6c8bf69355e7C</t>
  </si>
  <si>
    <t>0xfc2EA617F5214fDb17caa576837CD044B93959b9</t>
  </si>
  <si>
    <t>0x6389A236B7CcD7C5809B37F64EdCaC129d0FF043</t>
  </si>
  <si>
    <t>0x7186cCA95Ea6AB3200029e90E62c792f4b164114</t>
  </si>
  <si>
    <t>0x5062f714c01D22bE77915505944e8365EdB31D37</t>
  </si>
  <si>
    <t>0x9BB3061381299331577cEC49ed4636D887717A6f</t>
  </si>
  <si>
    <t>0x76bb5542F854430F31369369E9d690287DAe33fa</t>
  </si>
  <si>
    <t>0x6615D7f48beDDb737953ec447F67D555c64500bc</t>
  </si>
  <si>
    <t>0x31b79d091941e9cF7BF9fAEf97c8f2444CbA6BbE</t>
  </si>
  <si>
    <t>0xF9FD00df5013006407A6Bc49CEFBe027FC5ebD37</t>
  </si>
  <si>
    <t>0x44c31ef98dFAcFa50ec195Bc79EDACD3211b7faC</t>
  </si>
  <si>
    <t>0x24E9f36DB71486E668BEfF580de75F65F014F093</t>
  </si>
  <si>
    <t>0x686828F1C0210454d6f1BD314FFE905C073aD4da</t>
  </si>
  <si>
    <t>0x41ba0e81fbbC25d3Bd8b6097C561c1a03019F424</t>
  </si>
  <si>
    <t>0x2cE0fB9a765BA7F55d43897Dd404C8d92E9c0708</t>
  </si>
  <si>
    <t>0xB306E2DABC78cC94559c6b39769c254068E180Fa</t>
  </si>
  <si>
    <t>0xdb7bBC14509818c5E3890D5Ab350e3cDf6908094</t>
  </si>
  <si>
    <t>0xAf568b4ACaB91A8119994C69B86648271346796d</t>
  </si>
  <si>
    <t>0xBB6182A3De745892Dd68F50F3EBc890Ba4719de1</t>
  </si>
  <si>
    <t>0xc0D4f574080a04E3260ecAd807Bc1B8F5473473d</t>
  </si>
  <si>
    <t>0xc254111B291Bd0bc4F84C9853921f44Df645807f</t>
  </si>
  <si>
    <t>0x6a9C491feb779E7E97AB7c9C78480C711C8729d4</t>
  </si>
  <si>
    <t>0x5CD4EF55C339ef01f79f494c0a568df90699Aa22</t>
  </si>
  <si>
    <t>0x49e37446d862D0E29934aAF51Cdb128f9c9cA4bA</t>
  </si>
  <si>
    <t>0x074Daf32A13B1326a5a8CA51CcdD1cecDB23A333</t>
  </si>
  <si>
    <t>0x8d4bFB3D8aC2279fBc063C11480FF1a802f47444</t>
  </si>
  <si>
    <t>0xAB9905A17ce9e16c936C7d620D6F2197b49aC18e</t>
  </si>
  <si>
    <t>0xA7a7aBad6FBE05D82130eE398eD0Ab4920c0521C</t>
  </si>
  <si>
    <t>0x8Ff59b10B76721e1aB062A0c6419B0a5c2e2475f</t>
  </si>
  <si>
    <t>0xa65CE7f22D246Cea8e5e7a52a3629b5717305db5</t>
  </si>
  <si>
    <t>0x68921a19cb3c23A09774e5ccdC315dfd501EbEbF</t>
  </si>
  <si>
    <t>0x9e1925ee307c23e0969B6a21d6fC9b9817A0C084</t>
  </si>
  <si>
    <t>0x12581725c538DF73Ca211751525f56672BCC8707</t>
  </si>
  <si>
    <t>0xFfF6b41a29881fC97bD6E8778529B1E37597d94a</t>
  </si>
  <si>
    <t>0x63987c8F67f646cA8a2B8feF9BCfc024f8D79173</t>
  </si>
  <si>
    <t>0x9a46A0dAe69d1a5E6Cae6fb8E473AB0BB537da56</t>
  </si>
  <si>
    <t>0x0030B9F1925408D79be83C7cecfffdbACb638e9B</t>
  </si>
  <si>
    <t>0x9a60c82Cce9E97eBc78bfdA5e81fd705068EF9dc</t>
  </si>
  <si>
    <t>0x8dB28C43D82A9A5b02d7169487FF703f15815560</t>
  </si>
  <si>
    <t>0xF476083213C94Ae0C3ECA8fb325A7dfC8f0cB937</t>
  </si>
  <si>
    <t>0xdA4E38227F94c93f321ed5553D1650e34905f402</t>
  </si>
  <si>
    <t>0xd0f46a5d48596409264d4eFc1f3B229878fFf743</t>
  </si>
  <si>
    <t>0xDb8935b2e0002E7927FB7a109f31E5f7F2E73f70</t>
  </si>
  <si>
    <t>0x5f45f8296BE3f38119D0c56ad339f6BF66154b9b</t>
  </si>
  <si>
    <t>0x8220b11D430D2ce74BDF72A459145a00F9620A94</t>
  </si>
  <si>
    <t>0x59957512FB52509682050951718c6ecE8e1F92ED</t>
  </si>
  <si>
    <t>0xcB587d2F82B939Ab14470bbB0731429b061427c1</t>
  </si>
  <si>
    <t>0xC6F998AC10F27b3fFa91F2eC906C3f23B82214F7</t>
  </si>
  <si>
    <t>0xb71a7ade6A27C4900AE325731c9aFB0613C172BC</t>
  </si>
  <si>
    <t>0x439AFD8557d7ECCd61CD7F8F7dE9B444F898C12c</t>
  </si>
  <si>
    <t>0x24Ad8726cF4BBDb99D2875F31ce04296Bb796a98</t>
  </si>
  <si>
    <t>0x709Eb37Db030306DFc714316cA7813D2bff030dC</t>
  </si>
  <si>
    <t>0xEBa00572eAce01bf4b1a33187e0481dDf2d0F2e5</t>
  </si>
  <si>
    <t>0xF78Da336815BFAc8799f5b65FE74e6d40c3DDb7A</t>
  </si>
  <si>
    <t>0xeDB3F06a387900a187CbA9098CDd231d08b23FF4</t>
  </si>
  <si>
    <t>0x1DB9Bd16A15b14Bf21196CfE7baC816ec90a2F75</t>
  </si>
  <si>
    <t>0x44F3123DA29B4f4EA8a0660e2c266f37Ec4d83d3</t>
  </si>
  <si>
    <t>0x8886DcA35291F05Ed5d8e21F083998EA8dcEB50f</t>
  </si>
  <si>
    <t>0xd795BD8Bbf90fef5740Cd0d84e138b62e941a45F</t>
  </si>
  <si>
    <t>0x352aA94F36d15f4F49C442A78d5c887773e0F097</t>
  </si>
  <si>
    <t>0x9cE77ce1Ec01d24797733da05A3289E693cE14Dd</t>
  </si>
  <si>
    <t>0x85AF33A8875e07524C8a220F5aB2922C69DEC15D</t>
  </si>
  <si>
    <t>0x491002Ab1DC8878e085f75D21Faa6EfBA92ac2c0</t>
  </si>
  <si>
    <t>0x7D1Cf5489744AA44A1D10aAFa571BaA4E4240F08</t>
  </si>
  <si>
    <t>0x4E58Db3c3896f327d9DC8269d8eeC890D50A3CDc</t>
  </si>
  <si>
    <t>0xA0591e27b0ACDEDD4381B3c517C32AFE522F5356</t>
  </si>
  <si>
    <t>0x8BdB91aC9679a0165685b95D12511F0cEf62588e</t>
  </si>
  <si>
    <t>0xF06b41406f0a6d57AD10b5Fd0878728931C8dAbc</t>
  </si>
  <si>
    <t>0x2E6965A75868177b5BaFf66D21b21A2aF49643ff</t>
  </si>
  <si>
    <t>0xe1dBE0ac6E4aDbe8dD9E1C24b0488F88Fd68Dc68</t>
  </si>
  <si>
    <t>0x1a297f0687FB1c5CA02A9895634093B1D76d670d</t>
  </si>
  <si>
    <t>0xA7a2485941DA2217562FE0111928cd4D949f8F24</t>
  </si>
  <si>
    <t>0xa9844d365c5C9E0d46cB5918b59a81b3C25aaEe9</t>
  </si>
  <si>
    <t>0x1eDa4B4ffA2002F0189982813fE0Da3eB641cCe5</t>
  </si>
  <si>
    <t>0xAaff6bB6d65FE6e9eB65e205ad062be7F644f404</t>
  </si>
  <si>
    <t>0x8b80a29482Effa6E79d9523951d3DA046dBd043f</t>
  </si>
  <si>
    <t>0xdA7e26B651df5d24F8cF652098Df2baD64327F92</t>
  </si>
  <si>
    <t>0x8EB3bc2bBD8E9f7D0A60ac7107AaAd7Bed7A5548</t>
  </si>
  <si>
    <t>0x6d8E1576A7a6c8526c2971F4E8a214ebC4340D24</t>
  </si>
  <si>
    <t>0xA4151537914c3296920D6ff037bD140736049820</t>
  </si>
  <si>
    <t>0xA07fa6d2A9a6a7656CB2Fe295d7645D93082dD7F</t>
  </si>
  <si>
    <t>0x5Da2DB308827d260E5300F7FF4598c16896F19eE</t>
  </si>
  <si>
    <t>0xdEaB5909952E2c70520E41E8f9D46272d5D56cbB</t>
  </si>
  <si>
    <t>0x1Da8B2ffC9b4C9Fe8521d9B375188aA1ac41FDf4</t>
  </si>
  <si>
    <t>0xfe0D666e2B1A69d57475C4D516AF1fD47FD2173c</t>
  </si>
  <si>
    <t>0xcfbc091F167bBa962790E23Ee2DDA557938b8BAf</t>
  </si>
  <si>
    <t>0xBf8aB1e63A9b883A6B5A396cb5A36138af6E020A</t>
  </si>
  <si>
    <t>0x826088b7174bd1f07BeCf359025Fa751E6AC11CB</t>
  </si>
  <si>
    <t>0x8a213bEf3fa155c26F14277A7a3b16DCE39772A0</t>
  </si>
  <si>
    <t>0x589Ed0CE42A60991d00038f72FB40CdD8470CaFb</t>
  </si>
  <si>
    <t>0x7Acbd923995AB7DdFf5b8f4F58d2C3F566452247</t>
  </si>
  <si>
    <t>0x0fD6C8FB8d0Bb76f068b3501271bEB19cCAa15c9</t>
  </si>
  <si>
    <t>0xd0960c8e37f06a70c714972b15293737296077C0</t>
  </si>
  <si>
    <t>0x7627974E190BDDA082F252A4f5AcFe6C0E93D364</t>
  </si>
  <si>
    <t>0xE763dcc8485Dd1716945d67530BAb80F48B37146</t>
  </si>
  <si>
    <t>0xd86E0d3905789156F25481309053E5eE824eD7e8</t>
  </si>
  <si>
    <t>0x1e4192486061AB91d00fCB17bC8c31Eb24FEb230</t>
  </si>
  <si>
    <t>0x73566A72aB0632a9ddfcA81E50483ebF93b66666</t>
  </si>
  <si>
    <t>0xbe82Bf1281e7B5f2A0f47E525aa5bF45e2f7c8CC</t>
  </si>
  <si>
    <t>0x16935D47cd9309eDB18f1a1D4FE44c419c7b3551</t>
  </si>
  <si>
    <t>0xB92214479539F7383E99c402c9aE58a54B2f96E0</t>
  </si>
  <si>
    <t>0x39b6E2C1364EDD06D1c6ad17efEDfAef3180e3c5</t>
  </si>
  <si>
    <t>0x7ca3Dc2055442B34f58cFab5AFeAaf27add14704</t>
  </si>
  <si>
    <t>0x5610102d2BfD9fcF775350d80144c3a8850855AD</t>
  </si>
  <si>
    <t>0x2DeC62184d4828cC45525666ca142d21d6fE09E3</t>
  </si>
  <si>
    <t>0x72dc506b1bb29ee1053d8105dD73DA1B618CcB22</t>
  </si>
  <si>
    <t>0x1fe76A17CA910A75d248f6Dca3b209B61CEBbFe5</t>
  </si>
  <si>
    <t>0xBC2eF485A3b6b480E3517f32a69Fe4A002b52564</t>
  </si>
  <si>
    <t>0x346D3581ccB117c09B6F4D34c576A4651bec99aD</t>
  </si>
  <si>
    <t>0xa42aA9581D82E538E4c0966E9d88ED2090928219</t>
  </si>
  <si>
    <t>0x67163cA6f31C181B855f1d1cB980ae2b0C26C621</t>
  </si>
  <si>
    <t>0x478fa4C971a077038B4Fc5C172c3Af5552224ccc</t>
  </si>
  <si>
    <t>0xaE8effB360504fC824710e288B49Dc8E4ab53A6B</t>
  </si>
  <si>
    <t>0xa10C3d6ea76Eef866A4e5802759A258690F0938f</t>
  </si>
  <si>
    <t>0x41Bd49fa8e0ebe0bf51d3A99eA03e75412C77a17</t>
  </si>
  <si>
    <t>0xFb082763Dd5dCB0F0839c87A65341137F736D797</t>
  </si>
  <si>
    <t>0x6503D315f36526730eCbc96edF9ad50BcC7C5461</t>
  </si>
  <si>
    <t>0x10b980846F7998B70812A503dE34b1B7A2418b7B</t>
  </si>
  <si>
    <t>0x12bbAd7EF12A759868Ac09F566983A42A39FE14d</t>
  </si>
  <si>
    <t>0x4B1903eB55A4D3a160252C209cA0C5ea38cFA1C4</t>
  </si>
  <si>
    <t>0xa0839d50d601C0Ce86677a03739F802fE614bA22</t>
  </si>
  <si>
    <t>0xD8e367019Dc5C28290F1e036790d72B975d35EDA</t>
  </si>
  <si>
    <t>0x3560af9b737676483f8c8f2803Ee4F95368941fC</t>
  </si>
  <si>
    <t>0x30B545Aa48daEDb183E943b43C492fe980352528</t>
  </si>
  <si>
    <t>0xEf0F7d335Eb3F921453D9511b7A99aB0728544D5</t>
  </si>
  <si>
    <t>0xf36e208ED3C7dd3f40EbC485af1C2321Bad53455</t>
  </si>
  <si>
    <t>0x37fD5Ad757C529a88F144d9D5F72dF8AE3083049</t>
  </si>
  <si>
    <t>0x9Ac142b2CF19C505516343F4077ba88De9975965</t>
  </si>
  <si>
    <t>0x521112E4308ba07888612f0B3984FBc125F4D02E</t>
  </si>
  <si>
    <t>0xCcE47A7e72920D9b39EEF4F366CA021EAf696C00</t>
  </si>
  <si>
    <t>0xC1D2fACA00200a93EEEA9d437BFB917717712558</t>
  </si>
  <si>
    <t>0xD2816F54760E650FC84Fe00Cb4e174fB3EE1df96</t>
  </si>
  <si>
    <t>0x10b47a5608b8b9ed70fEA53dFDD2Cb6c03061774</t>
  </si>
  <si>
    <t>0xeb93529aE2A4b3950770c52Ba4c96572048f34AE</t>
  </si>
  <si>
    <t>0x78F3807dBdDe1c2aee60eC565Ba749c9b787afFD</t>
  </si>
  <si>
    <t>0x443de92353f801e9F9efCB9595fB14345E060697</t>
  </si>
  <si>
    <t>0xbEE2D469AACB46251aE33Cca91F482e26c971dFF</t>
  </si>
  <si>
    <t>0xF61397E4b0FF46E78b34D5f72B49b4d46e8c96DD</t>
  </si>
  <si>
    <t>0xa768b6A093198Aab126F199AE9bcb234DDB62326</t>
  </si>
  <si>
    <t>0xF09Ee8429aaE9749E81Abc2DB80c1bEf2101598C</t>
  </si>
  <si>
    <t>0xaC340f2b82c3C97853bCff9C3411401fB687C0A6</t>
  </si>
  <si>
    <t>0x3437c5b790b878c357aCff653349AA5072Ea5B00</t>
  </si>
  <si>
    <t>0x7582CfC5D00b8C0939DA0e5ce821997a16de297E</t>
  </si>
  <si>
    <t>0x441599E98107aA7116F50C6dCF3CE6245e5F339E</t>
  </si>
  <si>
    <t>0xA9Be3A8e1eED7b035697173Cea87b7820462Cb85</t>
  </si>
  <si>
    <t>0xc0D3B3D7836bCE43F078230CEFF6C4CDFbbd1bFb</t>
  </si>
  <si>
    <t>0x7C86C5276E35bc544b22f479f31148A3bD3B6B3f</t>
  </si>
  <si>
    <t>0x3F24180D60031A87F27774FB520eC20Daeb51394</t>
  </si>
  <si>
    <t>0xc2fB773304Dbe9215Fa1ff1AAe87815f4f8A27ca</t>
  </si>
  <si>
    <t>0x3dE6467aCE006530D6747aEC4a2a3a0e82A5F3eF</t>
  </si>
  <si>
    <t>0xeaB5B236d05545ef7E1671902CA8fffa194c1d3a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</si>
  <si>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</si>
  <si>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</si>
  <si>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</si>
  <si>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</si>
  <si>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</si>
  <si>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</si>
  <si>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</si>
  <si>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</si>
  <si>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</si>
  <si>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</si>
  <si>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</si>
  <si>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</si>
  <si>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0x9b48C1afEb70b50598Af6dc92c6c5b75F8c246d5</t>
  </si>
  <si>
    <t>0xE150Ddc62858721E99040F1BcB0271040f204F9b</t>
  </si>
  <si>
    <t>0xFefd7E49FD2Ba5a3449D952fe883355bDad33dB5</t>
  </si>
  <si>
    <t>0x841722B7f8E80424742AE4B9537645DdcAA05baf</t>
  </si>
  <si>
    <t>0x4c5D7362FeCDC756e12fF5c7C0FEFB42228bDC4F</t>
  </si>
  <si>
    <t>0x3F2c32b452c235218d6e1c3988E4B1F5F74afD4a</t>
  </si>
  <si>
    <t>0xa499Df2Bdae854093e5576c26C9e53E1b30d25E5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</si>
  <si>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</si>
  <si>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</si>
  <si>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</si>
  <si>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</si>
  <si>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0xeBc74960e1b8F43F1C1F7FCf79175d554F236439</t>
  </si>
  <si>
    <t>0xcBeF46a7Cbe1f46a94ab77501EAa32596Ab3c538</t>
  </si>
  <si>
    <t>0x656ff4527625b80c1516414fd0F965e6d24Acbb8</t>
  </si>
  <si>
    <t>0x1B69efFaC3bfBAC3D2ee334ea443d87cC6205FE5</t>
  </si>
  <si>
    <t>0x40Ac62d5AA80cEddAB0de954C29bD62C75D514D2</t>
  </si>
  <si>
    <t>0x9496FF29347f553ead1Df3E192Ca4e358B788DBF</t>
  </si>
  <si>
    <t>0x65D3FeBC3112cef66BE36df9A62Ac0f94079BD42</t>
  </si>
  <si>
    <t>0x87a78919AdC0A79303940418A9C35AD7A5F31561</t>
  </si>
  <si>
    <t>0x408674FC7fd6654b345b2331bDE6336Ab3ea10A3</t>
  </si>
  <si>
    <t>0x3Fc3E6514fD4925f55fB3Ae17bbfbca2eb126608</t>
  </si>
  <si>
    <t>0x3b486D3B5DedD0f87C6A58A2217CDC305Cd43a1b</t>
  </si>
  <si>
    <t>0xb4E8791b194bEd7104B5f0Deb83E0461F191F1d1</t>
  </si>
  <si>
    <t>0x4734e2F2d5C314DAd4ab38403B56dc0c48d2e5A4</t>
  </si>
  <si>
    <t>0xa49E4b4d21Fd95aa309B9bF3a4550AFf55A28786</t>
  </si>
  <si>
    <t>0x572E311c231E8cf4F7EaEa8F54bc69DDDA674D64</t>
  </si>
  <si>
    <t>0xa915023B3eD1e00E078789e63de079b4D6dCc348</t>
  </si>
  <si>
    <t>0xF0Bc763e0A6AF4784a36fa102220FF60eC651f9e</t>
  </si>
  <si>
    <t>0xaB9786A5e330B50e44579132b8A3Cf7C1c3A9517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</si>
  <si>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</si>
  <si>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</si>
  <si>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</si>
  <si>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</si>
  <si>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0xfa07225c0135ED7580a30b26BcD36F022CD0d3Bc</t>
  </si>
  <si>
    <t>0xCd8Eddd0A27047D53D65f23D483A8A169D54526B</t>
  </si>
  <si>
    <t>0xdB19555BE6b11dA29b4DBB8D977Db92fBED4407c</t>
  </si>
  <si>
    <t>0x21373fA7B22FF7492F1a1909f4e87706C1258dEA</t>
  </si>
  <si>
    <t>0x795ae2Deb3109f766cE1D5284e30a477c016dbeF</t>
  </si>
  <si>
    <t>0x68DEb97E36275fe189f4d9db80e53aA96B17a04c</t>
  </si>
  <si>
    <t>0xFA7Bd4B2b8Ec60b35d881131f71D364A76cAd888</t>
  </si>
  <si>
    <t>0x6794BDa8e07FAA690d6924B259992Ed354aeC9Bb</t>
  </si>
  <si>
    <t>0xD63946B12168E53c1E032492a3A24Ba96F8bF26c</t>
  </si>
  <si>
    <t>0x6C78583d25A1bb5C39A87c7BDe2cCC82870277A4</t>
  </si>
  <si>
    <t>0x22afACf0338dB23D9DEE2ECE5399ec6b24ac8Ab4</t>
  </si>
  <si>
    <t>0x5AA59e166E4405C05ABF85AD44A8ED84A1d51a06</t>
  </si>
  <si>
    <t>0xD15eF7Db60B1bbf54D0C9c56496f118adD9Ed02b</t>
  </si>
  <si>
    <t>0x968f1d35f721606d8079e42670b6D153CD4626F6</t>
  </si>
  <si>
    <t>0x78B3367B0F547Cd16Bac453F788956AfcE92447B</t>
  </si>
  <si>
    <t>0xD4b1a5c065C53D89fA2018f17aD6396DE87a390d</t>
  </si>
  <si>
    <t>0xAcba84F681250A027686B85fb4903f9F1C9caeF3</t>
  </si>
  <si>
    <t>0xF036e411717bf8E123c245Ff5A7604DABE0Ab1ca</t>
  </si>
  <si>
    <t>0x64dF7AF696e0977771a0E1e1B1a8dD22DED3Cf4b</t>
  </si>
  <si>
    <t>0xc9c026d92314aaA032cf493DB1058B143DBf9AFF</t>
  </si>
  <si>
    <t>0x352aC32C9663FB7CAAC363F77B121c34D9ACb420</t>
  </si>
  <si>
    <t>0x03aD93E9F86e7D1AF7603D968db5898110091Fc8</t>
  </si>
  <si>
    <t>0x795f50722Cf5ad82F78Dda8dC8F7B235332977C3</t>
  </si>
  <si>
    <t>0x4dAE5b5bf3dC068BDFEC47b8B402AFf28fe6707F</t>
  </si>
  <si>
    <t>0xa8bd174385B14F880F8b7F06894Cc1bF265Db32e</t>
  </si>
  <si>
    <t>0x51195e21BDaE8722B29919db56d95Ef51FaecA6C</t>
  </si>
  <si>
    <t>0xca4aD39F872E89Ef23eABd5716363Fc22513E147</t>
  </si>
  <si>
    <t>0x010afb8548a5D1a3a3D62f58CA0a5A1329974206</t>
  </si>
  <si>
    <t>0x212607B0B98e8b81CF7127858491f00a9aa9e382</t>
  </si>
  <si>
    <t>0x2Fa01bA633C555F5B9452227153E5619C92316DD</t>
  </si>
  <si>
    <t>0x10752aE123f8F65ee7609B336C77bb941C584bBA</t>
  </si>
  <si>
    <t>0xC43c932Afd7046d2b608405B6edc0F4E03F990Ba</t>
  </si>
  <si>
    <t>0xe7DABc911F5a7250872da534a3eA5DFBAfbbaEd4</t>
  </si>
  <si>
    <t>0xefb3141fF2CC4BAcC32274560F67Ce44A02b47a2</t>
  </si>
  <si>
    <t>0xc6B513084DCc71cC9814DC05Acba0001d17D7512</t>
  </si>
  <si>
    <t>0x4264e905F87a68F67F4E51a1DDcfFFD62bf7Ce73</t>
  </si>
  <si>
    <t>0xc89A3292Eb0a8396A2505deB6195AFA7f83A8A30</t>
  </si>
  <si>
    <t>0xaaD8F4b64EdDa413ab113FDb475Be706e2503478</t>
  </si>
  <si>
    <t>0xb9D8286cB05C873AEb564cd5Fe1338a38Fb3Bb39</t>
  </si>
  <si>
    <t>0x68Db64A8cC0AEA50b479BdD5Bc3B3Dd5E5821ed4</t>
  </si>
  <si>
    <t>0xD4a03c25885cFD9560fB59e72bA6aa34144d7433</t>
  </si>
  <si>
    <t>0x934dff4d5e1a5138D9863F38ab959b07046Dba45</t>
  </si>
  <si>
    <t>0x28990952850FcbD63571296fd32736F78C2Ef471</t>
  </si>
  <si>
    <t>0xb7b1Cc940Cc88640089028d4910De22E39e6D117</t>
  </si>
  <si>
    <t>0x8565faab405b06936014C8b6bD5Ab60376Cc051B</t>
  </si>
  <si>
    <t>0xCBf382B27fd7Ef5729EA350a68E44b83e89756f7</t>
  </si>
  <si>
    <t>0x1163E75d2bf3E0ffDB3602FBe0aBA099D5c20e3c</t>
  </si>
  <si>
    <t>0x498A885D671Eb3c4D17dF8F868768e928B29cBDA</t>
  </si>
  <si>
    <t>0xCeeC48581B3145a575508719f45da07dc57fA7ce</t>
  </si>
  <si>
    <t>0xa2326dE0F8209Eb1B11c85D015cb4e8812E01243</t>
  </si>
  <si>
    <t>0x8DECE035358D2604896c81b82c3ab6FfF3596388</t>
  </si>
  <si>
    <t>0x8CbF96319b3C56d50a7C82EFb6d3c46bD6f889Ba</t>
  </si>
  <si>
    <t>0x783FF1952E1D8bd4A9d60D579F92cbC4b8c6ec4d</t>
  </si>
  <si>
    <t>0xfcB10582215d7fa7e65d6B31dB47380056EEF65E</t>
  </si>
  <si>
    <t>0x5d5D7CA38EB488F49DD700c786a1b7Baa31b4486</t>
  </si>
  <si>
    <t>0x0630717c9c6baEAbd2b0852e09dF08FEbAcCd227</t>
  </si>
  <si>
    <t>0xc0719b1040f7f8e904A6509F99335656C1d881eD</t>
  </si>
  <si>
    <t>0x9C330a97c3DD093F4b514aF6CC2f531AC0Cb084b</t>
  </si>
  <si>
    <t>0x76A5Df896413F3B566d07da5AF44326C0f54a25b</t>
  </si>
  <si>
    <t>0x750d8974E04eB5490Fb8E232972a36E5d6B153cb</t>
  </si>
  <si>
    <t>0x4eDb4161D16c89b71Aec027930a943c3d4cf0777</t>
  </si>
  <si>
    <t>0x38dAEa6f17E4308b0Da9647dB9ca6D84a3A7E195</t>
  </si>
  <si>
    <t>0x7909759B82EB27aB3Cc886C5f3fCE3A72a565b39</t>
  </si>
  <si>
    <t>0xBfe09443556773958bae1699b786d8E9680B5571</t>
  </si>
  <si>
    <t>0x2c640AC98E293Daa246F98D2828E328A06FA6936</t>
  </si>
  <si>
    <t>0xE352B26D34E303e3fAFe8BbF19746a618dB91a4C</t>
  </si>
  <si>
    <t>0x6B3bE6C88C8875168c694e57E62d1dE554Ee6902</t>
  </si>
  <si>
    <t>0xb7a0cf71A375Fe7a2152EA36a700499Dbd993867</t>
  </si>
  <si>
    <t>0x101aDDC07D63a6B35B199153252168aB9889Dca1</t>
  </si>
  <si>
    <t>0x60523Cd3F5CF0061C6f042545371Fa6ff8cD397B</t>
  </si>
  <si>
    <t>0xF381896eb9280dCb2099523149D42F7b1Ed43E9A</t>
  </si>
  <si>
    <t>0x3813f37d9f24190174B2517d955F691cB643bDbe</t>
  </si>
  <si>
    <t>0x31849CbcD3Ab8835455296CCDf77AD78AF99196e</t>
  </si>
  <si>
    <t>0x9942796AfeFEa0C2C651b80fA0024B46F5827506</t>
  </si>
  <si>
    <t>0x56f820BC0bB5326C74b804CEbAA37C3EE7524f8E</t>
  </si>
  <si>
    <t>0x07A009e9E98649Bff954cf3032ceB3E21E020f49</t>
  </si>
  <si>
    <t>0x10904e913f025d0DFe119D0D68A43c4754BB24d6</t>
  </si>
  <si>
    <t>0x281AAE78f08b69a514AaBe0A17916387eDA3ddcF</t>
  </si>
  <si>
    <t>0x577182E41158Ba340fd4934aD1Fc24b011934A64</t>
  </si>
  <si>
    <t>0x575C13C07b054438a513f4968605c021856f63F8</t>
  </si>
  <si>
    <t>0x5ecf70427aA12Cd0a2f155acbB7d29e7d15dc771</t>
  </si>
  <si>
    <t>0x6B2D4ac2655c55712340d071d9Bb030eB293e3E1</t>
  </si>
  <si>
    <t>0x89A1145FCCAC1a2a9350eC1A4A486E4458D26274</t>
  </si>
  <si>
    <t>0xfD9A9bCb6A7f3a26b7D0dE1Cb80458395429cc41</t>
  </si>
  <si>
    <t>0x5F8C61DDf6a4d971866c5923409293fc36A6041a</t>
  </si>
  <si>
    <t>0xa59e113fbef3B4129bAef6b5355dFf683851aFA7</t>
  </si>
  <si>
    <t>0x63b79704DCB7FbA6Ca46baEa3DB68639924A41DF</t>
  </si>
  <si>
    <t>0x9fBD237a72292a475D6470b7bE99a9c237D28fdA</t>
  </si>
  <si>
    <t>0x36eFd9914d30b16575429516bfFf0f196062DCe9</t>
  </si>
  <si>
    <t>0xe7ef5F4803E85f91871Bc8f4a609b954F2112ac9</t>
  </si>
  <si>
    <t>0xc19feA1B78A7E21E77B3160C10e69A3869A7b75A</t>
  </si>
  <si>
    <t>0x80adc6DA57e97F33035899962278A5FAfF8492E4</t>
  </si>
  <si>
    <t>0x8D0734865F984374435d5E9f814a9704fdc51a64</t>
  </si>
  <si>
    <t>0x3DF761F1845358003018e4Ca55E45F12F7e87C41</t>
  </si>
  <si>
    <t>0x3172aee5e0B47bB23e87db93327F58E06e6A73B6</t>
  </si>
  <si>
    <t>0x6Bfc2cc988C513A481607777990F7799E84B1442</t>
  </si>
  <si>
    <t>0xDc01F5c0300d3Cdee505A04D633B71269Af18421</t>
  </si>
  <si>
    <t>0x262336fd3Eda533826Aa4c92C9f23563f9F90693</t>
  </si>
  <si>
    <t>0x88d5EB1993dD04bf2175f940e64fD49A90D13F8b</t>
  </si>
  <si>
    <t>0xD8d462958Fe3194cAbb95d502F1Ad7ddcF7E0558</t>
  </si>
  <si>
    <t>0x00742E4243F30C122953d96000383B97163a38AC</t>
  </si>
  <si>
    <t>0xBe9e265c78a22e31d6a41Fc2710D9590ED2d5a96</t>
  </si>
  <si>
    <t>0x5EeDe1C45E4401d7D95E55446dAd71B511328534</t>
  </si>
  <si>
    <t>0x70D0082Ef7F8aDaD12777edDAeB447f3052F74dC</t>
  </si>
  <si>
    <t>0x34453671ad02330cBE70C75687f0D1647Aa2B5BA</t>
  </si>
  <si>
    <t>0xdCDc977e90Ad7980d8BbA4090dbB0EB70530B845</t>
  </si>
  <si>
    <t>0xBfBD59C39f83068Ebe8EF181B927B85400222292</t>
  </si>
  <si>
    <t>0x31426Feb31a80bDf5EBf7150DdB1e437a3d2346f</t>
  </si>
  <si>
    <t>0xA64a287F973700388C631378067Ab8F01618514d</t>
  </si>
  <si>
    <t>0xf47462597741c21032e36F6299422818ee67615b</t>
  </si>
  <si>
    <t>0xa53c56EE83B2f0Cf3D00B360FF79eAd4d7A3a663</t>
  </si>
  <si>
    <t>0xbb7F88d4230e817C38B5f2c2c4eE30eF796e12bc</t>
  </si>
  <si>
    <t>0x54c053F4127b6bA19BACDd7bBF45646D95CaE49b</t>
  </si>
  <si>
    <t>0xD8dB8f3369EFAFb47175e9078B83D6C4f724BD5d</t>
  </si>
  <si>
    <t>0xd30126cDd9BbB338E0ca5A8d504B2EC2d43488c7</t>
  </si>
  <si>
    <t>0x46b512b6546675024e09c286a3Ab38Ce21195F6f</t>
  </si>
  <si>
    <t>0xbFf36B0e434F7DDd28c523571c3B9F93f60132F6</t>
  </si>
  <si>
    <t>0xDE35ebaAbc73ac403Fb5ac238b8b3FdF6Db4bF79</t>
  </si>
  <si>
    <t>0x0224b2311d5968fA00a42103788b2F4CCd0651aD</t>
  </si>
  <si>
    <t>0x4E90C3113041948F9e224dCec76c666e5A0DE1A0</t>
  </si>
  <si>
    <t>0x7D3E4e3B30572B3a0b28b2B8CC9FdDD2Bd77cd5d</t>
  </si>
  <si>
    <t>0x0ed2442C03091BD58Cf49710D793a634FF695B7d</t>
  </si>
  <si>
    <t>0x507F0F88f638AA8a9b26a954A1e0aB680F663D4a</t>
  </si>
  <si>
    <t>0xd4e42e41FCa01464d36a44ACAb98D2aA1447e8f4</t>
  </si>
  <si>
    <t>0xdAE2230E4D2eE5076D08C850759A19D6526baE89</t>
  </si>
  <si>
    <t>0x64931189b070Fc7C8c80839C8a2d9a10b83082AB</t>
  </si>
  <si>
    <t>0xA2a341a2b2955D8Bf1F3D434e0A3635Ba6301118</t>
  </si>
  <si>
    <t>0x9Cf3B9716eb5AC0B8c4e8915796ADB3f478aB0e9</t>
  </si>
  <si>
    <t>0x348914e7a022A6dea361ED32E2555Db258d3cFbd</t>
  </si>
  <si>
    <t>0x97495531A4073953c39e61a09Cc5B4eD69Da1F2B</t>
  </si>
  <si>
    <t>0x603A2531b6BAb9666C77042B1dA1639c9C5D1c33</t>
  </si>
  <si>
    <t>0x2f51Dab960018056D29fD485FC871eF78A6b41d7</t>
  </si>
  <si>
    <t>0x13703F43D5AaE2b1032DA92E07415Ae79839930D</t>
  </si>
  <si>
    <t>0x2D5fb2F4ba7CF302028ED417c16f22A76b835a51</t>
  </si>
  <si>
    <t>0x941a95E58A293f1D8b5b43dFBdE07569ca96Bd90</t>
  </si>
  <si>
    <t>0x841D4Ff88010194DC7d4370E3Ae94bE1B4caa573</t>
  </si>
  <si>
    <t>0xFd86D28a6dF8635C47AF7c6Ac5597893070D6336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</si>
  <si>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</si>
  <si>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</si>
  <si>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</si>
  <si>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</si>
  <si>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</si>
  <si>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</si>
  <si>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</si>
  <si>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0x76249dBd36A2C83cFC4f4075D1e7c2dfd4400251</t>
  </si>
  <si>
    <t>0x0BadB8176949ADD8582BEBfcb73777f2B02dA671</t>
  </si>
  <si>
    <t>0x9993AB06c1eDC0FdeA706b1F6F6359c0c1EC5E5b</t>
  </si>
  <si>
    <t>0xf85ea6Bb6C717e733e91760f19D5f4AC382eeeD5</t>
  </si>
  <si>
    <t>0xBD6b15B9bA9224e0993dc8371CC705218076A188</t>
  </si>
  <si>
    <t>0x7f462f3565052f6444589f4C394443a9E84f5592</t>
  </si>
  <si>
    <t>0xC05E18305293cA3d27f58127Bb54411a1211f805</t>
  </si>
  <si>
    <t>0xD5B3D2A4fac2372CeB7E84ed23bE44AEb201F7FE</t>
  </si>
  <si>
    <t>0x7989E741E0859b8C46475424c1a4A95D7F91Eea3</t>
  </si>
  <si>
    <t>0x5C76C15A73f4C45ce64aD6871E91f487301F0D33</t>
  </si>
  <si>
    <t>0x789C552F1F3ac2FaA8fbD901CF4C3FD3b45C1A66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</si>
  <si>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</si>
  <si>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</si>
  <si>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</si>
  <si>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</si>
  <si>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0x5317Ef9170f26112FBA458958889C15Af78dfCf7</t>
  </si>
  <si>
    <t>0xaFB2735179C625dD1D199b415a88A32C5D0fcCCE</t>
  </si>
  <si>
    <t>0x46dA6594F8f4bfe15daA4a45119EA4bF47Ba4006</t>
  </si>
  <si>
    <t>0x5bb504E6f93E19C806d19083a8EC31d0D1e16856</t>
  </si>
  <si>
    <t>0x38798bfB6016beEeae2b12ed1f7bA2c9bb49334f</t>
  </si>
  <si>
    <t>0xc0C3a547231ea6aeBC543826bC55895B015467b3</t>
  </si>
  <si>
    <t>0x2b734fa9B33CE0FaEbF93Ee0FAcA874b15BEB2cA</t>
  </si>
  <si>
    <t>0xadC045001169071580ad97aF8cF5efB7f235A719</t>
  </si>
  <si>
    <t>0xd96933b4Cc618835e5AC85C39dc14D4f7C764BB8</t>
  </si>
  <si>
    <t>0xfDF7fb637a50192BC9016e6156babb3f9004EF9b</t>
  </si>
  <si>
    <t>0x3F6459642Af95688BF01e34d73Bd34FD121e47b2</t>
  </si>
  <si>
    <t>0x5e16073080f5886f9C79FF5f0462ec938eAaFFa9</t>
  </si>
  <si>
    <t>0xd362054D9703dE62c985222f40DD8b6b3Ce2D8DE</t>
  </si>
  <si>
    <t>0x1441bAe48B5Da3da1D6E48C2C5b033fCbF6Ee759</t>
  </si>
  <si>
    <t>0xcD55b8f8A76ECC9022Bfb8427C05bdC7abdFBdA9</t>
  </si>
  <si>
    <t>0x1CA8Ac289DcC10d24785091161890D76f6d54DD9</t>
  </si>
  <si>
    <t>0xc15E011B8E117FbA8cC241C70950fC79f515AB3E</t>
  </si>
  <si>
    <t>0xDF97540FD25F355bA8eD53A9eBBe3D7a3b37ee44</t>
  </si>
  <si>
    <t>0x90B90ed0266711066e3ca74A3C89582ea53De0E9</t>
  </si>
  <si>
    <t>0x1d651fC22aCA998A1dFc9Bc273d85a0540A6563a</t>
  </si>
  <si>
    <t>0xe78bCB254E84231164b8845aC5D01E55541C8aB5</t>
  </si>
  <si>
    <t>0x0Dc7eB59fD19687cED582801dD89856fa13B8f41</t>
  </si>
  <si>
    <t>0x00987cbCE7014389197f9D5468Dab5A8facFfeE0</t>
  </si>
  <si>
    <t>0xDeE45f774FA311199c5900e7C99A609E27EdCd4E</t>
  </si>
  <si>
    <t>0x9A8ab692a6D73242C74a727Ac7587aEda778B131</t>
  </si>
  <si>
    <t>0x9E0cb017C0E96b2fBc06Cd30B6F38f8E474e100A</t>
  </si>
  <si>
    <t>0x1758aC3FaB3C0Eaba6314e098e23bCcF456d33A2</t>
  </si>
  <si>
    <t>0xd6874acC7Cd2f875AD577BcCfDDC16a939188E68</t>
  </si>
  <si>
    <t>0x2A254c18F8E1794B05beA298Ae27126Df160b9e0</t>
  </si>
  <si>
    <t>0x6701DC817396c99E40E31F2724Ea966e2832492C</t>
  </si>
  <si>
    <t>0x3Fc5E8CFb8586cDA278b84A8aF30598CdB6a4a82</t>
  </si>
  <si>
    <t>0x602035B834247f7d187dE72571F900608088096c</t>
  </si>
  <si>
    <t>0x7244B81B70Cd21Fb720e8E43E6491D9b87c1C23E</t>
  </si>
  <si>
    <t>0x9BFc35E76dd986a1E341785E4E053e9C92160D6d</t>
  </si>
  <si>
    <t>0x562a7ccf32fb6Ee2AC2FE37B9Ea5D55f4cE04d08</t>
  </si>
  <si>
    <t>0xa275d3995032B468898c6AA80E132a307ac086D7</t>
  </si>
  <si>
    <t>0xD10242803C5A2b8767Eb89D5360131A98021CB7D</t>
  </si>
  <si>
    <t>0xE0350C57c2BA6eF8731e41E06F528E6661355B6b</t>
  </si>
  <si>
    <t>0xE08Fd80d7D0593a616c01A3F2A17bdC3206c71b4</t>
  </si>
  <si>
    <t>0x20Bfd85C389A85551A02C3feFDEb8B74402a79cA</t>
  </si>
  <si>
    <t>0x0c404F55595ab844D519a084fF1B8cB36AAAD1d1</t>
  </si>
  <si>
    <t>0x4958CE329Ed1Eb97e02c59cB847c692941081219</t>
  </si>
  <si>
    <t>0x9fBa5259A1a4654212849E87CFdf5B28d5bbcB5e</t>
  </si>
  <si>
    <t>0x868CE7eF95E86a6D00E1c7876FfbD01dc5B719ad</t>
  </si>
  <si>
    <t>0x4D35f0959A19d97daa4be287c379194818299225</t>
  </si>
  <si>
    <t>0xBd617f592d27cFCD015F6d554B2e83133b663182</t>
  </si>
  <si>
    <t>0x71C38305448e21f9CA3ed8d89e8Ad38dd0ea244F</t>
  </si>
  <si>
    <t>0xa4D8854dB6e5405eef75da8B401Da7D7c713787f</t>
  </si>
  <si>
    <t>0xB27f6Df486ef5dEE2e3A4DC4f257DD63E5A5e371</t>
  </si>
  <si>
    <t>0x472d7E705f3baa44f82bFF5B397330015d810828</t>
  </si>
  <si>
    <t>0x942e805a47386db9788333A8ab160607f8Dc1da7</t>
  </si>
  <si>
    <t>0x4217f967a8923C071B2a76Dc57e6dA369f5Bca7F</t>
  </si>
  <si>
    <t>0xE9bb842F4535fB16aeFd984C4C06e97E55a50318</t>
  </si>
  <si>
    <t>0xBb24D282b6D733B9B575fbECF42c730333869ccD</t>
  </si>
  <si>
    <t>0x13f8b0f7bc87921dBA099c635bDe74b26B9674FC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</si>
  <si>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</si>
  <si>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</si>
  <si>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</si>
  <si>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</si>
  <si>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0x984b148D106c204f2d1a84b0053477971e1DF56a</t>
  </si>
  <si>
    <t>0x47dC446E56D14C5a51fB7cFf0abA7E5433754Be8</t>
  </si>
  <si>
    <t>0x8EA8721F27eFcAaBB3901Ed6756505Ab873F15a7</t>
  </si>
  <si>
    <t>0xbA5589313Ee771863f923AaEde36027901364AA7</t>
  </si>
  <si>
    <t>0x3967D78660bCBc95c625d58A40C42Ce10bd905D6</t>
  </si>
  <si>
    <t>0x7Ac90F34185a32Bcd8fD74c20d54fb540d76eA07</t>
  </si>
  <si>
    <t>0xbD538A24BeE43033aDFD4EEee99003eFa31c31bc</t>
  </si>
  <si>
    <t>0xC6fed6a9dd7B9c6E9Ff2b0c5D88927Fa522B6d3C</t>
  </si>
  <si>
    <t>0xF97139c6C1f24D4848164F268F18C9B88B73bDBb</t>
  </si>
  <si>
    <t>0xBD13608eB367B9744a1DAdCF134E61901D9154Da</t>
  </si>
  <si>
    <t>0x7Ceb9F8cEb7f6ffBa4897a72883C4a9C0a241EB5</t>
  </si>
  <si>
    <t>0xaD3c869c70fF66F1523c7Cd462EF877Bcf1Ba93D</t>
  </si>
  <si>
    <t>0xE2C6a4a3A83399775BA104f16F94D2eAe905d409</t>
  </si>
  <si>
    <t>0xC9A4ccC5cdC509B860903Fbe7AC4B6Ea3541dB5a</t>
  </si>
  <si>
    <t>0xba96a2ba89eA249148ee599d2BBcD669DE94d4B6</t>
  </si>
  <si>
    <t>0x6E9886aC892EC46A4CBb77E28B94Db4ddfc8Fb21</t>
  </si>
  <si>
    <t>0xDF001929353D47Be8B50D84206910fAD4C64429f</t>
  </si>
  <si>
    <t>0xbC5e6cF484D1317ee285a1A441149657fA424a7d</t>
  </si>
  <si>
    <t>0xafae1E9EcD3a355b93960402E875b886f718C55E</t>
  </si>
  <si>
    <t>0x605572243c30Af7493707C9c8E8aA2Ee25537e9A</t>
  </si>
  <si>
    <t>0x1316f72fC277FE86d0dc7c272058c95f80b2Fd81</t>
  </si>
  <si>
    <t>0x6669cb45a853426bE450C1b5612DA9Ad3A9787DE</t>
  </si>
  <si>
    <t>0xDd942254826C63E9B45748228DB7DfF54263Cd2B</t>
  </si>
  <si>
    <t>0x0BAD4eBfF09CEd8dFffC2D99eA04108E1AfAb8b2</t>
  </si>
  <si>
    <t>0x02AEe0CE756fa0157294Ff3Ff48c1Dd02ADCCF04</t>
  </si>
  <si>
    <t>0x156E6C5a2Fac34bB2Fcf2Ac1bbAA0E75BDE3aC4F</t>
  </si>
  <si>
    <t>0x3cb76EC20b4f7C1871696520eCC50e44be7244c5</t>
  </si>
  <si>
    <t>0x0c9e1ec8Db2132eF656b250b6AeceaD3D0313b08</t>
  </si>
  <si>
    <t>0xb74125Df13CB9194D93d8b62e0DB30352f2B8001</t>
  </si>
  <si>
    <t>0xE7793581460b2c5C088Ae0D6465DB6fCD33F3E43</t>
  </si>
  <si>
    <t>0xbb899870561D48e823DdfACFFa201dc20214a530</t>
  </si>
  <si>
    <t>0xaa44cAc4777DcB5019160A96Fbf05a39b41edD15</t>
  </si>
  <si>
    <t>0xf2B9ec5724dC97362A53907c0b4cc0AA72369e63</t>
  </si>
  <si>
    <t>0x08f214ECD776cc89f89A65c2Daa62A3aB5191A2E</t>
  </si>
  <si>
    <t>0xdc25324B8186DE47A976191a54ea0366428Af632</t>
  </si>
  <si>
    <t>0x6900C1F8E31B786aD9a85219D6D3FcA20FEdBD3F</t>
  </si>
  <si>
    <t>0x7264E14a050fE6A383C654448FCc84d7A4b9eC94</t>
  </si>
  <si>
    <t>0xE2C67350D0A0768De07E556073BeeEc0AE86a684</t>
  </si>
  <si>
    <t>0x581dE43B0273915f61D015E394D2C6aF1F9ce8E6</t>
  </si>
  <si>
    <t>0xb6E92D077591b064F48Ef68E2074d6Fa4a0C2cC6</t>
  </si>
  <si>
    <t>0x5AbDF1bDf263963601D3cC57D14723465D9FC505</t>
  </si>
  <si>
    <t>0x547c0dbd2FC303c8e97475Ec072A58DE60EC134a</t>
  </si>
  <si>
    <t>0x708800fBf7a7e8E65B1D8BBF651c5c32019e7325</t>
  </si>
  <si>
    <t>0xc8728Ae130381EB77Fc9a8b715564B00e83E19Df</t>
  </si>
  <si>
    <t>0x7A8B10716E2e473a541E9E990e711651425E5413</t>
  </si>
  <si>
    <t>0xC61b244fA2B83eFe9EF91dA7390CA5FC1cbb35B1</t>
  </si>
  <si>
    <t>0x73719C0C85a430aB716bafC6A2A6768e40F7D334</t>
  </si>
  <si>
    <t>0x77f07Ab7B444C7C9FCfAfc76c053A810cD6203CB</t>
  </si>
  <si>
    <t>0xd32f222283D295f93664B11faAC967e6826b635f</t>
  </si>
  <si>
    <t>0x7af4922fc22037D573e889201bE7C38E42f22220</t>
  </si>
  <si>
    <t>0xC83d2035094E05D7a83BeA5f92480aBB3577228B</t>
  </si>
  <si>
    <t>0xb910119F8B1838A95F9fbcF575E51e1E72469517</t>
  </si>
  <si>
    <t>0x3A631b481a1B225e32D20C28BB531587e9F32dA0</t>
  </si>
  <si>
    <t>0x5642111A57c82f2f50716C397efF0eefC25a2501</t>
  </si>
  <si>
    <t>0x38048aF4da7d79d2b553836a6d4950d0AC4B60f7</t>
  </si>
  <si>
    <t>0x45F055553Eb4A91F4DB1ecF89682cB90b4482B15</t>
  </si>
  <si>
    <t>0xE7c8712fC60B20693046c71E5012801eaAfc7217</t>
  </si>
  <si>
    <t>0x33Caf1E780FC8a92247F42A220cAEAFdE3B5D553</t>
  </si>
  <si>
    <t>0x8E13649613B774Ab67D1C1eDfc22a2202270fD81</t>
  </si>
  <si>
    <t>0xe7cBB8D73E5ca000816910f100D60b5Fe33588f7</t>
  </si>
  <si>
    <t>0x0b6bF854CB7c816518a96317893e43AB219BD365</t>
  </si>
  <si>
    <t>0x68CC67e6899bE5a34002091449CB8860B132cCA3</t>
  </si>
  <si>
    <t>0xAF777F6ff15de8d50527208d8cbd36576b213f97</t>
  </si>
  <si>
    <t>0x9Cc8493f835a3aad8346A8AA66F22d9457fd2Ce9</t>
  </si>
  <si>
    <t>0xC4fe12630fEffDb5Ee72eDdCBBB43b595407442F</t>
  </si>
  <si>
    <t>0x157DD18CF70815dF7c25948ced9760aA61f6DF17</t>
  </si>
  <si>
    <t>0x612356EA7E7F2D9d9BDC1aF83043Eb6f14061Dd4</t>
  </si>
  <si>
    <t>0x60c4ae0EE854a20eA7796a9678090767679B30FC</t>
  </si>
  <si>
    <t>0x11f11DAFde2eD523CD935184dd28876cE52F1652</t>
  </si>
  <si>
    <t>0x08888Ce68d8dE3d2616f96270f06B1b6fB3A18f6</t>
  </si>
  <si>
    <t>0x6c3F5990C0B31e17fC5C9f728819EAc14D6f3926</t>
  </si>
  <si>
    <t>0x3787Eea0767fE73d272aD543651Ada3F4dad8279</t>
  </si>
  <si>
    <t>0x43d4c6291919D37148de3FF040cd5a4655d9ea09</t>
  </si>
  <si>
    <t>0x65f80893c4F177882281f654C386e058F8E10DF4</t>
  </si>
  <si>
    <t>0x9f32B5A3A6A21dF1671c74372F18415CB3FCaca2</t>
  </si>
  <si>
    <t>0xdeba9a360C9da03e5Fb30D617b6d28426E3c7Fc6</t>
  </si>
  <si>
    <t>0x4eb172821B5bC013269c4F6f6204F092D44197EC</t>
  </si>
  <si>
    <t>0xb4D502361a3c6f823EEb9A99Af09E110382206ee</t>
  </si>
  <si>
    <t>0xfbe011E5C3A81d5E00888B7705FbfDDBC6B7A17B</t>
  </si>
  <si>
    <t>0x475476708AE9d5eE62b0E977aA37d4dd16281926</t>
  </si>
  <si>
    <t>0x62B5c94aF16F8b5b53BEd8DA61ecB5Ba41C14931</t>
  </si>
  <si>
    <t>0x3DD1B656fcC459Cc4CF203b53AAAbF8C85181f1d</t>
  </si>
  <si>
    <t>0xAF51e6E946263e1d7B474073ee64EA0c5Bc01dA9</t>
  </si>
  <si>
    <t>0xA9bEA5C0C25E4D02d56CBFE9A7564c3CcF599617</t>
  </si>
  <si>
    <t>0xbed58fA67Bd966A40460b42f065DccCb0fD4fE4f</t>
  </si>
  <si>
    <t>0x8B8B67CD569882e9f200a58e875802e5017D88c0</t>
  </si>
  <si>
    <t>0x71fcE3F04cd3EEFC397eD46e70f83e1491D7eEF2</t>
  </si>
  <si>
    <t>0xCc55D35a19c166d9dC720D894BFfF14827D9385C</t>
  </si>
  <si>
    <t>0x58c20084c7B26817620e08745aA0C907eCBAD2F0</t>
  </si>
  <si>
    <t>0xf1CD34aFA3e93559Ef2e26e06d39A1A707bE4fB4</t>
  </si>
  <si>
    <t>0xFB00098715320daB71dC14cB7EA9a41337930119</t>
  </si>
  <si>
    <t>0xe023d9eaD98a431A88E913629599884839cDF92f</t>
  </si>
  <si>
    <t>0xD4921407422A3E64F6ae78A0c38221a1119C8B7c</t>
  </si>
  <si>
    <t>0x9ded7B691962446704C7bD7D0dfb1F028a2a52F1</t>
  </si>
  <si>
    <t>0xCea93BAeE3e532163B303756AA295D11304d22cF</t>
  </si>
  <si>
    <t>0xE012D8eCfF24057e3A47C93F44Ff6Eb9d1ba2f4f</t>
  </si>
  <si>
    <t>0x60C8EeD11cccAb1e6D75a825dd9f36d85d855c53</t>
  </si>
  <si>
    <t>0x9594c0519C110464dE1a24ff0851C07dde041C0e</t>
  </si>
  <si>
    <t>0x19223782AD6556B0De843156E968270e32A5c10c</t>
  </si>
  <si>
    <t>0x7542A876BcCb7aD335370E27c0e0988476a95F46</t>
  </si>
  <si>
    <t>0x94046B4000fefc937F9AE219E2d92bf44A36393E</t>
  </si>
  <si>
    <t>0xc8d42ec0eA8f543E01bd49199f6a1888AE11023B</t>
  </si>
  <si>
    <t>0x546c1528319f9Fc621F5752D98690f28293a5c1D</t>
  </si>
  <si>
    <t>0x01712CA1676C850698bd52eD3973D5cdca71fA67</t>
  </si>
  <si>
    <t>0x5477729b43A0A9beA8c41367C62e7864123B57d8</t>
  </si>
  <si>
    <t>0x34EC9c1D89cE8Afa701D079FD908FcA95f49667a</t>
  </si>
  <si>
    <t>0xb93aeb0E49f3c9E1F8dDb96460e44d478Ca1C505</t>
  </si>
  <si>
    <t>0xD26b4F36f3784Ff6481B0f0cfAba1fA2ca941c40</t>
  </si>
  <si>
    <t>0x482d63381DeD49C5374C346F38fcb9cD27B5D2Ba</t>
  </si>
  <si>
    <t>0x78C76e3DbE8E4081A42F4666c7Eca33F41678686</t>
  </si>
  <si>
    <t>0x521866351B73EAE5aCb8962469526B38CBE47372</t>
  </si>
  <si>
    <t>0xE71F283e265352c72C250F9A292ABB905EBF4b3A</t>
  </si>
  <si>
    <t>0x0839f5C6cd90FdF95de496d0196C1e6016954c94</t>
  </si>
  <si>
    <t>0x3b66bcA9b58ACb2e0894654f27EDC96fa1b6B0F1</t>
  </si>
  <si>
    <t>0x7fA6397663Ae1909cCA3C874c58827C4a040F9fc</t>
  </si>
  <si>
    <t>0x22CAb81E0FEe2bad5b015DbBEB6A374A1B8738de</t>
  </si>
  <si>
    <t>0xeBa1db3E9B6384df08dE527300FfB904A38EF60e</t>
  </si>
  <si>
    <t>0x3f43a33Be58a84bfCa084d25328Af4Ae41678620</t>
  </si>
  <si>
    <t>0x07557E561E7baA14BC8ac7040271AA1443d566e9</t>
  </si>
  <si>
    <t>0xC5aFc3a0F462C5a387393421b6A253204a3Be8D2</t>
  </si>
  <si>
    <t>0x25612e8bd7683De22dA45D717D0493B0e96424b4</t>
  </si>
  <si>
    <t>0xf7c668dFCACA968F2cE01226DdB15EEB7210CF1D</t>
  </si>
  <si>
    <t>0x01F55B5372eCaF891D1aF44f9197361362E9E2f8</t>
  </si>
  <si>
    <t>0x445ba6F9f553872Fa9cDC14F5c0639365b39C140</t>
  </si>
  <si>
    <t>0xD36F0cE237877C52c4072B10bbb51112702CB560</t>
  </si>
  <si>
    <t>0xaA99157856D8785C3A0BAB85F070766554A1d882</t>
  </si>
  <si>
    <t>0xAdf228a1A9E705CA02a998E1b1bC6f14B3Bba908</t>
  </si>
  <si>
    <t>0xd34bc82B9092f5334056daC1aF8cd5d32aBc6802</t>
  </si>
  <si>
    <t>0x8E3bBDeC40E33A8A5B90bF56C6D2692088406739</t>
  </si>
  <si>
    <t>0x282c8d5CAD767a93e1E042E33E7A15877A8E6A1b</t>
  </si>
  <si>
    <t>0xf85e13C32734eA54Ec31BE5C9b3E6ED0ae40cBad</t>
  </si>
  <si>
    <t>0x90b29f03B7b35326d72c83E414F200FF8B204CcB</t>
  </si>
  <si>
    <t>0x4Edf18EF30760e5d6500B789c9Ed37D5CD6B2264</t>
  </si>
  <si>
    <t>0x0ea8684897E7D4b8fd54Ad8813309bb038213a7F</t>
  </si>
  <si>
    <t>0x007De57773B6EB4ebbf6A740dFdE1EfDd5629630</t>
  </si>
  <si>
    <t>0xA11f19D27A73C6dfb7A700175357c1dedf79367D</t>
  </si>
  <si>
    <t>0xbd789Aa56F6e5d519BdaF47001799f5857125f6e</t>
  </si>
  <si>
    <t>0x99c2880092d24ebA9ef37e96ECF1B36e6c9278Cd</t>
  </si>
  <si>
    <t>0x8B6E7c1a343EFd9c7D1E9E06cdae24d5A664DEF3</t>
  </si>
  <si>
    <t>0x515ba04D46CC1De60bd98AaC9f04f2E6E923A674</t>
  </si>
  <si>
    <t>0x5EB476bFD8C1a9Ba7A9663543a6686193b42600c</t>
  </si>
  <si>
    <t>0x92fAB452E2F14C7730f79031906E06326c916946</t>
  </si>
  <si>
    <t>0x0524f2B8765Ee3A1a033311dDc9e2DcaaD34b8C3</t>
  </si>
  <si>
    <t>0x508cc508c415Bf1DB6d35C0D53eC7BEBdcCe6A84</t>
  </si>
  <si>
    <t>0x650c1E71fD009DBD8344BB63a8727b538397B5D3</t>
  </si>
  <si>
    <t>0x9098B23Ed9cc4cA858B642af81442E9E591Ff073</t>
  </si>
  <si>
    <t>0x251762e6013f0B366D3FCB24A1451a110F65675d</t>
  </si>
  <si>
    <t>0x38F763241b414092Be3BD493226A5bFe6DA16D80</t>
  </si>
  <si>
    <t>0x845eb9aD4cb6F5D5B2Cb60db5c7456D01961f8b7</t>
  </si>
  <si>
    <t>0x0AE57350662045c32B34f3b1E70C36E4EF1502E2</t>
  </si>
  <si>
    <t>0x01810a0DB5D71d58c4c026e18482172EE02341b9</t>
  </si>
  <si>
    <t>0xEd71d7586839Db87Ee8D48454969AB8609f24136</t>
  </si>
  <si>
    <t>0x303f68639795A93778a205b8c050bd1D1136Cb95</t>
  </si>
  <si>
    <t>0x329c54289Ff5D6B7b7daE13592C6B1EDA1543eD4</t>
  </si>
  <si>
    <t>0xF17fAf9978B2F0087E6c78553Ede42D15abF76c5</t>
  </si>
  <si>
    <t>0xc0AFEF712a1341cA78dA145B2AFAd346E8C3574F</t>
  </si>
  <si>
    <t>0x4a39beD3F97ac8e4774b7407dE7090E7A1050A69</t>
  </si>
  <si>
    <t>0x2f2B6FcD1050eF4f406f314897D08dF1c327DAb6</t>
  </si>
  <si>
    <t>0x62C239F8f0999De6BBee0704bc888bE30A248C0A</t>
  </si>
  <si>
    <t>0xF1E34bdc4D2316f27a5A61E2d5679292Faf67A4f</t>
  </si>
  <si>
    <t>0x99655CA16C742b46A4a05AFAf0f7798C336Fd279</t>
  </si>
  <si>
    <t>0xC76b85Cd226518DAF2027081dEfF2Eac4Cc91a00</t>
  </si>
  <si>
    <t>0x763c823E2bdd66538C85736B1784031Fa4d993F6</t>
  </si>
  <si>
    <t>0xa532F169ceE0e551D4Da641031Ac78fd85461035</t>
  </si>
  <si>
    <t>0xd1ccaB6B1F4606d80106B52a4415985ab78CbB93</t>
  </si>
  <si>
    <t>0x4A32007040567190BeD4fa6Ff3f5A03C0d47C9D7</t>
  </si>
  <si>
    <t>0x3CF4E2F525C3e755c4aae97846379Ef703252288</t>
  </si>
  <si>
    <t>0xa05f67c36cb5fE19Aca3fDb8b4671F4b2d46E421</t>
  </si>
  <si>
    <t>0x9ff84B91998dF96A6587DB8dDe8D4E47518107d6</t>
  </si>
  <si>
    <t>0x4177a5c0E2369F6830A4c3825aFc8fB3Dd47790D</t>
  </si>
  <si>
    <t>0xAAE96b3720d3499cA3B40C55ef16f34D7fCfa06D</t>
  </si>
  <si>
    <t>0x1c9674667D8468204452c52D610a0883E97C22aD</t>
  </si>
  <si>
    <t>0x4bd69A8Ceb37b52Aa03dF9eE80A58f94d6A1fB33</t>
  </si>
  <si>
    <t>0xb2ac25160796b5e384EdC1Fd8f4479A020C1B53C</t>
  </si>
  <si>
    <t>0x8B9F39b3c76AaB744BCee37cC56782bAC8eb5FFb</t>
  </si>
  <si>
    <t>0xBf3FA037a65A6816623BB7fbf836E3540cd857AA</t>
  </si>
  <si>
    <t>0x071D217637b6322a7faaC6895a9EB00e529D3424</t>
  </si>
  <si>
    <t>0xc2f792e08197A582291Add1413692E8235A3b639</t>
  </si>
  <si>
    <t>0x260EDfEa92898A3C918A80212e937e6033F8489E</t>
  </si>
  <si>
    <t>0xCc58AccACd0db8010e4c8A20BA49D2DC9d4D7f59</t>
  </si>
  <si>
    <t>0x002d2715b179d0DB3e17cC28317A98F2F65E6884</t>
  </si>
  <si>
    <t>0x5547e568705ed69440b499a2e0EB769c956FCE01</t>
  </si>
  <si>
    <t>0x8f2E458791069494eaf3789A1eD8e0B69dBe8dbb</t>
  </si>
  <si>
    <t>0x10e11E6443904faF15cdb944f3E99C321Ccc6199</t>
  </si>
  <si>
    <t>0x5039E2936ec2a588CaD92E4EDCf41a1D3a443186</t>
  </si>
  <si>
    <t>0x4e46cd691B0A159FBE5e2D08a3951a324e2fb4C0</t>
  </si>
  <si>
    <t>0x25758104dFBb2bEE209Ca989b2136881Fb5648D5</t>
  </si>
  <si>
    <t>0x46077ac2F9F1c76C075b5964e4dCC02ef441c8eb</t>
  </si>
  <si>
    <t>0x3c0CDBa6547D1D3f36F9b8ee47809b4B0790ec9E</t>
  </si>
  <si>
    <t>0xa919538CeAb5c64608945865835dbC10540feB1D</t>
  </si>
  <si>
    <t>0x8c904FacfcC37c5c9d09f014e4b657342524F1e4</t>
  </si>
  <si>
    <t>0xE1f987CB66D8F0Da79Cb0fE245500200bbFBA51E</t>
  </si>
  <si>
    <t>0x1B3c00A967aA935100342eCdf38198E21De1a1CF</t>
  </si>
  <si>
    <t>0x294C3c4F59b7A422230e59700BC0ae11020Aa1c8</t>
  </si>
  <si>
    <t>0x79a0E19c6410284598AFf270fCef21cb7827E61E</t>
  </si>
  <si>
    <t>0x636bFC1dAde24c7E60E5807795E4534D42cb5803</t>
  </si>
  <si>
    <t>0xBB848BD68E52D7DA5A8921E637e38079eE0728D4</t>
  </si>
  <si>
    <t>0x3FbacD52FA6F1F15Bc3D776474FdAB07ec9D8d59</t>
  </si>
  <si>
    <t>0x748a9FB91ADE6d9CD48AB1D1AF6F4c27620B703C</t>
  </si>
  <si>
    <t>0xd07f70Dd326A34a00961139458d86c6A30FcdCA5</t>
  </si>
  <si>
    <t>0xC338f8F06aa7BeBBcc3660f096771D159DB346CF</t>
  </si>
  <si>
    <t>0x6d7b212d1C91E735a2d0C3Cca20074c4285E8a44</t>
  </si>
  <si>
    <t>0x4961a4c211E482C45b09e02848575324cf86F988</t>
  </si>
  <si>
    <t>0x30AF6Bcfd680f01Df88bf267aF097bd84eF7e0c5</t>
  </si>
  <si>
    <t>0x34Ff77A853A14579d2120Ac08C5e342CEe08AD71</t>
  </si>
  <si>
    <t>0xaFa59C65e2965B6A0f4d7780CeEb4a8ed30786d4</t>
  </si>
  <si>
    <t>0x7bB85b553c04cF2dFCBbDac998eA3621e17236c3</t>
  </si>
  <si>
    <t>0x7a9A2FFA209C212e8c36e74FB209518E959F65dB</t>
  </si>
  <si>
    <t>0xc928499a080594C8854D1A46DCAe5E862acC5d08</t>
  </si>
  <si>
    <t>0x2DfDdC72B4a0b6027282539ED22e6239268c1cfB</t>
  </si>
  <si>
    <t>0x9b68185AaDEB867DEd2cf16E0d798D2D6A63eA01</t>
  </si>
  <si>
    <t>0x0D3015631c1E642e8Eb35b5A0efcea24A7685603</t>
  </si>
  <si>
    <t>0x9F533Eec49dc2DBbf495F1cD687c2536d424bE07</t>
  </si>
  <si>
    <t>0x6c32AE11056885Ee17a57EEA1ca0A1D1387585B1</t>
  </si>
  <si>
    <t>0xa1BbD8D39eD536DEa030A32F3F6C5916C845A800</t>
  </si>
  <si>
    <t>0x59705600dEbb62b1e6Daf8C8D538b404beA8EfED</t>
  </si>
  <si>
    <t>0xb26B4A4BBA425aC28224cFDd45B4Bd00C886cC33</t>
  </si>
  <si>
    <t>0x8e2F7D5aAAE5ABbD5052aCb74019b9b11cb74349</t>
  </si>
  <si>
    <t>0xD41213C320d05c0B6882EdF1021328939AA18be6</t>
  </si>
  <si>
    <t>0xA709f9904a4E3cF50816609834175446C2246577</t>
  </si>
  <si>
    <t>0xe5Ae5AAc9A19Ec43aBdd161e95640A1cc12aE348</t>
  </si>
  <si>
    <t>0x18829e507e072aF3697eD1A33a6d8D53a86f11a9</t>
  </si>
  <si>
    <t>0x49a338c8A8C92f3f7E5A4700A191bb41595591b2</t>
  </si>
  <si>
    <t>0x46D6d5a5C0cC589AbDDAd248835e608Bc6520a1f</t>
  </si>
  <si>
    <t>0x62eD8ea00796e46fDf8E1f5F84fE51484BF3daEf</t>
  </si>
  <si>
    <t>0xc81c14281aa00864EcAdBc3768fB08EDC9817B21</t>
  </si>
  <si>
    <t>0x20C0c6dD1a90B2D27C7d6e911579BDAd94ccb087</t>
  </si>
  <si>
    <t>0x947ebecd725e07baC225363F328De957AA5819b3</t>
  </si>
  <si>
    <t>0xBb46A8ee4315a37C56AEcE45783045722dFD72a7</t>
  </si>
  <si>
    <t>0xCD05a3969c5158D658a9bDF3Ee6eBcC0712a0292</t>
  </si>
  <si>
    <t>0x473dbE59980321022F4487b49D96bdAc43cee78F</t>
  </si>
  <si>
    <t>0x4C5d1029C2c64fC6477529d5A391cA667a514B4C</t>
  </si>
  <si>
    <t>0x1AF8AF5ab89536BDeC74F51676ae24fA7E70C21b</t>
  </si>
  <si>
    <t>0xaC21Ba42297Bc030e730A5cDb0aDC962DA149691</t>
  </si>
  <si>
    <t>0xB203df26AF3666f4214661f7f903C46EDF9403b0</t>
  </si>
  <si>
    <t>0x0538b3956381B560Ed18a99F7887aDD3A4Dc478D</t>
  </si>
  <si>
    <t>0xF79C329A2EB7e98E58a24178777b72Eb64306298</t>
  </si>
  <si>
    <t>0xF981a33484E26Cab32963AA37618c4440Abf67cf</t>
  </si>
  <si>
    <t>0xB728311c5557f82050CDa1bbE98DfF6595BE969a</t>
  </si>
  <si>
    <t>0xe3dFF97E14F3a55228ED2F614114bf6b27a7677b</t>
  </si>
  <si>
    <t>0x4E90A671bE25dc57EaA83391F2F60eF0e6c3c1f8</t>
  </si>
  <si>
    <t>0x005f16f017aA933bb41965b52848cEb8ee48b171</t>
  </si>
  <si>
    <t>0x13E965baAFDa80C7501c23cbED282d5e53e3066B</t>
  </si>
  <si>
    <t>0xaa1158b6bf42C03cA787F71A2f0CbEfBaf98Bb86</t>
  </si>
  <si>
    <t>0x981B11a15b8B4678Af024F91c806bA6D743aBA15</t>
  </si>
  <si>
    <t>0x6877FdEAC0d0D5d61B4cA3BBd42501a2fF02c144</t>
  </si>
  <si>
    <t>0xdd3Fb1acB6d176852e70aA736E9Ef11Ec6D2B251</t>
  </si>
  <si>
    <t>0x3237835f43A7336005262C724CE5886ac406417F</t>
  </si>
  <si>
    <t>0xFab500061E63E30baBDEb3ffAD296d761A52D7b8</t>
  </si>
  <si>
    <t>0xB698be40b6fF59CecDC5472BCc6ba5dC8C087786</t>
  </si>
  <si>
    <t>0x2b95890732184B1017cF61cd92B0e42CB8b3CA17</t>
  </si>
  <si>
    <t>0x69344717556C64DC49A2Ba36267A04efAcF34d27</t>
  </si>
  <si>
    <t>0x4D8d34C07ad84D3FF8Ed6A14c01F76fac2D68f99</t>
  </si>
  <si>
    <t>0x381351547ed5BDFfFa8e31D819881830db9321B7</t>
  </si>
  <si>
    <t>0xDDf86597aFF5c826643BCed8eF0b84b10a2847aB</t>
  </si>
  <si>
    <t>0x7a1F999A9501D50861Cd54Bd6dd2a001Eb6ED807</t>
  </si>
  <si>
    <t>0xA4c63A2E8D0556dDB36C6544625284c663642387</t>
  </si>
  <si>
    <t>0x00553b963DE06016C68681C9BEE10A79c51c5D8A</t>
  </si>
  <si>
    <t>0x1F751b1da0e87B6372d7bE92106b6239fa7eFc60</t>
  </si>
  <si>
    <t>0x937Df4e3d6dB229A10ff0098ab3A1bCC40C33ea4</t>
  </si>
  <si>
    <t>0x3FEACf904b152b1880bDE8BF04aC9Eb636fEE4d8</t>
  </si>
  <si>
    <t>0x9372fE6d14d57988B7EC923815Cc9243B313D532</t>
  </si>
  <si>
    <t>0x2017E5195fF122d29AB94Dd422C50e4B52b7Abd7</t>
  </si>
  <si>
    <t>0x442e783Df75dF94AaA3D88136528810c06DaBae5</t>
  </si>
  <si>
    <t>0x9BB3797b7EAd2E3D7ccA79c2C952D1ca5060cC1c</t>
  </si>
  <si>
    <t>0xEc503C9FAC9ccc823ab7F7cebe8953d7ee4CC5AC</t>
  </si>
  <si>
    <t>0x209cC72C78999A4536Df882D969e49029605cd04</t>
  </si>
  <si>
    <t>0xE1e92C34B4a26e95da314D818b5D904eFB3961bD</t>
  </si>
  <si>
    <t>0x2FAf55a544c5F73666438BC185aeCC9D685E6E3C</t>
  </si>
  <si>
    <t>0xfa4a45D755eA1c2b72Dd581b3E05dde3bFc13fad</t>
  </si>
  <si>
    <t>0x9702235d4999201f3Ab13226232942593E84B576</t>
  </si>
  <si>
    <t>0x178379B4BbA3B5ACab18BEbb9E03abBd899827F8</t>
  </si>
  <si>
    <t>0x51fCabaCb8C52b52CDFace427b7F6a19E405E931</t>
  </si>
  <si>
    <t>0x75e717E55cc26746838c3e2ccc3CcF6B8eb954ec</t>
  </si>
  <si>
    <t>0x1C190aea1409aC9036ED45E829de2018002Ac3D7</t>
  </si>
  <si>
    <t>0x3E35fAAE5FB365cad9fA38e54784B98567A6d765</t>
  </si>
  <si>
    <t>0x9351c9f9062091d1c76b05b9446A34Aca2418c68</t>
  </si>
  <si>
    <t>0x97945356AcB19a96B4B88cf870AA78EC2c712F99</t>
  </si>
  <si>
    <t>0xa9A0C84Fe5780d5a5C67cc14165b546F8eC6DCAb</t>
  </si>
  <si>
    <t>0x0Efe7AB3B5c5407a06ddCA68C9b489a89714c9fd</t>
  </si>
  <si>
    <t>0xf5ED909Ff51045A4c1a8fc194809108a6F33d656</t>
  </si>
  <si>
    <t>0x432FCd67815D5cC72808A7815a02373FDEE7d740</t>
  </si>
  <si>
    <t>0x9C48c80064975C01d5E4b7ed528aC1d124355CAF</t>
  </si>
  <si>
    <t>0x9e4a0E99FE1A1aB62bf6917037B25742fAd59158</t>
  </si>
  <si>
    <t>0xBEE8bbBC85f226F2FC2490901f48958c41DF152d</t>
  </si>
  <si>
    <t>0xB47CC890D19d39bA9D5c95ec291b91E1198470d5</t>
  </si>
  <si>
    <t>0xDbD7744f7dEfBcFFC0A327aE289Ad6345861C467</t>
  </si>
  <si>
    <t>0x8238892095d3BAc5322894e84F349BCd52F843d5</t>
  </si>
  <si>
    <t>0xB16C93cb45553bB442812034981FE44446Fd776B</t>
  </si>
  <si>
    <t>0x989923d33bE0612680064Dc7223a9f292C89A538</t>
  </si>
  <si>
    <t>0x23c3472fc4F75E882226b6295D3fa817cCfDe28C</t>
  </si>
  <si>
    <t>0x41b7533741E01B47aCD3B41292a7D109E5a3d8Fc</t>
  </si>
  <si>
    <t>0xE1bCD0f5c6c855ee3452B38E16FeD0b7Cb0CC507</t>
  </si>
  <si>
    <t>0x31F10E898CA5432c95e287e671BC1EFef8Ce5362</t>
  </si>
  <si>
    <t>0x74CDeBEf01f3eebeB04f5268E089b59aC0DF9AaF</t>
  </si>
  <si>
    <t>0xad1A74a31b00ED0403Bb7d8B11130E30Ae15853C</t>
  </si>
  <si>
    <t>0xD1288262eD6E22d415f72AB85c450b277BE130c3</t>
  </si>
  <si>
    <t>0x68D3d9291424331063E74086d514F19E3F4Edd5e</t>
  </si>
  <si>
    <t>0x0EF13F0A855aDC205d3888704b53bfbA7121AE5C</t>
  </si>
  <si>
    <t>0xd6715f048B7812F6fcFd04a84CcE9F391968e705</t>
  </si>
  <si>
    <t>0x1F8C994E19A43FD3dA251Ef06C8869e6901307cb</t>
  </si>
  <si>
    <t>0x824877Ea01fbc2dF1DD89c5492FA724aE3A8e8AE</t>
  </si>
  <si>
    <t>0x98289029B0d4bB73Ead9Eb1A3300eD724Fcf6779</t>
  </si>
  <si>
    <t>0x77f379C6EDEE12340a4Ea062d3bc571417E2b2aA</t>
  </si>
  <si>
    <t>0x552398406EAf406c6a9A52c7D7D3C601E588Dc98</t>
  </si>
  <si>
    <t>0xEcd934E335B71a6bB41cc43bc1C3A21AcA4b22Dc</t>
  </si>
  <si>
    <t>0x54eD66559c1D1AAe9Ed77e6487AA6D676613Da76</t>
  </si>
  <si>
    <t>0x5cDDDbCd3EEBf071D9C1276811CFFCF3bE676B96</t>
  </si>
  <si>
    <t>0x22886301cf7B3A7e3C275a4620add2B47e324062</t>
  </si>
  <si>
    <t>0xf6A863fD6344f245Ef686Beb8d16B1E81391D6Da</t>
  </si>
  <si>
    <t>0xA65BfcB60b3DCCB68Be2F9AF7b53eC6864eD6098</t>
  </si>
  <si>
    <t>0xa605c28Fad3E79B93B0003379b1A766Ee798E93A</t>
  </si>
  <si>
    <t>0xD147F5D14D5542A128fd1245Af8987298Ee9963D</t>
  </si>
  <si>
    <t>0xC0d18AbAA74BFA5D217d5DC836506A63A99C3Ec7</t>
  </si>
  <si>
    <t>0x1e7bb53C1Eefa4513B69FcBfA900b6bcE051A77B</t>
  </si>
  <si>
    <t>0x5bA56a2b32905B69791aDB7Af55993c92a843733</t>
  </si>
  <si>
    <t>0xEb7989a7C04b70cEA2bef6C2160ab7AFCa2A0d98</t>
  </si>
  <si>
    <t>0x793646171f7Fa0440429B3e8b25C2e12Cc397477</t>
  </si>
  <si>
    <t>0xe64757d213bA264D511a85CC9B53A24CC9e10859</t>
  </si>
  <si>
    <t>0x071d6Af940d20584DEc2D9b4d9BD80c871eFE171</t>
  </si>
  <si>
    <t>0xa55509eac7D28c7BFc5C3fBdAb67617AC9625DD2</t>
  </si>
  <si>
    <t>0xa03dEdE2EeCC86e590D343E42137940ab647d14b</t>
  </si>
  <si>
    <t>0xe6f4cCAc6bbc030f4b4735fb9Dbd68526096Ce3D</t>
  </si>
  <si>
    <t>0xdf631777df4DebcBcd647e85bdcB868b43663BA0</t>
  </si>
  <si>
    <t>0xfcc0Cf37Cb0B4e942e5eA2659d407392bFcfCCa3</t>
  </si>
  <si>
    <t>0x64e18cb7BE85eC89ed02E27846cBe31fE259bdd0</t>
  </si>
  <si>
    <t>0x5F5FE043Fdad2526c099f265c8EFD1BAF245b090</t>
  </si>
  <si>
    <t>0x75DE31874ecd755C6B000411074b74Ba5a467C19</t>
  </si>
  <si>
    <t>0x54DDFAba70576B04C836205F6d0135EDA7F731e3</t>
  </si>
  <si>
    <t>0x5A010c2f9182c03a2247b2dAa9fe5033B727A06a</t>
  </si>
  <si>
    <t>0x26e138FEBc4912659D24C97343e99c1e7b7a8D5F</t>
  </si>
  <si>
    <t>0xC0aEf1759A279CED58223F34E0fe6426610B1bEE</t>
  </si>
  <si>
    <t>0xAe5499976FfD3e58Be47BDD51c787A5201D957f4</t>
  </si>
  <si>
    <t>0xCD67cBe9918E379dc889ce5B9101AaEF792c6cb1</t>
  </si>
  <si>
    <t>0x349a163d796546d34e8998948a205FdAeE14e718</t>
  </si>
  <si>
    <t>0x2eFE584B664652C2d67087495D9b1DcF5a55890a</t>
  </si>
  <si>
    <t>0xf8D9F4CBd06De6Ab6dC6Df7A57491374a9f18380</t>
  </si>
  <si>
    <t>0x5a5D07EF209bF2e2608405cfB0B7D7d5df396a36</t>
  </si>
  <si>
    <t>0x435b7D470767Cb121F37dD296B2AC7913fDF5427</t>
  </si>
  <si>
    <t>0x75bbECBC4fA323d304E41Dd383f1F1878288DB00</t>
  </si>
  <si>
    <t>0x0EaC8004975d60eD458FDC3290f819C5CbEAD43c</t>
  </si>
  <si>
    <t>0x25E441081898bA179D77362cE6E48Bcd1E949Ce8</t>
  </si>
  <si>
    <t>0x9Eb39D6694fe7cd61bE2Db9791c1Bde45aBE15c9</t>
  </si>
  <si>
    <t>0xDFC1256E1DbB03257b18B5448adF43aAf57C5E9b</t>
  </si>
  <si>
    <t>0xf0Ecf448C3817Bd9bfc2D0D0dC41Ef568367506B</t>
  </si>
  <si>
    <t>0x65E856C356f0c220fC69C51A66B007748C7596e4</t>
  </si>
  <si>
    <t>0x94a23bB6DCec89829254a068dffC7a58f6656DDD</t>
  </si>
  <si>
    <t>0xB8aaFBE4999Ca1057e26DcF7B1470070c3101ba5</t>
  </si>
  <si>
    <t>0xC0D47Ae3b0972B02aBDd1Bb168f32f162F26DD4B</t>
  </si>
  <si>
    <t>0x6facc0aA7783B18Af871a1388d5E516e1f249df9</t>
  </si>
  <si>
    <t>0x9c92C1ef6606396B8dE0D0620A4Dd37f7c0A7527</t>
  </si>
  <si>
    <t>0xf5Ae09413941Aa09c211aD7A745Df4864151336d</t>
  </si>
  <si>
    <t>0x9B85BA0fc6D69e3965ceFC60e6EdEd1034856233</t>
  </si>
  <si>
    <t>0xa4701a688fE870d64D2a1d38797491E6e3361D6A</t>
  </si>
  <si>
    <t>0x731fe58e35a60390346Ac667F3AFCfEc73F947A1</t>
  </si>
  <si>
    <t>0x4a6f00fd13e2695A3F056510DEF18F17d03C9b0C</t>
  </si>
  <si>
    <t>0xF1A61d4f42711B727AFfF55Ab35a2C45E4Bc9296</t>
  </si>
  <si>
    <t>0x93806FCac5A8073423Bd32D1fea9a9a386E3C0C6</t>
  </si>
  <si>
    <t>0x6a7e0209AFAf36119F856c32E873c6E223dAC523</t>
  </si>
  <si>
    <t>0xDb1345a4a059280fD1511339e372EfD026f2f6db</t>
  </si>
  <si>
    <t>0x1875f9C822018fB46e0A14a7EeeA5637495d6dD5</t>
  </si>
  <si>
    <t>0x99E7BF6ff4a666f5110DD49cFF4500248E919894</t>
  </si>
  <si>
    <t>0x79d29F42b32ed8d77A1eECbAB3084912bbA55DaA</t>
  </si>
  <si>
    <t>0xEb291FDd2e5aBb32fC86Aa73d494748Dc7C0ef6F</t>
  </si>
  <si>
    <t>0xa2773b5bAB5462A083F970dB69fE59d643ce8119</t>
  </si>
  <si>
    <t>0x658AB0A138F70105859050d625f7b9893C64C325</t>
  </si>
  <si>
    <t>0x5Cb4dB7c9f48A97115E8ADA31D0E974F36d8Fd49</t>
  </si>
  <si>
    <t>0x0818AF898D8C84A10A28d0b9c7cD1969a374B15E</t>
  </si>
  <si>
    <t>0xcC5c9De5D6463878Ccd8ae3AFCE6a6bEa58156EC</t>
  </si>
  <si>
    <t>0x442205Df6821E5Fba901C612180cc77E219f4e09</t>
  </si>
  <si>
    <t>0xB71Fb919489092f5262cc39235F1bD18F728Dd4B</t>
  </si>
  <si>
    <t>0xeDA089739e7110819e680896a1edF752f2532fB0</t>
  </si>
  <si>
    <t>0xF3531893C505392bD5E0719729FC53999aB83491</t>
  </si>
  <si>
    <t>0x6F3d718e611C6B8D18656923D0FbCeB59A3221A8</t>
  </si>
  <si>
    <t>0xa3a675a81191d1C0406C2e9075A2162424acFFbb</t>
  </si>
  <si>
    <t>0x883A5Ed5ea342F1d14695d8A0CfaDa210466de37</t>
  </si>
  <si>
    <t>0x002E7eA05D6721A04cD36ab5E9f2c72338d7f7f3</t>
  </si>
  <si>
    <t>0x70d545fB144Db628f7Ef75cb7Bc2a3E80d1798fC</t>
  </si>
  <si>
    <t>0x735DDe08A1D36939DA610CE5B7b9688db97234Bf</t>
  </si>
  <si>
    <t>0x73CB48Cf053B3C50Dd61B07d86617fDb8c070d25</t>
  </si>
  <si>
    <t>0x15aE010DffeC19729A410B82d51337B385a96b95</t>
  </si>
  <si>
    <t>0xf275cB38D531692827764795c05DcDE2FF18C03C</t>
  </si>
  <si>
    <t>0x86d0b57d59e67a57623fd0119aE141Db1140ff79</t>
  </si>
  <si>
    <t>0x80E7E06F096380DD0D3f9ceC4fDEcE370DB4CDbD</t>
  </si>
  <si>
    <t>0x3A645aBbc55A6a77E7c424D7e64C289b00b6Fa30</t>
  </si>
  <si>
    <t>0xB21731D830b7e8460E5D6c66Dc1CcC0A5D0A6B87</t>
  </si>
  <si>
    <t>0xeB2353929B13550AB840166E82DD03DF01063dA7</t>
  </si>
  <si>
    <t>0x77Ee567dE9D3d92ca5BB6E17744F6CCc184DD128</t>
  </si>
  <si>
    <t>0xe17b279D3891b48c36ef616a5f70a586E80b5B98</t>
  </si>
  <si>
    <t>0x7441CB7D4940cE9Ecd8738A44aFC7b94a089C207</t>
  </si>
  <si>
    <t>0xC535e19EeeD3f4A7F56819E77Fb9d31e1A41a0Bc</t>
  </si>
  <si>
    <t>0xE83B9A1B9056B21a01b85162E77AD76a42A1c64B</t>
  </si>
  <si>
    <t>0x3D1b6e6757cC0334f0b468F4c7C93b3B30859649</t>
  </si>
  <si>
    <t>0x46aafAe06C3e1dF6Cd7Dd5898399BFdD178fFb01</t>
  </si>
  <si>
    <t>0x55a808AfcE38BDE4DFE52499cdef2E676df6eAfD</t>
  </si>
  <si>
    <t>0xe78278c042158d37E05acF2abF567CF3184abCD1</t>
  </si>
  <si>
    <t>0x52432473144056FE91Aeae9240aD21e6B8213440</t>
  </si>
  <si>
    <t>0xea25220Caf98e0097fB8401d8A44e2d4f2CEf093</t>
  </si>
  <si>
    <t>0xED3dB70381c81E349d55f14bf0A333cB140f948D</t>
  </si>
  <si>
    <t>0x412d8b26380A3e10580dfb5db7bD36DAf462e8cd</t>
  </si>
  <si>
    <t>0x6256f45198Fb506188cE154dC083ae568160B98f</t>
  </si>
  <si>
    <t>0x5D98609F4a43ED4d36DAe38A58365B352109C7a6</t>
  </si>
  <si>
    <t>0x6DEaC69777aFb8C27f24179AC5EB1795899b42C7</t>
  </si>
  <si>
    <t>0x6bdf6D03328e04Cf4E5079eA347e0c413AfcdF63</t>
  </si>
  <si>
    <t>0xbA2010e19Fa7CA59982A70Ff957E1F14C03E2AEB</t>
  </si>
  <si>
    <t>0xe2E0ce6A344E6E4f2811C430d1827Ff66c6417E9</t>
  </si>
  <si>
    <t>0x9DA27A8692A96F1002c548DFcD9381E6157De4E7</t>
  </si>
  <si>
    <t>0xa4dDA080E000478EB51C5a9e1122f98Ca76ebD8E</t>
  </si>
  <si>
    <t>Column1</t>
  </si>
  <si>
    <t>% total</t>
  </si>
  <si>
    <t>VLT</t>
  </si>
  <si>
    <t>0x79bF225FBfd40f78B1878A6d1EeC1Bb03dF92AeB</t>
  </si>
  <si>
    <t>0x6021DB23296793f8D1e9CdF710b29356DAD1f4A5</t>
  </si>
  <si>
    <t>0x2e48Ec0Bb013e7FDbF319E1A2795035204954B0f</t>
  </si>
  <si>
    <t>0x3d856ae467561f78Cfe32318D9DD3f89957EfeEB</t>
  </si>
  <si>
    <t>0x0b81747F504dFC906A215e301d8b8aD82E44CBd2</t>
  </si>
  <si>
    <t>0xbD6F5BdC401AB1Ca811e40755f4A2ddAd75cE2cc</t>
  </si>
  <si>
    <t>0x93468aDecDcCD18131ce1fd8cAEed68fB3de43e7</t>
  </si>
  <si>
    <t>0xaE74D4Af5310170f8B2c0227B0C8CA70c8E2C78F</t>
  </si>
  <si>
    <t>0x17a3831B39cc557296d0C322f9C2D42C0b3A8F3f</t>
  </si>
  <si>
    <t>0x87f3838742e5FF8958D7ce92aFf4ecf07A1EdCC8</t>
  </si>
  <si>
    <t>0xC68C8452be34032ab999787796AE0fAaf071e054</t>
  </si>
  <si>
    <t>0x20eC02894D748C59c01B6bF08FE283D7bB75A5d2</t>
  </si>
  <si>
    <t>0x0628C084F4b72c1297e96C7005F309ae89F982A6</t>
  </si>
  <si>
    <t>0xa33Aa58FD2795eA89a84C19CACDad50915194980</t>
  </si>
  <si>
    <t>0xE96379687267Fe3E1b90b3395AF219A491672b6b</t>
  </si>
  <si>
    <t>0x31382577B52bD5C71088089845D16CC044a464e2</t>
  </si>
  <si>
    <t>0x2f2a6144e083d43ad7aDade80FCd6998b7075Dea</t>
  </si>
  <si>
    <t>0xDd60673f74E90801aFe2Fc7B0E28647f5D3D6764</t>
  </si>
  <si>
    <t>0x9289e0156d908EDBfa616bc08f99b0AD77a55e05</t>
  </si>
  <si>
    <t>0x01e6fd0aE73D9194b19f9B376065577927A0D5f5</t>
  </si>
  <si>
    <t>0x77427023E70Cafd983dABaF3488D8D83ECB15b96</t>
  </si>
  <si>
    <t>0x7953bB4AFA683C36396Bee7Dd7d3647cF640B0d2</t>
  </si>
  <si>
    <t>0x7aa7a54D58C8b2F2a8559301C880d3cEd10B7e55</t>
  </si>
  <si>
    <t>0xe4174066e7dE8D09F9E661EB03D9d4A632e896b5</t>
  </si>
  <si>
    <t>0x9080196182F77B89BB5B0EeE3Ddb48cFA716c4c3</t>
  </si>
  <si>
    <t>0xf31B40DbcBa528f2cD6Ea9D65058BE320175D259</t>
  </si>
  <si>
    <t>0x74d429B653748a56cB33531b26808b6D153670FD</t>
  </si>
  <si>
    <t>0xbba2379F5cc9A2f248C5Cf18aD72379AE2478F42</t>
  </si>
  <si>
    <t>0x3C25AE7daE49b3c24439549928BfC1DF60A0aD20</t>
  </si>
  <si>
    <t>0xad82aECD14D42Aa19f5B6175E23937F33d25BaBe</t>
  </si>
  <si>
    <t>0xFb6Eb2826A9D7E2003Cd4E6849413F22bd37C294</t>
  </si>
  <si>
    <t>0xB9301C0001065de513aA0cf1bAea9efB58A2E775</t>
  </si>
  <si>
    <t>0xaA983Fe498c300094B708c3B48deDE9bd91A0183</t>
  </si>
  <si>
    <t>0x770aaA6828E3659f2D12D6b8CA999D34344385E8</t>
  </si>
  <si>
    <t>0x43FF4C088df0A425d1a519D3030A1a3DFff05CfD</t>
  </si>
  <si>
    <t>0x99F6d5197004FFe49e7b3C627EAd81CDc3A74283</t>
  </si>
  <si>
    <t>0x7784981924567c0AA2c0c3e17ce9b1eE309E5701</t>
  </si>
  <si>
    <t>0x2b4aC053Dd77071069a773f5029b6bE396Ba49E9</t>
  </si>
  <si>
    <t>0xae80DcF8109e2774d38884ece6c11191c7a1c583</t>
  </si>
  <si>
    <t>0x549E38B0aEC4af720f2a655eDFA07B8Bc5294a70</t>
  </si>
  <si>
    <t>0xe54bee8258A2fE65095516f199034a08C02E35fE</t>
  </si>
  <si>
    <t>0x18d9bA2baEfBdE0FF137C4ad031427EF205f1Fd9</t>
  </si>
  <si>
    <t>0x0a5fa030a463668ef7DfDB02E6e42eDDE490114c</t>
  </si>
  <si>
    <t>0x06B1aE2F94cAdE4dba91127F456Fa90f4dE91c34</t>
  </si>
  <si>
    <t>0xF873B307D6e816C1aeb29412d67F6bDF663b2fA8</t>
  </si>
  <si>
    <t>0x54C3A6d1DB1c37264411F7944f354Ea582Db6d80</t>
  </si>
  <si>
    <t>0x8761e0DD63d14cf566aCf4b730f3540f164B6b56</t>
  </si>
  <si>
    <t>0x1035fEE7621a4a902D75094aBd2E378e64B4b6cE</t>
  </si>
  <si>
    <t>0xA8992310f620dc8f23F9Cf4faD90A2F2380D8d6a</t>
  </si>
  <si>
    <t>0x93FC1F35f53a9553534979233caF273214C51Fd7</t>
  </si>
  <si>
    <t>0x50f461F471e7dCe973e27f0e319eBe868135D764</t>
  </si>
  <si>
    <t>0xFBD079d71e751A431c3015c950812d8cD150ac99</t>
  </si>
  <si>
    <t>0xAF9237403b25C9Ca0A3C4400D8B8ADC6d9727b86</t>
  </si>
  <si>
    <t>0x516649dBd606A980E767BDedbCD882d91c859C9c</t>
  </si>
  <si>
    <t>0x3FD60F2fE62BA9cA4816dB450fe8B2054a6A39B3</t>
  </si>
  <si>
    <t>0x7bf4d5E579a26dd09F1ddDB2391566e7BA575B5B</t>
  </si>
  <si>
    <t>0xf9d6e17f019c4D719c46A8a8832ECc25Ea096Aa2</t>
  </si>
  <si>
    <t>0xc875257696e55923baec761f9210502E192fE1a4</t>
  </si>
  <si>
    <t>0x73c65A848607560345d363848a94862cdD26a3d4</t>
  </si>
  <si>
    <t>0x6Cf5Ba860C43DbECA7193dd0fe9024cedc8e5315</t>
  </si>
  <si>
    <t>0xF869842bDc723204a63547C1d293722E0F633CbF</t>
  </si>
  <si>
    <t>0xDe34393312C0C1e97e404d18A04580E9610e063C</t>
  </si>
  <si>
    <t>0xe4DC3F7998165ba167f97a72CAddD2D8EE1c7FFB</t>
  </si>
  <si>
    <t>0x9319674B4532aCb79B45831D8f2380A80867a445</t>
  </si>
  <si>
    <t>0x5551fA79F15CA4592A3950372fD3d4EE8be7b5CC</t>
  </si>
  <si>
    <t>0x48E20Aa71bB52d7d17d93A868234510702F15603</t>
  </si>
  <si>
    <t>0xd6C35B96192e1BED03535ed9Cb7043292309910B</t>
  </si>
  <si>
    <t>0x828B988721D983130695e2987cd4FdA605a07B8a</t>
  </si>
  <si>
    <t>0xA1958a37C21372482DEfF4618BAEbbeC23C9a449</t>
  </si>
  <si>
    <t>0x8fF077D2A138C2f6Bd5De99D91BE50Ce4322f312</t>
  </si>
  <si>
    <t>0x284aA770c801698e77dbA304c6caADbA6fFDe9ff</t>
  </si>
  <si>
    <t>0xd79DB8A3111C7deAF206FDFb0dcC77C5d28EFE40</t>
  </si>
  <si>
    <t>0x99fEe2E63cD37955426996E763a5Dae15ffA15b6</t>
  </si>
  <si>
    <t>0x66ab6A57322aC5FD7026662675Db0E83307e025E</t>
  </si>
  <si>
    <t>0xae5b56ca47E84b6c749E0454680C4161B9DA9790</t>
  </si>
  <si>
    <t>0xa4bAe12B389C8Dd081AED7311A8457f632bCAB7c</t>
  </si>
  <si>
    <t>0x54008ab19ae9D2AB8b3751B3Be11Bb562aF1a578</t>
  </si>
  <si>
    <t>0x2F1eA6322C976925F5121674196a364c05A2Eec9</t>
  </si>
  <si>
    <t>0x3F7C10cBbb1EA1046a80B738b9Eaf3217410c7F6</t>
  </si>
  <si>
    <t>0xf4bb53eFcFd49Fe036FdCc8F46D981203ae3BAB8</t>
  </si>
  <si>
    <t>0x314d4F49eC84C69dAD52a9b3Fde8720067d206Fd</t>
  </si>
  <si>
    <t>0x6C522c94c3f5b213Ccf3298e03D5C947b760a2cB</t>
  </si>
  <si>
    <t>0xCfA1868661fEFb8b9499D255685dE3f2eB6E98f2</t>
  </si>
  <si>
    <t>0x72Da31304a7245195f4f4cB3bd7607e08fF9648B</t>
  </si>
  <si>
    <t>0xbfD82bD44b3DF57B26e29770D0c8f1690f1c49F1</t>
  </si>
  <si>
    <t>0xf7ea3A3aa86aA4E8877D1B93C554AaA55694CFEA</t>
  </si>
  <si>
    <t>0xdd152203CbAB78e2479fce5820f6a0dA2966735A</t>
  </si>
  <si>
    <t>0x33E580CEe928D83a61B98905a1F9bE68eA6279B8</t>
  </si>
  <si>
    <t>0xC5597C9fc88cdA6f21aD17E605dac62983Ea2041</t>
  </si>
  <si>
    <t>0x170C3D36B7b6Fa957C8b454C416F66c4085971c7</t>
  </si>
  <si>
    <t>0x8B200F4c81c54d9014B4cDA3F16501069FA20Ab9</t>
  </si>
  <si>
    <t>0xEF66d1cdefc888818CEcb1eac36E8Ae20d1403c5</t>
  </si>
  <si>
    <t>0x6D33ECD723155522d597682Df1f0Ac10e7D7D9ed</t>
  </si>
  <si>
    <t>0xE4AD6E156755A1DBD144e819ffE14Be21b075648</t>
  </si>
  <si>
    <t>0xf09D1acBF092EC47970a2aA9e16Bc658b2ECf15e</t>
  </si>
  <si>
    <t>0x735C29F1cf438F6B84cCe8E206de0498E3f49131</t>
  </si>
  <si>
    <t>0x48A7BEA12A800957113662d27468fD1C9E8D42Aa</t>
  </si>
  <si>
    <t>0x5C5A4AE893c4232A050b01a84E193e107Dd80CA2</t>
  </si>
  <si>
    <t>0xCF0398faD70f35fF434CAe043C5696bbf92B6baF</t>
  </si>
  <si>
    <t>0x23Ab7262966fb5b00808167267A88Ada0994F701</t>
  </si>
  <si>
    <t>0x50F27CdB650879A41fb07038bF2B818845c20e17</t>
  </si>
  <si>
    <t>0xF2c06f90FB58844C09220e01E3116A2293Df6960</t>
  </si>
  <si>
    <t>0xC513f89E661B5e290548024F402dC468c45367B4</t>
  </si>
  <si>
    <t>0xa111ec0f48F2c4E99fEfa0A05E4F49f5d9d2871C</t>
  </si>
  <si>
    <t>0xd36eCaA12a7349A20230A6b6F4AeC070f875Eabc</t>
  </si>
  <si>
    <t>0xdE6b1d60b5c5c0C8a41C8c3241C56E8754D5Ca65</t>
  </si>
  <si>
    <t>0x86ED94fB8FFfe265cAF38CbeFB0431D2FBF862C1</t>
  </si>
  <si>
    <t>0x1a5B439228013Ec78b950279EB397A6Bae44591A</t>
  </si>
  <si>
    <t>0x32f9A1E1125E61bD2756528e7316303f532E4d7F</t>
  </si>
  <si>
    <t>0xe520fba3548A13Bf6c575121F97520456700D1e3</t>
  </si>
  <si>
    <t>0x402C2A801aFbB6641c19FD0FC8fe6282D53D137F</t>
  </si>
  <si>
    <t>0xE2dE15659663F7024699E1e573C033e2EFD5bCb1</t>
  </si>
  <si>
    <t>0xCBE12068CaB7A49BB9C9746a734dE7A11211A3B1</t>
  </si>
  <si>
    <t>0x00dEcFEec5d6D9D77275CFdc1e447cF284Ae13e2</t>
  </si>
  <si>
    <t>0x4Faf6D6819A7f9085bA6587b867Ec6ac20aC6641</t>
  </si>
  <si>
    <t>0xC933c5634e4B973daeB4060eCeF618a56693Ac86</t>
  </si>
  <si>
    <t>0xa8f7aFca61b982B62F1E9cd0887fb58aa73e763A</t>
  </si>
  <si>
    <t>0xb87951b4cA89D476652187B23a7cff9E7809FDC3</t>
  </si>
  <si>
    <t>0x4dC5Ea211E424cE66dD451A7Ac3BfdB99eb1889B</t>
  </si>
  <si>
    <t>0x612EBC9b9d1B18ccd5d2cDC1ED1B4c13547B9546</t>
  </si>
  <si>
    <t>0x741DF195c5c1d860A13AF1A984303feB1cc7F001</t>
  </si>
  <si>
    <t>0x551d3A37E1613E8b21f2AD613A01Bf97ec2d2389</t>
  </si>
  <si>
    <t>0xd4d8564BAACe86315F02e91d1AFd54a5979719E3</t>
  </si>
  <si>
    <t>0xb97F6ED66997A55F4965a0Feb7f24Ba73a6A94aB</t>
  </si>
  <si>
    <t>0x0Ab5A724e811D6fD8Ba1aD3e5f70a9e36a4237a1</t>
  </si>
  <si>
    <t>0x5B71ab89a74Eb8515585bf100A69BcF12F9eaA3b</t>
  </si>
  <si>
    <t>0x2fa37cb96c19E9B1F9aD060AEd00C0CFC727AE39</t>
  </si>
  <si>
    <t>0xe546E60D8cc8a85cF103d7B174bf1692DFA3f838</t>
  </si>
  <si>
    <t>0xBF7725eCE8c2fa6023882Bb8B7D94a21b80c7E3d</t>
  </si>
  <si>
    <t>0xAD3E1dDAe478d08799A124DeA6a38807F7D28FeA</t>
  </si>
  <si>
    <t>0x87327FAe5236d9A7E5220EB1862d72F27906cf93</t>
  </si>
  <si>
    <t>0xF18da6a854c715e2a6Cc74C3f12c9c2417ee3312</t>
  </si>
  <si>
    <t>0xEad5B7d86C681C036C59Cd00A0390541061c69F2</t>
  </si>
  <si>
    <t>0xf7Fc209829fEE6481726BD7cC493334f5465F89d</t>
  </si>
  <si>
    <t>0xD3ef3B3F952fA7c931463FFE65A92f51bb1b0f1F</t>
  </si>
  <si>
    <t>0x10604BE9723C0721ed82eCcE49ce68FF0Fc26227</t>
  </si>
  <si>
    <t>0x4DDcDC7404233772A8887fA89bfB4ae41B47a087</t>
  </si>
  <si>
    <t>0x289D545e52B97524278f94672D2BE8c44eB3f369</t>
  </si>
  <si>
    <t>0xDf11ecc93C21AdAb5e7BF1eB1EAd5C4f440e6899</t>
  </si>
  <si>
    <t>0x87cdacBEC845896b11D449884B7430B89060bBa5</t>
  </si>
  <si>
    <t>0xb0cd1B4d8635Fa0eCCa73D4Ede07ab7812D3a7e4</t>
  </si>
  <si>
    <t>0x596B74e6111b493167dfb0f570A3c07caAD78E57</t>
  </si>
  <si>
    <t>0xC774Fe4c615cE9107cD266772129bb7201f6a3E2</t>
  </si>
  <si>
    <t>0xa5f695d845Fee3aca1932Bee84f34A2485603b02</t>
  </si>
  <si>
    <t>0xAA7A9d80971E58641442774C373C94AaFee87d66</t>
  </si>
  <si>
    <t>0x4a1792edAf8B56dFeD15a8887289edceb8a91857</t>
  </si>
  <si>
    <t>0x676F3D2c9f5776E09D23986Adc6684fb41e9000e</t>
  </si>
  <si>
    <t>0x090445BA57A90EdC50CB7Ca50DC33D6b05125e20</t>
  </si>
  <si>
    <t>0x3f873E3d9849254d501BacC89a4804fbF1B24D6A</t>
  </si>
  <si>
    <t>0x15252F0327D916Be16b4FE23a6e846c223fE9CdE</t>
  </si>
  <si>
    <t>0xC44F63485Ed5A23FbEEaE300adCA6a08A506aEF1</t>
  </si>
  <si>
    <t>0xBdDbc13abDC4d3b617c2e573C26cd5a7F24A0478</t>
  </si>
  <si>
    <t>0xbeB8883c1f1221b965dD6c5364FcbEe085EaA3b0</t>
  </si>
  <si>
    <t>0x36BE89Bdf1f75D748909822De1F5aEF4d2417Ed9</t>
  </si>
  <si>
    <t>0x9e13D85E73F4478BD1E6eF579900fBA6005b7e4e</t>
  </si>
  <si>
    <t>0x6CA2fC6CF24cfE57F259F39EB1Db52BAA257c1e6</t>
  </si>
  <si>
    <t>0x1dce25415D54E6bc694aaFa6cd5e650d28Bb786A</t>
  </si>
  <si>
    <t>0xd553294B42bdFEb49D8f5A64E8B2D3A65fc673A9</t>
  </si>
  <si>
    <t>0x2c5C5db1847a96d879b6244cce9320508Bf0A61b</t>
  </si>
  <si>
    <t>0x2940D277B33808bbF288a70130A25578daEB6127</t>
  </si>
  <si>
    <t>0x7404BEcAd09351583443720f8f520f689E93359e</t>
  </si>
  <si>
    <t>0xb3749AB08c12aE8BcD95A5f11272927a2EBc36d5</t>
  </si>
  <si>
    <t>0x5A3e9398AdF2568B0e18910DcE414aC95EEbd92E</t>
  </si>
  <si>
    <t>0xc194765f438294595EB4A620Ca6D403f7c7E64c7</t>
  </si>
  <si>
    <t>0x4bFf122520194C39c5fa89Cbf3f03524690095C8</t>
  </si>
  <si>
    <t>0x04838c8a9f6FfAe7eb23e751251a333EF3F90187</t>
  </si>
  <si>
    <t>0xFaCe3004542b6baAa969E57cBDa13C2de8a49430</t>
  </si>
  <si>
    <t>vGHST</t>
  </si>
  <si>
    <t>vGHST VLT</t>
  </si>
  <si>
    <t>Gotchis</t>
  </si>
  <si>
    <t>Gotchi VLT</t>
  </si>
  <si>
    <t>0x0c251946301468086e557760F55f2e0622Ef5FFa</t>
  </si>
  <si>
    <t>0xA22007E8bD4D57105153ed1322b883B84E57A499</t>
  </si>
  <si>
    <t>0xfbb073e09D84970d1eFe099aBBE9E626f8FF7024</t>
  </si>
  <si>
    <t>0x8261f170d2d081E33ec95C23A0E05435b932b9Fc</t>
  </si>
  <si>
    <t>0x6d1b731Ce6e88bd41b22BaB615860C2b67b6C877</t>
  </si>
  <si>
    <t>0x589f2CF9f10cc216D4E57774b54FBbAC4461B079</t>
  </si>
  <si>
    <t>0xB8147AB14838B7B97EebEF0c99E68707F7E98fF2</t>
  </si>
  <si>
    <t>0x6AB1F37e72Cc01968e321730E64aD0fD6E70Dd45</t>
  </si>
  <si>
    <t>0xA839199aC9Ae19b15265659e45C60B67bcA1B477</t>
  </si>
  <si>
    <t>0x29ffF108DF5d5C3A67d221AC17549cA76AC68c14</t>
  </si>
  <si>
    <t>0xD02cCc7f446522D0b84474f6FA13c226Cf2ACe24</t>
  </si>
  <si>
    <t>0x95606705b7452e96a9E88901EE418ef4E3d19847</t>
  </si>
  <si>
    <t>0x7D9B9a728c701e920093caA2975fdE93876fF396</t>
  </si>
  <si>
    <t>0x4D8B6bcb3B8D8f3C26067c1A99ed5B7Ff8c9792C</t>
  </si>
  <si>
    <t>0x3D918CB136D872aE8115aaa39BBFe63b8d7a3f79</t>
  </si>
  <si>
    <t>0x38AB6c85C25208B1c212faD165377871e14Be02c</t>
  </si>
  <si>
    <t>0xf7855584F6befeD7DcF127CDbc27982861811b9F</t>
  </si>
  <si>
    <t>0x24e54be736751e2B9b4744292891156176630ED2</t>
  </si>
  <si>
    <t>0x0f45F18E71fd887500689e7B031a5aE56C3D02f9</t>
  </si>
  <si>
    <t>0x1139e7167366F729804E763494e03B1930f6AAe3</t>
  </si>
  <si>
    <t>0x4E314EB0e908b8045D6369CbEe5Ef2EcF77DbC23</t>
  </si>
  <si>
    <t>0x58c41e99698df88BA0386aDDd614c2d241c0e9f4</t>
  </si>
  <si>
    <t>0xd7c69d4F68ecadAfE3f4f8aB4706893A54d951fE</t>
  </si>
  <si>
    <t>0x6c9e7FDd536494Cf0A65948B8c9C58D50CC37705</t>
  </si>
  <si>
    <t>0x305F46911827FD0137bDa4D8AE509E56251E1B15</t>
  </si>
  <si>
    <t>0xFa4bf0557A0f57e712104E409702108F7C6fB808</t>
  </si>
  <si>
    <t>0xEf02bbc7a50c6dE47ecd71363B5f502236a990EF</t>
  </si>
  <si>
    <t>0x35ffE6676152045CeCa75420cA7825B441d1b7E8</t>
  </si>
  <si>
    <t>0x2D751ec3b87e720A46d5d2E78b13939621db6295</t>
  </si>
  <si>
    <t>0x3F25956484A361dE194780676568214C74C3C85D</t>
  </si>
  <si>
    <t>0x31c4f1573E9ABa0e3685d393353f1a439E5Cb524</t>
  </si>
  <si>
    <t>0x99dF1c74B59Fd46f6aEf50a0399cBec6A91C2f4f</t>
  </si>
  <si>
    <t>0xB57512ca7d177CC5F8da0DA50fE71986fcDC6C02</t>
  </si>
  <si>
    <t>0x2B7B47695a5F5DaA3D71cAE5031243504648c8Ac</t>
  </si>
  <si>
    <t>0xC6E7D512B93cec5662423aF3C10BD2D71dAc0C09</t>
  </si>
  <si>
    <t>0xa19aD68F08aA362D5F6a49a5342fE0a1225318d1</t>
  </si>
  <si>
    <t>0x26A89BA00d534d2105852C1Cbe05173c69279572</t>
  </si>
  <si>
    <t>0xC74d36b59cb274A5D2e22B616CA878d3623BF076</t>
  </si>
  <si>
    <t>0x18b2286918157EA41E85b75e62234195a3C467D8</t>
  </si>
  <si>
    <t>0x15800D2904FCb5F459655a2B0A2d7aC1e2ab880F</t>
  </si>
  <si>
    <t>0x43d509C57Ead0Ae2CC4D880524a782CeE4777003</t>
  </si>
  <si>
    <t>0x847800DB33e840FB1BC1f7B6ad2EF65A8127ba9E</t>
  </si>
  <si>
    <t>0x0b1Bbf7e192FC296a19507E84b2168C4F463f14e</t>
  </si>
  <si>
    <t>0x4cB9Bc79D53C8bE0565f3F819Fb72EDD61f36b92</t>
  </si>
  <si>
    <t>0x40BE87e0D093BCaB80B2c590EA05Ab8Aa35195C4</t>
  </si>
  <si>
    <t>0xA8e28383cde65C163E3bE39C9A39B4dCbe4719c0</t>
  </si>
  <si>
    <t>0xf3173938A2833201f8Adee6c3f5B678E0632f307</t>
  </si>
  <si>
    <t>0x6B2fe52D53fD077F8Cd3749fD7Ce5C5e7B5FD2eC</t>
  </si>
  <si>
    <t>0x7C42429987dC357312ca6E9EF39a8915dEf8B7f4</t>
  </si>
  <si>
    <t>0x9325aE7204Ee46187f4b3063042faBc855Db0b27</t>
  </si>
  <si>
    <t>0x8421F5e3d0C6eA53907cd57934eB7F21AD703e6a</t>
  </si>
  <si>
    <t>0xd2F51B50F73638fEbB2c82969990530516ebf746</t>
  </si>
  <si>
    <t>0x118355866cB98Fd8B027cC9Fc8d65De1cec53c62</t>
  </si>
  <si>
    <t>0x93E9Aa310C8a9d156A8e88317B92C302407E9DAB</t>
  </si>
  <si>
    <t>0x5dA68351bD082aBDA73E42Ac981dB51d9364fe69</t>
  </si>
  <si>
    <t>0x940D7fDD86A1BE76B06A7BE5672fa21335F343df</t>
  </si>
  <si>
    <t>0x928BBf073746A21B4263dC893e88767bba76b55A</t>
  </si>
  <si>
    <t>0xFBA60aE306fDEDFa92B1A992dFCDeC2c743E2B0f</t>
  </si>
  <si>
    <t>0x1A9026ca760AFe8742CCbC6890b8b78e6926Ad80</t>
  </si>
  <si>
    <t>0x08756Df1B831C7C1d8c9fE1e9dbB72A2F7f3492f</t>
  </si>
  <si>
    <t>0x27639DaAcAdCF384b264eB3cf51C330fa754F141</t>
  </si>
  <si>
    <t>0x8A03F11bc8D1571E89453587Feebc5FE227aFe28</t>
  </si>
  <si>
    <t>0x462ef95e153c4355bbAC02AB1D05B9219302073f</t>
  </si>
  <si>
    <t>0x31a0Afe966205539269B1D4Cf5E4Cb580950AA9e</t>
  </si>
  <si>
    <t>0x189e52934D6CB392Ec7d2617535A5eA528A48942</t>
  </si>
  <si>
    <t>0xf18EA5E93F44A5282a3FDF810F746a66158a443C</t>
  </si>
  <si>
    <t>0xb8ABc49CE1bA5FEea6de3a048FfB86dd1719E8A2</t>
  </si>
  <si>
    <t>0xe4ffDeC494FC982b6F4eAF6DD10a8700dBDA8Fd2</t>
  </si>
  <si>
    <t>0x16e1De94D41131ccd911039aBF4041fb4ddab1c9</t>
  </si>
  <si>
    <t>0xD718E6100624da78c0341D4cCEa8A36753F3f0C5</t>
  </si>
  <si>
    <t>0x1C5e786fC33da1233E86deaD19a424f495F3EEbE</t>
  </si>
  <si>
    <t>0x0f28Ddd210184b8Fc1862A01826191d9986dafAB</t>
  </si>
  <si>
    <t>0x186F4Eff0F2fDACFE5a30b4407DbFF6BBE5c4c3F</t>
  </si>
  <si>
    <t>0xd48f1A44e56526e96A983FF750559aa365810D5A</t>
  </si>
  <si>
    <t>0xF24b73A328dF29cdde804aCF605B8722aD5030DA</t>
  </si>
  <si>
    <t>0x0d39845d436DEe75a586D9930707a9d35564c961</t>
  </si>
  <si>
    <t>0xE8bf6A58DADf67921933E361e02E40AF0fF38295</t>
  </si>
  <si>
    <t>0x30602250c5f1fcbA5407E99B1DFaAB992EA4fFD2</t>
  </si>
  <si>
    <t>0x3A542300159d084382e228EC8F54A402451E5A67</t>
  </si>
  <si>
    <t>0xEf5BAD176FB6319395e74b6E74caf43B0F5A613b</t>
  </si>
  <si>
    <t>0x8aBc3D7c9547f91EfAb69e2D2283c13039acd27e</t>
  </si>
  <si>
    <t>0x5173b8EA30cbCfFa8e049B762f2D1a92c21b02C9</t>
  </si>
  <si>
    <t>0x223225118acb4917DaA96822033EE941E850f394</t>
  </si>
  <si>
    <t>0x5B2D192182Cc6e39B047880995B67e179B89F63e</t>
  </si>
  <si>
    <t>0xae79077D8d922d071797a7F8849430Fed488c005</t>
  </si>
  <si>
    <t>0xA43D9Bea7006E1d5Bf018cd12B3Ee17313B06484</t>
  </si>
  <si>
    <t>0xDA9890c4d573fe27f79C0665ae7E740c6a11412F</t>
  </si>
  <si>
    <t>0xBbD9dBac3D4c95175bB99890E26a540229cfD2bF</t>
  </si>
  <si>
    <t>0xdaaF88a9bEC5e584329e4954Bf72E7909F3A71E9</t>
  </si>
  <si>
    <t>0x36613eAb0Ed4C9d0F5aBF7F8CfEA819F84b9610c</t>
  </si>
  <si>
    <t>0xd3DA70eE4D66D2CBc1474c860d5C6f7551C5c5AC</t>
  </si>
  <si>
    <t>0xAF3A9Db58906EE02b3F92f80eDA29F3E830c449A</t>
  </si>
  <si>
    <t>0x323c0105597633d7CdD9465d79fbfc407bc5B1B7</t>
  </si>
  <si>
    <t>Count</t>
  </si>
  <si>
    <t>total VLT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</si>
</sst>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678A3-B63D-3E4E-8360-DACCC379F005}" name="Table1" displayName="Table1" ref="D1:G1529" totalsRowShown="0">
  <autoFilter ref="D1:G1529" xr:uid="{43E678A3-B63D-3E4E-8360-DACCC379F005}"/>
  <sortState xmlns:xlrd2="http://schemas.microsoft.com/office/spreadsheetml/2017/richdata2" ref="D2:E1529">
    <sortCondition descending="1" ref="E1:E1529"/>
  </sortState>
  <tableColumns count="4">
    <tableColumn id="1" xr3:uid="{8732F6C1-9BA8-6747-89D3-8A1681D2752D}" name="Column1"/>
    <tableColumn id="2" xr3:uid="{E66C5635-6D02-7A4D-AE56-7C8BA3A9C58E}" name="Balance"/>
    <tableColumn id="3" xr3:uid="{C30691B4-7A88-1742-B841-81C01B43DF93}" name="% total" dataDxfId="4">
      <calculatedColumnFormula>Table1[[#This Row],[Balance]]/$I$3</calculatedColumnFormula>
    </tableColumn>
    <tableColumn id="4" xr3:uid="{F9B35E22-0ADB-0D44-83A8-26E206551A8F}" name="VLT" dataDxfId="3">
      <calculatedColumnFormula>Table1[[#This Row],[% total]]*$I$4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7D26-6797-6A4B-BD60-3A71DD619903}">
  <dimension ref="A1:AA4509"/>
  <sheetViews>
    <sheetView tabSelected="1" topLeftCell="R1" workbookViewId="0">
      <selection activeCell="T2" sqref="T2:Y1711"/>
    </sheetView>
  </sheetViews>
  <sheetFormatPr baseColWidth="10" defaultRowHeight="16" x14ac:dyDescent="0.2"/>
  <cols>
    <col min="1" max="1" width="45.83203125" customWidth="1"/>
    <col min="4" max="4" width="49.33203125" customWidth="1"/>
    <col min="5" max="5" width="15.6640625" customWidth="1"/>
    <col min="13" max="13" width="43.5" customWidth="1"/>
    <col min="15" max="15" width="43.33203125" customWidth="1"/>
    <col min="19" max="19" width="46.1640625" customWidth="1"/>
    <col min="20" max="20" width="44.5" customWidth="1"/>
    <col min="25" max="25" width="12.1640625" bestFit="1" customWidth="1"/>
  </cols>
  <sheetData>
    <row r="1" spans="1:27" x14ac:dyDescent="0.2">
      <c r="A1" s="1" t="s">
        <v>0</v>
      </c>
      <c r="B1" s="2" t="s">
        <v>1</v>
      </c>
      <c r="D1" t="s">
        <v>1451</v>
      </c>
      <c r="E1" t="s">
        <v>1</v>
      </c>
      <c r="F1" t="s">
        <v>1452</v>
      </c>
      <c r="G1" t="s">
        <v>1453</v>
      </c>
    </row>
    <row r="2" spans="1:27" x14ac:dyDescent="0.2">
      <c r="A2" s="3"/>
      <c r="B2" s="4"/>
      <c r="D2" t="s">
        <v>1196</v>
      </c>
      <c r="E2">
        <v>565982.322803705</v>
      </c>
      <c r="F2">
        <f>Table1[[#This Row],[Balance]]/$I$3</f>
        <v>0.11536958975785722</v>
      </c>
      <c r="G2">
        <f>Table1[[#This Row],[% total]]*$I$4</f>
        <v>539.45435735696947</v>
      </c>
      <c r="L2">
        <v>23798</v>
      </c>
      <c r="M2" t="s">
        <v>1464</v>
      </c>
      <c r="O2" t="s">
        <v>0</v>
      </c>
      <c r="P2" t="s">
        <v>1718</v>
      </c>
      <c r="Q2" t="s">
        <v>1452</v>
      </c>
      <c r="R2" t="s">
        <v>1453</v>
      </c>
      <c r="T2" s="3" t="s">
        <v>0</v>
      </c>
      <c r="U2" s="7" t="s">
        <v>1621</v>
      </c>
      <c r="V2" s="7" t="s">
        <v>1622</v>
      </c>
      <c r="W2" s="7" t="s">
        <v>1623</v>
      </c>
      <c r="X2" s="7" t="s">
        <v>1624</v>
      </c>
      <c r="Y2" s="7" t="s">
        <v>1719</v>
      </c>
    </row>
    <row r="3" spans="1:27" x14ac:dyDescent="0.2">
      <c r="A3" s="3" t="s">
        <v>2</v>
      </c>
      <c r="B3" s="4">
        <v>374233.29923402698</v>
      </c>
      <c r="D3" t="s">
        <v>2</v>
      </c>
      <c r="E3">
        <v>374233.29923402698</v>
      </c>
      <c r="F3">
        <f>Table1[[#This Row],[Balance]]/$I$3</f>
        <v>7.6283552448215233E-2</v>
      </c>
      <c r="G3">
        <f>Table1[[#This Row],[% total]]*$I$4</f>
        <v>356.69273722156066</v>
      </c>
      <c r="I3">
        <f>SUM(E:E)</f>
        <v>4905818.977007838</v>
      </c>
      <c r="L3">
        <v>17323</v>
      </c>
      <c r="M3" t="s">
        <v>1068</v>
      </c>
      <c r="O3" t="s">
        <v>1068</v>
      </c>
      <c r="P3">
        <f t="shared" ref="P3:P66" si="0">COUNTIF(M:M,O3)</f>
        <v>141</v>
      </c>
      <c r="Q3">
        <f>P3/$I$8</f>
        <v>3.1277728482697428E-2</v>
      </c>
      <c r="R3">
        <f>Q3*$I$4</f>
        <v>146.25090505767525</v>
      </c>
      <c r="T3" s="3" t="s">
        <v>2</v>
      </c>
      <c r="U3">
        <f>IFERROR(VLOOKUP(T3,D:G,2,FALSE),0)</f>
        <v>374233.29923402698</v>
      </c>
      <c r="V3">
        <f>IFERROR(VLOOKUP(T3,D:G,4,FALSE),0)</f>
        <v>356.69273722156066</v>
      </c>
      <c r="W3">
        <f>IFERROR(VLOOKUP(T3,O:R,2,FALSE),0)</f>
        <v>0</v>
      </c>
      <c r="X3">
        <f>IFERROR(VLOOKUP(T3,O:R,4,FALSE),0)</f>
        <v>0</v>
      </c>
      <c r="Y3">
        <f>X3+V3</f>
        <v>356.69273722156066</v>
      </c>
      <c r="AA3">
        <f>SUM(V:V)</f>
        <v>4675.8799999999883</v>
      </c>
    </row>
    <row r="4" spans="1:27" ht="17" x14ac:dyDescent="0.2">
      <c r="A4" s="3" t="s">
        <v>3</v>
      </c>
      <c r="B4" s="4">
        <v>246367.22178505201</v>
      </c>
      <c r="D4" t="s">
        <v>93</v>
      </c>
      <c r="E4">
        <v>273871.30066125095</v>
      </c>
      <c r="F4">
        <f>Table1[[#This Row],[Balance]]/$I$3</f>
        <v>5.5825806444307652E-2</v>
      </c>
      <c r="G4">
        <f>Table1[[#This Row],[% total]]*$I$4</f>
        <v>261.03477183680928</v>
      </c>
      <c r="I4" s="6">
        <v>4675.88</v>
      </c>
      <c r="L4">
        <v>16348</v>
      </c>
      <c r="M4" t="s">
        <v>14</v>
      </c>
      <c r="O4" t="s">
        <v>14</v>
      </c>
      <c r="P4">
        <f t="shared" si="0"/>
        <v>60</v>
      </c>
      <c r="Q4">
        <f t="shared" ref="Q4:Q67" si="1">P4/$I$8</f>
        <v>1.3309671694764862E-2</v>
      </c>
      <c r="R4">
        <f t="shared" ref="R4:R67" si="2">Q4*$I$4</f>
        <v>62.234427684117129</v>
      </c>
      <c r="T4" s="3" t="s">
        <v>93</v>
      </c>
      <c r="U4">
        <f t="shared" ref="U4:U67" si="3">IFERROR(VLOOKUP(T4,D:G,2,FALSE),0)</f>
        <v>273871.30066125095</v>
      </c>
      <c r="V4">
        <f t="shared" ref="V4:V67" si="4">IFERROR(VLOOKUP(T4,D:G,4,FALSE),0)</f>
        <v>261.03477183680928</v>
      </c>
      <c r="W4">
        <f t="shared" ref="W4:W67" si="5">IFERROR(VLOOKUP(T4,O:R,2,FALSE),0)</f>
        <v>170</v>
      </c>
      <c r="X4">
        <f t="shared" ref="X4:X67" si="6">IFERROR(VLOOKUP(T4,O:R,4,FALSE),0)</f>
        <v>176.33087843833184</v>
      </c>
      <c r="Y4">
        <f t="shared" ref="Y4:Y67" si="7">X4+V4</f>
        <v>437.36565027514109</v>
      </c>
      <c r="AA4">
        <f>SUM(X:X)</f>
        <v>4675.8799999999737</v>
      </c>
    </row>
    <row r="5" spans="1:27" x14ac:dyDescent="0.2">
      <c r="A5" s="3" t="s">
        <v>4</v>
      </c>
      <c r="B5" s="4">
        <v>177309.557439247</v>
      </c>
      <c r="D5" t="s">
        <v>3</v>
      </c>
      <c r="E5">
        <v>246367.22178505201</v>
      </c>
      <c r="F5">
        <f>Table1[[#This Row],[Balance]]/$I$3</f>
        <v>5.0219387005452969E-2</v>
      </c>
      <c r="G5">
        <f>Table1[[#This Row],[% total]]*$I$4</f>
        <v>234.81982731105742</v>
      </c>
      <c r="L5">
        <v>3844</v>
      </c>
      <c r="M5" t="s">
        <v>6</v>
      </c>
      <c r="O5" t="s">
        <v>6</v>
      </c>
      <c r="P5">
        <f t="shared" si="0"/>
        <v>185</v>
      </c>
      <c r="Q5">
        <f t="shared" si="1"/>
        <v>4.1038154392191661E-2</v>
      </c>
      <c r="R5">
        <f t="shared" si="2"/>
        <v>191.88948535936115</v>
      </c>
      <c r="T5" s="3" t="s">
        <v>3</v>
      </c>
      <c r="U5">
        <f t="shared" si="3"/>
        <v>246367.22178505201</v>
      </c>
      <c r="V5">
        <f t="shared" si="4"/>
        <v>234.81982731105742</v>
      </c>
      <c r="W5">
        <f t="shared" si="5"/>
        <v>0</v>
      </c>
      <c r="X5">
        <f t="shared" si="6"/>
        <v>0</v>
      </c>
      <c r="Y5">
        <f t="shared" si="7"/>
        <v>234.81982731105742</v>
      </c>
      <c r="AA5">
        <f>SUM(Y:Y)</f>
        <v>9351.7600000000348</v>
      </c>
    </row>
    <row r="6" spans="1:27" x14ac:dyDescent="0.2">
      <c r="A6" s="3" t="s">
        <v>5</v>
      </c>
      <c r="B6" s="4">
        <v>148019.51336807001</v>
      </c>
      <c r="D6" t="s">
        <v>1199</v>
      </c>
      <c r="E6">
        <v>226380.5909431607</v>
      </c>
      <c r="F6">
        <f>Table1[[#This Row],[Balance]]/$I$3</f>
        <v>4.6145320894256679E-2</v>
      </c>
      <c r="G6">
        <f>Table1[[#This Row],[% total]]*$I$4</f>
        <v>215.76998306303693</v>
      </c>
      <c r="L6">
        <v>18485</v>
      </c>
      <c r="M6" t="s">
        <v>93</v>
      </c>
      <c r="O6" t="s">
        <v>93</v>
      </c>
      <c r="P6">
        <f t="shared" si="0"/>
        <v>170</v>
      </c>
      <c r="Q6">
        <f t="shared" si="1"/>
        <v>3.7710736468500441E-2</v>
      </c>
      <c r="R6">
        <f t="shared" si="2"/>
        <v>176.33087843833184</v>
      </c>
      <c r="T6" s="3" t="s">
        <v>1199</v>
      </c>
      <c r="U6">
        <f t="shared" si="3"/>
        <v>226380.5909431607</v>
      </c>
      <c r="V6">
        <f t="shared" si="4"/>
        <v>215.76998306303693</v>
      </c>
      <c r="W6">
        <f t="shared" si="5"/>
        <v>27</v>
      </c>
      <c r="X6">
        <f t="shared" si="6"/>
        <v>28.005492457852707</v>
      </c>
      <c r="Y6">
        <f t="shared" si="7"/>
        <v>243.77547552088964</v>
      </c>
    </row>
    <row r="7" spans="1:27" x14ac:dyDescent="0.2">
      <c r="A7" s="3" t="s">
        <v>6</v>
      </c>
      <c r="B7" s="4">
        <v>99231.293814780802</v>
      </c>
      <c r="D7" t="s">
        <v>4</v>
      </c>
      <c r="E7">
        <v>177309.557439247</v>
      </c>
      <c r="F7">
        <f>Table1[[#This Row],[Balance]]/$I$3</f>
        <v>3.6142702833155051E-2</v>
      </c>
      <c r="G7">
        <f>Table1[[#This Row],[% total]]*$I$4</f>
        <v>168.99894132349303</v>
      </c>
      <c r="L7">
        <v>14772</v>
      </c>
      <c r="M7" t="s">
        <v>1455</v>
      </c>
      <c r="O7" t="s">
        <v>1455</v>
      </c>
      <c r="P7">
        <f t="shared" si="0"/>
        <v>109</v>
      </c>
      <c r="Q7">
        <f t="shared" si="1"/>
        <v>2.4179236912156166E-2</v>
      </c>
      <c r="R7">
        <f t="shared" si="2"/>
        <v>113.05921029281278</v>
      </c>
      <c r="T7" s="3" t="s">
        <v>4</v>
      </c>
      <c r="U7">
        <f t="shared" si="3"/>
        <v>177309.557439247</v>
      </c>
      <c r="V7">
        <f t="shared" si="4"/>
        <v>168.99894132349303</v>
      </c>
      <c r="W7">
        <f t="shared" si="5"/>
        <v>1</v>
      </c>
      <c r="X7">
        <f t="shared" si="6"/>
        <v>1.0372404614019521</v>
      </c>
      <c r="Y7">
        <f t="shared" si="7"/>
        <v>170.03618178489498</v>
      </c>
    </row>
    <row r="8" spans="1:27" x14ac:dyDescent="0.2">
      <c r="A8" s="3" t="s">
        <v>7</v>
      </c>
      <c r="B8" s="4">
        <v>65037.810508807102</v>
      </c>
      <c r="D8" t="s">
        <v>5</v>
      </c>
      <c r="E8">
        <v>148019.51336807001</v>
      </c>
      <c r="F8">
        <f>Table1[[#This Row],[Balance]]/$I$3</f>
        <v>3.0172233028123312E-2</v>
      </c>
      <c r="G8">
        <f>Table1[[#This Row],[% total]]*$I$4</f>
        <v>141.08174097154125</v>
      </c>
      <c r="I8">
        <f>SUM(P:P)</f>
        <v>4508</v>
      </c>
      <c r="L8">
        <v>20431</v>
      </c>
      <c r="M8" t="s">
        <v>14</v>
      </c>
      <c r="O8" t="s">
        <v>591</v>
      </c>
      <c r="P8">
        <f t="shared" si="0"/>
        <v>7</v>
      </c>
      <c r="Q8">
        <f t="shared" si="1"/>
        <v>1.5527950310559005E-3</v>
      </c>
      <c r="R8">
        <f t="shared" si="2"/>
        <v>7.2606832298136643</v>
      </c>
      <c r="T8" s="3" t="s">
        <v>5</v>
      </c>
      <c r="U8">
        <f t="shared" si="3"/>
        <v>148019.51336807001</v>
      </c>
      <c r="V8">
        <f t="shared" si="4"/>
        <v>141.08174097154125</v>
      </c>
      <c r="W8">
        <f t="shared" si="5"/>
        <v>96</v>
      </c>
      <c r="X8">
        <f t="shared" si="6"/>
        <v>99.575084294587398</v>
      </c>
      <c r="Y8">
        <f t="shared" si="7"/>
        <v>240.65682526612864</v>
      </c>
    </row>
    <row r="9" spans="1:27" x14ac:dyDescent="0.2">
      <c r="A9" s="3" t="s">
        <v>8</v>
      </c>
      <c r="B9" s="4">
        <v>52674.901691451698</v>
      </c>
      <c r="D9" t="s">
        <v>1197</v>
      </c>
      <c r="E9">
        <v>101592.06554271151</v>
      </c>
      <c r="F9">
        <f>Table1[[#This Row],[Balance]]/$I$3</f>
        <v>2.0708482318414986E-2</v>
      </c>
      <c r="G9">
        <f>Table1[[#This Row],[% total]]*$I$4</f>
        <v>96.830378303030258</v>
      </c>
      <c r="L9">
        <v>4689</v>
      </c>
      <c r="M9" t="s">
        <v>591</v>
      </c>
      <c r="O9" t="s">
        <v>1184</v>
      </c>
      <c r="P9">
        <f t="shared" si="0"/>
        <v>7</v>
      </c>
      <c r="Q9">
        <f t="shared" si="1"/>
        <v>1.5527950310559005E-3</v>
      </c>
      <c r="R9">
        <f t="shared" si="2"/>
        <v>7.2606832298136643</v>
      </c>
      <c r="T9" s="3" t="s">
        <v>1197</v>
      </c>
      <c r="U9">
        <f t="shared" si="3"/>
        <v>101592.06554271151</v>
      </c>
      <c r="V9">
        <f t="shared" si="4"/>
        <v>96.830378303030258</v>
      </c>
      <c r="W9">
        <f t="shared" si="5"/>
        <v>65</v>
      </c>
      <c r="X9">
        <f t="shared" si="6"/>
        <v>67.420629991126887</v>
      </c>
      <c r="Y9">
        <f t="shared" si="7"/>
        <v>164.25100829415715</v>
      </c>
    </row>
    <row r="10" spans="1:27" x14ac:dyDescent="0.2">
      <c r="A10" s="3" t="s">
        <v>10</v>
      </c>
      <c r="B10" s="4">
        <v>49665.509850869203</v>
      </c>
      <c r="D10" t="s">
        <v>6</v>
      </c>
      <c r="E10">
        <v>99231.293814780802</v>
      </c>
      <c r="F10">
        <f>Table1[[#This Row],[Balance]]/$I$3</f>
        <v>2.0227263639333071E-2</v>
      </c>
      <c r="G10">
        <f>Table1[[#This Row],[% total]]*$I$4</f>
        <v>94.580257505884731</v>
      </c>
      <c r="L10">
        <v>18155</v>
      </c>
      <c r="M10" t="s">
        <v>14</v>
      </c>
      <c r="O10" t="s">
        <v>1518</v>
      </c>
      <c r="P10">
        <f t="shared" si="0"/>
        <v>7</v>
      </c>
      <c r="Q10">
        <f t="shared" si="1"/>
        <v>1.5527950310559005E-3</v>
      </c>
      <c r="R10">
        <f t="shared" si="2"/>
        <v>7.2606832298136643</v>
      </c>
      <c r="T10" s="3" t="s">
        <v>6</v>
      </c>
      <c r="U10">
        <f t="shared" si="3"/>
        <v>99231.293814780802</v>
      </c>
      <c r="V10">
        <f t="shared" si="4"/>
        <v>94.580257505884731</v>
      </c>
      <c r="W10">
        <f t="shared" si="5"/>
        <v>185</v>
      </c>
      <c r="X10">
        <f t="shared" si="6"/>
        <v>191.88948535936115</v>
      </c>
      <c r="Y10">
        <f t="shared" si="7"/>
        <v>286.46974286524585</v>
      </c>
    </row>
    <row r="11" spans="1:27" x14ac:dyDescent="0.2">
      <c r="A11" s="3" t="s">
        <v>11</v>
      </c>
      <c r="B11" s="4">
        <v>49376.125048070797</v>
      </c>
      <c r="D11" t="s">
        <v>1198</v>
      </c>
      <c r="E11">
        <v>89768.726587495694</v>
      </c>
      <c r="F11">
        <f>Table1[[#This Row],[Balance]]/$I$3</f>
        <v>1.8298418063979915E-2</v>
      </c>
      <c r="G11">
        <f>Table1[[#This Row],[% total]]*$I$4</f>
        <v>85.561207057002406</v>
      </c>
      <c r="L11">
        <v>12942</v>
      </c>
      <c r="M11" t="s">
        <v>1184</v>
      </c>
      <c r="O11" t="s">
        <v>873</v>
      </c>
      <c r="P11">
        <f t="shared" si="0"/>
        <v>33</v>
      </c>
      <c r="Q11">
        <f t="shared" si="1"/>
        <v>7.3203194321206739E-3</v>
      </c>
      <c r="R11">
        <f t="shared" si="2"/>
        <v>34.228935226264419</v>
      </c>
      <c r="T11" s="3" t="s">
        <v>1198</v>
      </c>
      <c r="U11">
        <f t="shared" si="3"/>
        <v>89768.726587495694</v>
      </c>
      <c r="V11">
        <f t="shared" si="4"/>
        <v>85.561207057002406</v>
      </c>
      <c r="W11">
        <f t="shared" si="5"/>
        <v>24</v>
      </c>
      <c r="X11">
        <f t="shared" si="6"/>
        <v>24.89377107364685</v>
      </c>
      <c r="Y11">
        <f t="shared" si="7"/>
        <v>110.45497813064925</v>
      </c>
    </row>
    <row r="12" spans="1:27" x14ac:dyDescent="0.2">
      <c r="A12" s="3" t="s">
        <v>1625</v>
      </c>
      <c r="B12" s="4">
        <v>46594.715266272302</v>
      </c>
      <c r="D12" t="s">
        <v>7</v>
      </c>
      <c r="E12">
        <v>65037.810508807102</v>
      </c>
      <c r="F12">
        <f>Table1[[#This Row],[Balance]]/$I$3</f>
        <v>1.3257278919915433E-2</v>
      </c>
      <c r="G12">
        <f>Table1[[#This Row],[% total]]*$I$4</f>
        <v>61.989445356054176</v>
      </c>
      <c r="L12">
        <v>17008</v>
      </c>
      <c r="M12" t="s">
        <v>1518</v>
      </c>
      <c r="O12" t="s">
        <v>19</v>
      </c>
      <c r="P12">
        <f t="shared" si="0"/>
        <v>25</v>
      </c>
      <c r="Q12">
        <f t="shared" si="1"/>
        <v>5.5456965394853593E-3</v>
      </c>
      <c r="R12">
        <f t="shared" si="2"/>
        <v>25.931011535048803</v>
      </c>
      <c r="T12" s="3" t="s">
        <v>7</v>
      </c>
      <c r="U12">
        <f t="shared" si="3"/>
        <v>65037.810508807102</v>
      </c>
      <c r="V12">
        <f t="shared" si="4"/>
        <v>61.989445356054176</v>
      </c>
      <c r="W12">
        <f t="shared" si="5"/>
        <v>40</v>
      </c>
      <c r="X12">
        <f t="shared" si="6"/>
        <v>41.489618456078084</v>
      </c>
      <c r="Y12">
        <f t="shared" si="7"/>
        <v>103.47906381213227</v>
      </c>
    </row>
    <row r="13" spans="1:27" x14ac:dyDescent="0.2">
      <c r="A13" s="3" t="s">
        <v>12</v>
      </c>
      <c r="B13" s="4">
        <v>35589.610009474301</v>
      </c>
      <c r="D13" t="s">
        <v>1201</v>
      </c>
      <c r="E13">
        <v>60212.897183190697</v>
      </c>
      <c r="F13">
        <f>Table1[[#This Row],[Balance]]/$I$3</f>
        <v>1.2273770692598161E-2</v>
      </c>
      <c r="G13">
        <f>Table1[[#This Row],[% total]]*$I$4</f>
        <v>57.39067890610589</v>
      </c>
      <c r="L13">
        <v>347</v>
      </c>
      <c r="M13" t="s">
        <v>873</v>
      </c>
      <c r="O13" t="s">
        <v>9</v>
      </c>
      <c r="P13">
        <f t="shared" si="0"/>
        <v>67</v>
      </c>
      <c r="Q13">
        <f t="shared" si="1"/>
        <v>1.4862466725820762E-2</v>
      </c>
      <c r="R13">
        <f t="shared" si="2"/>
        <v>69.495110913930787</v>
      </c>
      <c r="T13" s="3" t="s">
        <v>1201</v>
      </c>
      <c r="U13">
        <f t="shared" si="3"/>
        <v>60212.897183190697</v>
      </c>
      <c r="V13">
        <f t="shared" si="4"/>
        <v>57.39067890610589</v>
      </c>
      <c r="W13">
        <f t="shared" si="5"/>
        <v>0</v>
      </c>
      <c r="X13">
        <f t="shared" si="6"/>
        <v>0</v>
      </c>
      <c r="Y13">
        <f t="shared" si="7"/>
        <v>57.39067890610589</v>
      </c>
    </row>
    <row r="14" spans="1:27" x14ac:dyDescent="0.2">
      <c r="A14" s="3" t="s">
        <v>13</v>
      </c>
      <c r="B14" s="4">
        <v>33770.147858274097</v>
      </c>
      <c r="D14" t="s">
        <v>32</v>
      </c>
      <c r="E14">
        <v>55297.578427252301</v>
      </c>
      <c r="F14">
        <f>Table1[[#This Row],[Balance]]/$I$3</f>
        <v>1.1271834261805449E-2</v>
      </c>
      <c r="G14">
        <f>Table1[[#This Row],[% total]]*$I$4</f>
        <v>52.705744388090864</v>
      </c>
      <c r="L14">
        <v>18217</v>
      </c>
      <c r="M14" t="s">
        <v>1068</v>
      </c>
      <c r="O14" t="s">
        <v>1079</v>
      </c>
      <c r="P14">
        <f t="shared" si="0"/>
        <v>19</v>
      </c>
      <c r="Q14">
        <f t="shared" si="1"/>
        <v>4.2147293700088729E-3</v>
      </c>
      <c r="R14">
        <f t="shared" si="2"/>
        <v>19.707568766637088</v>
      </c>
      <c r="T14" s="3" t="s">
        <v>32</v>
      </c>
      <c r="U14">
        <f t="shared" si="3"/>
        <v>55297.578427252301</v>
      </c>
      <c r="V14">
        <f t="shared" si="4"/>
        <v>52.705744388090864</v>
      </c>
      <c r="W14">
        <f t="shared" si="5"/>
        <v>29</v>
      </c>
      <c r="X14">
        <f t="shared" si="6"/>
        <v>30.079973380656611</v>
      </c>
      <c r="Y14">
        <f t="shared" si="7"/>
        <v>82.785717768747475</v>
      </c>
    </row>
    <row r="15" spans="1:27" x14ac:dyDescent="0.2">
      <c r="A15" s="3" t="s">
        <v>14</v>
      </c>
      <c r="B15" s="4">
        <v>27134.9703464954</v>
      </c>
      <c r="D15" t="s">
        <v>826</v>
      </c>
      <c r="E15">
        <v>53779.207962682471</v>
      </c>
      <c r="F15">
        <f>Table1[[#This Row],[Balance]]/$I$3</f>
        <v>1.0962330288730617E-2</v>
      </c>
      <c r="G15">
        <f>Table1[[#This Row],[% total]]*$I$4</f>
        <v>51.258540950469715</v>
      </c>
      <c r="L15">
        <v>21757</v>
      </c>
      <c r="M15" t="s">
        <v>19</v>
      </c>
      <c r="O15" t="s">
        <v>1462</v>
      </c>
      <c r="P15">
        <f t="shared" si="0"/>
        <v>82</v>
      </c>
      <c r="Q15">
        <f t="shared" si="1"/>
        <v>1.8189884649511979E-2</v>
      </c>
      <c r="R15">
        <f t="shared" si="2"/>
        <v>85.053717834960068</v>
      </c>
      <c r="T15" s="3" t="s">
        <v>826</v>
      </c>
      <c r="U15">
        <f t="shared" si="3"/>
        <v>53779.207962682471</v>
      </c>
      <c r="V15">
        <f t="shared" si="4"/>
        <v>51.258540950469715</v>
      </c>
      <c r="W15">
        <f t="shared" si="5"/>
        <v>17</v>
      </c>
      <c r="X15">
        <f t="shared" si="6"/>
        <v>17.633087843833184</v>
      </c>
      <c r="Y15">
        <f t="shared" si="7"/>
        <v>68.891628794302903</v>
      </c>
    </row>
    <row r="16" spans="1:27" x14ac:dyDescent="0.2">
      <c r="A16" s="3" t="s">
        <v>9</v>
      </c>
      <c r="B16" s="4">
        <v>20005.492155849301</v>
      </c>
      <c r="D16" t="s">
        <v>888</v>
      </c>
      <c r="E16">
        <v>53504.721097877249</v>
      </c>
      <c r="F16">
        <f>Table1[[#This Row],[Balance]]/$I$3</f>
        <v>1.0906379005959756E-2</v>
      </c>
      <c r="G16">
        <f>Table1[[#This Row],[% total]]*$I$4</f>
        <v>50.996919466387105</v>
      </c>
      <c r="L16">
        <v>20049</v>
      </c>
      <c r="M16" t="s">
        <v>9</v>
      </c>
      <c r="O16" t="s">
        <v>948</v>
      </c>
      <c r="P16">
        <f t="shared" si="0"/>
        <v>17</v>
      </c>
      <c r="Q16">
        <f t="shared" si="1"/>
        <v>3.7710736468500442E-3</v>
      </c>
      <c r="R16">
        <f t="shared" si="2"/>
        <v>17.633087843833184</v>
      </c>
      <c r="T16" s="3" t="s">
        <v>888</v>
      </c>
      <c r="U16">
        <f t="shared" si="3"/>
        <v>53504.721097877249</v>
      </c>
      <c r="V16">
        <f t="shared" si="4"/>
        <v>50.996919466387105</v>
      </c>
      <c r="W16">
        <f t="shared" si="5"/>
        <v>0</v>
      </c>
      <c r="X16">
        <f t="shared" si="6"/>
        <v>0</v>
      </c>
      <c r="Y16">
        <f t="shared" si="7"/>
        <v>50.996919466387105</v>
      </c>
    </row>
    <row r="17" spans="1:25" x14ac:dyDescent="0.2">
      <c r="A17" s="3" t="s">
        <v>16</v>
      </c>
      <c r="B17" s="4">
        <v>19121.470073297001</v>
      </c>
      <c r="D17" t="s">
        <v>8</v>
      </c>
      <c r="E17">
        <v>52674.901691451698</v>
      </c>
      <c r="F17">
        <f>Table1[[#This Row],[Balance]]/$I$3</f>
        <v>1.0737228980181252E-2</v>
      </c>
      <c r="G17">
        <f>Table1[[#This Row],[% total]]*$I$4</f>
        <v>50.205994243849915</v>
      </c>
      <c r="L17">
        <v>17410</v>
      </c>
      <c r="M17" t="s">
        <v>1079</v>
      </c>
      <c r="O17" t="s">
        <v>1482</v>
      </c>
      <c r="P17">
        <f t="shared" si="0"/>
        <v>31</v>
      </c>
      <c r="Q17">
        <f t="shared" si="1"/>
        <v>6.8766637089618457E-3</v>
      </c>
      <c r="R17">
        <f t="shared" si="2"/>
        <v>32.154454303460518</v>
      </c>
      <c r="T17" s="3" t="s">
        <v>8</v>
      </c>
      <c r="U17">
        <f t="shared" si="3"/>
        <v>52674.901691451698</v>
      </c>
      <c r="V17">
        <f t="shared" si="4"/>
        <v>50.205994243849915</v>
      </c>
      <c r="W17">
        <f t="shared" si="5"/>
        <v>0</v>
      </c>
      <c r="X17">
        <f t="shared" si="6"/>
        <v>0</v>
      </c>
      <c r="Y17">
        <f t="shared" si="7"/>
        <v>50.205994243849915</v>
      </c>
    </row>
    <row r="18" spans="1:25" x14ac:dyDescent="0.2">
      <c r="A18" s="3" t="s">
        <v>17</v>
      </c>
      <c r="B18" s="4">
        <v>15161.5313264284</v>
      </c>
      <c r="D18" t="s">
        <v>895</v>
      </c>
      <c r="E18">
        <v>51196.879805844183</v>
      </c>
      <c r="F18">
        <f>Table1[[#This Row],[Balance]]/$I$3</f>
        <v>1.0435949643839128E-2</v>
      </c>
      <c r="G18">
        <f>Table1[[#This Row],[% total]]*$I$4</f>
        <v>48.797248220634501</v>
      </c>
      <c r="L18">
        <v>14870</v>
      </c>
      <c r="M18" t="s">
        <v>93</v>
      </c>
      <c r="O18" t="s">
        <v>305</v>
      </c>
      <c r="P18">
        <f t="shared" si="0"/>
        <v>7</v>
      </c>
      <c r="Q18">
        <f t="shared" si="1"/>
        <v>1.5527950310559005E-3</v>
      </c>
      <c r="R18">
        <f t="shared" si="2"/>
        <v>7.2606832298136643</v>
      </c>
      <c r="T18" s="3" t="s">
        <v>895</v>
      </c>
      <c r="U18">
        <f t="shared" si="3"/>
        <v>51196.879805844183</v>
      </c>
      <c r="V18">
        <f t="shared" si="4"/>
        <v>48.797248220634501</v>
      </c>
      <c r="W18">
        <f t="shared" si="5"/>
        <v>0</v>
      </c>
      <c r="X18">
        <f t="shared" si="6"/>
        <v>0</v>
      </c>
      <c r="Y18">
        <f t="shared" si="7"/>
        <v>48.797248220634501</v>
      </c>
    </row>
    <row r="19" spans="1:25" x14ac:dyDescent="0.2">
      <c r="A19" s="3" t="s">
        <v>18</v>
      </c>
      <c r="B19" s="4">
        <v>14969.146352107</v>
      </c>
      <c r="D19" t="s">
        <v>9</v>
      </c>
      <c r="E19">
        <v>49962.452020201701</v>
      </c>
      <c r="F19">
        <f>Table1[[#This Row],[Balance]]/$I$3</f>
        <v>1.0184324422560502E-2</v>
      </c>
      <c r="G19">
        <f>Table1[[#This Row],[% total]]*$I$4</f>
        <v>47.620678880962203</v>
      </c>
      <c r="L19">
        <v>12798</v>
      </c>
      <c r="M19" t="s">
        <v>1462</v>
      </c>
      <c r="O19" t="s">
        <v>1459</v>
      </c>
      <c r="P19">
        <f t="shared" si="0"/>
        <v>29</v>
      </c>
      <c r="Q19">
        <f t="shared" si="1"/>
        <v>6.4330079858030166E-3</v>
      </c>
      <c r="R19">
        <f t="shared" si="2"/>
        <v>30.079973380656611</v>
      </c>
      <c r="T19" s="3" t="s">
        <v>9</v>
      </c>
      <c r="U19">
        <f t="shared" si="3"/>
        <v>49962.452020201701</v>
      </c>
      <c r="V19">
        <f t="shared" si="4"/>
        <v>47.620678880962203</v>
      </c>
      <c r="W19">
        <f t="shared" si="5"/>
        <v>67</v>
      </c>
      <c r="X19">
        <f t="shared" si="6"/>
        <v>69.495110913930787</v>
      </c>
      <c r="Y19">
        <f t="shared" si="7"/>
        <v>117.11578979489299</v>
      </c>
    </row>
    <row r="20" spans="1:25" x14ac:dyDescent="0.2">
      <c r="A20" s="3" t="s">
        <v>24</v>
      </c>
      <c r="B20" s="4">
        <v>12982.8144851121</v>
      </c>
      <c r="D20" t="s">
        <v>10</v>
      </c>
      <c r="E20">
        <v>49665.509850869203</v>
      </c>
      <c r="F20">
        <f>Table1[[#This Row],[Balance]]/$I$3</f>
        <v>1.0123795860311429E-2</v>
      </c>
      <c r="G20">
        <f>Table1[[#This Row],[% total]]*$I$4</f>
        <v>47.337654587313004</v>
      </c>
      <c r="L20">
        <v>9281</v>
      </c>
      <c r="M20" t="s">
        <v>948</v>
      </c>
      <c r="O20" t="s">
        <v>1196</v>
      </c>
      <c r="P20">
        <f t="shared" si="0"/>
        <v>32</v>
      </c>
      <c r="Q20">
        <f t="shared" si="1"/>
        <v>7.0984915705412602E-3</v>
      </c>
      <c r="R20">
        <f t="shared" si="2"/>
        <v>33.191694764862469</v>
      </c>
      <c r="T20" s="3" t="s">
        <v>10</v>
      </c>
      <c r="U20">
        <f t="shared" si="3"/>
        <v>49665.509850869203</v>
      </c>
      <c r="V20">
        <f t="shared" si="4"/>
        <v>47.337654587313004</v>
      </c>
      <c r="W20">
        <f t="shared" si="5"/>
        <v>1</v>
      </c>
      <c r="X20">
        <f t="shared" si="6"/>
        <v>1.0372404614019521</v>
      </c>
      <c r="Y20">
        <f t="shared" si="7"/>
        <v>48.374895048714954</v>
      </c>
    </row>
    <row r="21" spans="1:25" x14ac:dyDescent="0.2">
      <c r="A21" s="3" t="s">
        <v>20</v>
      </c>
      <c r="B21" s="4">
        <v>10111.221322154401</v>
      </c>
      <c r="D21" t="s">
        <v>11</v>
      </c>
      <c r="E21">
        <v>49376.125048070797</v>
      </c>
      <c r="F21">
        <f>Table1[[#This Row],[Balance]]/$I$3</f>
        <v>1.0064807788359597E-2</v>
      </c>
      <c r="G21">
        <f>Table1[[#This Row],[% total]]*$I$4</f>
        <v>47.061833441434871</v>
      </c>
      <c r="L21">
        <v>10328</v>
      </c>
      <c r="M21" t="s">
        <v>1482</v>
      </c>
      <c r="O21" t="s">
        <v>1461</v>
      </c>
      <c r="P21">
        <f t="shared" si="0"/>
        <v>26</v>
      </c>
      <c r="Q21">
        <f t="shared" si="1"/>
        <v>5.7675244010647738E-3</v>
      </c>
      <c r="R21">
        <f t="shared" si="2"/>
        <v>26.968251996450757</v>
      </c>
      <c r="T21" s="3" t="s">
        <v>11</v>
      </c>
      <c r="U21">
        <f t="shared" si="3"/>
        <v>49376.125048070797</v>
      </c>
      <c r="V21">
        <f t="shared" si="4"/>
        <v>47.061833441434871</v>
      </c>
      <c r="W21">
        <f t="shared" si="5"/>
        <v>1</v>
      </c>
      <c r="X21">
        <f t="shared" si="6"/>
        <v>1.0372404614019521</v>
      </c>
      <c r="Y21">
        <f t="shared" si="7"/>
        <v>48.099073902836821</v>
      </c>
    </row>
    <row r="22" spans="1:25" x14ac:dyDescent="0.2">
      <c r="A22" s="3" t="s">
        <v>21</v>
      </c>
      <c r="B22" s="4">
        <v>9969.4300231595207</v>
      </c>
      <c r="D22" t="s">
        <v>1625</v>
      </c>
      <c r="E22">
        <v>46594.715266272302</v>
      </c>
      <c r="F22">
        <f>Table1[[#This Row],[Balance]]/$I$3</f>
        <v>9.4978464318900314E-3</v>
      </c>
      <c r="G22">
        <f>Table1[[#This Row],[% total]]*$I$4</f>
        <v>44.410790173945962</v>
      </c>
      <c r="L22">
        <v>19387</v>
      </c>
      <c r="M22" t="s">
        <v>305</v>
      </c>
      <c r="O22" t="s">
        <v>72</v>
      </c>
      <c r="P22">
        <f t="shared" si="0"/>
        <v>172</v>
      </c>
      <c r="Q22">
        <f t="shared" si="1"/>
        <v>3.8154392191659274E-2</v>
      </c>
      <c r="R22">
        <f t="shared" si="2"/>
        <v>178.40535936113577</v>
      </c>
      <c r="T22" s="3" t="s">
        <v>1625</v>
      </c>
      <c r="U22">
        <f t="shared" si="3"/>
        <v>46594.715266272302</v>
      </c>
      <c r="V22">
        <f t="shared" si="4"/>
        <v>44.410790173945962</v>
      </c>
      <c r="W22">
        <f t="shared" si="5"/>
        <v>14</v>
      </c>
      <c r="X22">
        <f t="shared" si="6"/>
        <v>14.521366459627329</v>
      </c>
      <c r="Y22">
        <f t="shared" si="7"/>
        <v>58.932156633573292</v>
      </c>
    </row>
    <row r="23" spans="1:25" x14ac:dyDescent="0.2">
      <c r="A23" s="3" t="s">
        <v>22</v>
      </c>
      <c r="B23" s="4">
        <v>9884.5301394305607</v>
      </c>
      <c r="D23" t="s">
        <v>1202</v>
      </c>
      <c r="E23">
        <v>44284.677802516198</v>
      </c>
      <c r="F23">
        <f>Table1[[#This Row],[Balance]]/$I$3</f>
        <v>9.0269694030835103E-3</v>
      </c>
      <c r="G23">
        <f>Table1[[#This Row],[% total]]*$I$4</f>
        <v>42.209025692490123</v>
      </c>
      <c r="L23">
        <v>8243</v>
      </c>
      <c r="M23" t="s">
        <v>1459</v>
      </c>
      <c r="O23" t="s">
        <v>1198</v>
      </c>
      <c r="P23">
        <f t="shared" si="0"/>
        <v>24</v>
      </c>
      <c r="Q23">
        <f t="shared" si="1"/>
        <v>5.3238686779059448E-3</v>
      </c>
      <c r="R23">
        <f t="shared" si="2"/>
        <v>24.89377107364685</v>
      </c>
      <c r="T23" s="3" t="s">
        <v>1202</v>
      </c>
      <c r="U23">
        <f t="shared" si="3"/>
        <v>44284.677802516198</v>
      </c>
      <c r="V23">
        <f t="shared" si="4"/>
        <v>42.209025692490123</v>
      </c>
      <c r="W23">
        <f t="shared" si="5"/>
        <v>0</v>
      </c>
      <c r="X23">
        <f t="shared" si="6"/>
        <v>0</v>
      </c>
      <c r="Y23">
        <f t="shared" si="7"/>
        <v>42.209025692490123</v>
      </c>
    </row>
    <row r="24" spans="1:25" x14ac:dyDescent="0.2">
      <c r="A24" s="3" t="s">
        <v>23</v>
      </c>
      <c r="B24" s="4">
        <v>9285.1987282392802</v>
      </c>
      <c r="D24" t="s">
        <v>1075</v>
      </c>
      <c r="E24">
        <v>43705.860160633776</v>
      </c>
      <c r="F24">
        <f>Table1[[#This Row],[Balance]]/$I$3</f>
        <v>8.9089834674843417E-3</v>
      </c>
      <c r="G24">
        <f>Table1[[#This Row],[% total]]*$I$4</f>
        <v>41.657337615940683</v>
      </c>
      <c r="L24">
        <v>826</v>
      </c>
      <c r="M24" t="s">
        <v>6</v>
      </c>
      <c r="O24" t="s">
        <v>984</v>
      </c>
      <c r="P24">
        <f t="shared" si="0"/>
        <v>14</v>
      </c>
      <c r="Q24">
        <f t="shared" si="1"/>
        <v>3.105590062111801E-3</v>
      </c>
      <c r="R24">
        <f t="shared" si="2"/>
        <v>14.521366459627329</v>
      </c>
      <c r="T24" s="3" t="s">
        <v>1075</v>
      </c>
      <c r="U24">
        <f t="shared" si="3"/>
        <v>43705.860160633776</v>
      </c>
      <c r="V24">
        <f t="shared" si="4"/>
        <v>41.657337615940683</v>
      </c>
      <c r="W24">
        <f t="shared" si="5"/>
        <v>9</v>
      </c>
      <c r="X24">
        <f t="shared" si="6"/>
        <v>9.3351641526175673</v>
      </c>
      <c r="Y24">
        <f t="shared" si="7"/>
        <v>50.992501768558249</v>
      </c>
    </row>
    <row r="25" spans="1:25" x14ac:dyDescent="0.2">
      <c r="A25" s="3" t="s">
        <v>25</v>
      </c>
      <c r="B25" s="4">
        <v>8155.7180284673404</v>
      </c>
      <c r="D25" t="s">
        <v>871</v>
      </c>
      <c r="E25">
        <v>40403.870712677832</v>
      </c>
      <c r="F25">
        <f>Table1[[#This Row],[Balance]]/$I$3</f>
        <v>8.2359073789797684E-3</v>
      </c>
      <c r="G25">
        <f>Table1[[#This Row],[% total]]*$I$4</f>
        <v>38.510114595223918</v>
      </c>
      <c r="L25">
        <v>7191</v>
      </c>
      <c r="M25" t="s">
        <v>1459</v>
      </c>
      <c r="O25" t="s">
        <v>1516</v>
      </c>
      <c r="P25">
        <f t="shared" si="0"/>
        <v>14</v>
      </c>
      <c r="Q25">
        <f t="shared" si="1"/>
        <v>3.105590062111801E-3</v>
      </c>
      <c r="R25">
        <f t="shared" si="2"/>
        <v>14.521366459627329</v>
      </c>
      <c r="T25" s="3" t="s">
        <v>871</v>
      </c>
      <c r="U25">
        <f t="shared" si="3"/>
        <v>40403.870712677832</v>
      </c>
      <c r="V25">
        <f t="shared" si="4"/>
        <v>38.510114595223918</v>
      </c>
      <c r="W25">
        <f t="shared" si="5"/>
        <v>0</v>
      </c>
      <c r="X25">
        <f t="shared" si="6"/>
        <v>0</v>
      </c>
      <c r="Y25">
        <f t="shared" si="7"/>
        <v>38.510114595223918</v>
      </c>
    </row>
    <row r="26" spans="1:25" x14ac:dyDescent="0.2">
      <c r="A26" s="3" t="s">
        <v>27</v>
      </c>
      <c r="B26" s="4">
        <v>6770.2286431552002</v>
      </c>
      <c r="D26" t="s">
        <v>12</v>
      </c>
      <c r="E26">
        <v>35589.610009474301</v>
      </c>
      <c r="F26">
        <f>Table1[[#This Row],[Balance]]/$I$3</f>
        <v>7.2545705775676934E-3</v>
      </c>
      <c r="G26">
        <f>Table1[[#This Row],[% total]]*$I$4</f>
        <v>33.921501472237225</v>
      </c>
      <c r="L26">
        <v>315</v>
      </c>
      <c r="M26" t="s">
        <v>1196</v>
      </c>
      <c r="O26" t="s">
        <v>1549</v>
      </c>
      <c r="P26">
        <f t="shared" si="0"/>
        <v>1</v>
      </c>
      <c r="Q26">
        <f t="shared" si="1"/>
        <v>2.2182786157941438E-4</v>
      </c>
      <c r="R26">
        <f t="shared" si="2"/>
        <v>1.0372404614019521</v>
      </c>
      <c r="T26" s="3" t="s">
        <v>12</v>
      </c>
      <c r="U26">
        <f t="shared" si="3"/>
        <v>35589.610009474301</v>
      </c>
      <c r="V26">
        <f t="shared" si="4"/>
        <v>33.921501472237225</v>
      </c>
      <c r="W26">
        <f t="shared" si="5"/>
        <v>3</v>
      </c>
      <c r="X26">
        <f t="shared" si="6"/>
        <v>3.1117213842058562</v>
      </c>
      <c r="Y26">
        <f t="shared" si="7"/>
        <v>37.033222856443082</v>
      </c>
    </row>
    <row r="27" spans="1:25" x14ac:dyDescent="0.2">
      <c r="A27" s="3" t="s">
        <v>28</v>
      </c>
      <c r="B27" s="4">
        <v>6036.72314406441</v>
      </c>
      <c r="D27" t="s">
        <v>914</v>
      </c>
      <c r="E27">
        <v>35209.993130745526</v>
      </c>
      <c r="F27">
        <f>Table1[[#This Row],[Balance]]/$I$3</f>
        <v>7.1771896386239754E-3</v>
      </c>
      <c r="G27">
        <f>Table1[[#This Row],[% total]]*$I$4</f>
        <v>33.559677487449072</v>
      </c>
      <c r="L27">
        <v>11775</v>
      </c>
      <c r="M27" t="s">
        <v>1461</v>
      </c>
      <c r="O27" t="s">
        <v>1464</v>
      </c>
      <c r="P27">
        <f t="shared" si="0"/>
        <v>36</v>
      </c>
      <c r="Q27">
        <f t="shared" si="1"/>
        <v>7.9858030168589167E-3</v>
      </c>
      <c r="R27">
        <f t="shared" si="2"/>
        <v>37.340656610470269</v>
      </c>
      <c r="T27" s="3" t="s">
        <v>914</v>
      </c>
      <c r="U27">
        <f t="shared" si="3"/>
        <v>35209.993130745526</v>
      </c>
      <c r="V27">
        <f t="shared" si="4"/>
        <v>33.559677487449072</v>
      </c>
      <c r="W27">
        <f t="shared" si="5"/>
        <v>0</v>
      </c>
      <c r="X27">
        <f t="shared" si="6"/>
        <v>0</v>
      </c>
      <c r="Y27">
        <f t="shared" si="7"/>
        <v>33.559677487449072</v>
      </c>
    </row>
    <row r="28" spans="1:25" x14ac:dyDescent="0.2">
      <c r="A28" s="3" t="s">
        <v>29</v>
      </c>
      <c r="B28" s="4">
        <v>5916.4533591508498</v>
      </c>
      <c r="D28" t="s">
        <v>881</v>
      </c>
      <c r="E28">
        <v>35132.010427708374</v>
      </c>
      <c r="F28">
        <f>Table1[[#This Row],[Balance]]/$I$3</f>
        <v>7.161293678458581E-3</v>
      </c>
      <c r="G28">
        <f>Table1[[#This Row],[% total]]*$I$4</f>
        <v>33.48534988523091</v>
      </c>
      <c r="L28">
        <v>5343</v>
      </c>
      <c r="M28" t="s">
        <v>1462</v>
      </c>
      <c r="O28" t="s">
        <v>298</v>
      </c>
      <c r="P28">
        <f t="shared" si="0"/>
        <v>8</v>
      </c>
      <c r="Q28">
        <f t="shared" si="1"/>
        <v>1.7746228926353151E-3</v>
      </c>
      <c r="R28">
        <f t="shared" si="2"/>
        <v>8.2979236912156171</v>
      </c>
      <c r="T28" s="3" t="s">
        <v>881</v>
      </c>
      <c r="U28">
        <f t="shared" si="3"/>
        <v>35132.010427708374</v>
      </c>
      <c r="V28">
        <f t="shared" si="4"/>
        <v>33.48534988523091</v>
      </c>
      <c r="W28">
        <f t="shared" si="5"/>
        <v>22</v>
      </c>
      <c r="X28">
        <f t="shared" si="6"/>
        <v>22.819290150842949</v>
      </c>
      <c r="Y28">
        <f t="shared" si="7"/>
        <v>56.304640036073863</v>
      </c>
    </row>
    <row r="29" spans="1:25" x14ac:dyDescent="0.2">
      <c r="A29" s="3" t="s">
        <v>31</v>
      </c>
      <c r="B29" s="4">
        <v>5330.7933745887403</v>
      </c>
      <c r="D29" t="s">
        <v>13</v>
      </c>
      <c r="E29">
        <v>33770.147858274097</v>
      </c>
      <c r="F29">
        <f>Table1[[#This Row],[Balance]]/$I$3</f>
        <v>6.8836922064481106E-3</v>
      </c>
      <c r="G29">
        <f>Table1[[#This Row],[% total]]*$I$4</f>
        <v>32.18731871428659</v>
      </c>
      <c r="L29">
        <v>2446</v>
      </c>
      <c r="M29" t="s">
        <v>6</v>
      </c>
      <c r="O29" t="s">
        <v>1611</v>
      </c>
      <c r="P29">
        <f t="shared" si="0"/>
        <v>28</v>
      </c>
      <c r="Q29">
        <f t="shared" si="1"/>
        <v>6.2111801242236021E-3</v>
      </c>
      <c r="R29">
        <f t="shared" si="2"/>
        <v>29.042732919254657</v>
      </c>
      <c r="T29" s="3" t="s">
        <v>13</v>
      </c>
      <c r="U29">
        <f t="shared" si="3"/>
        <v>33770.147858274097</v>
      </c>
      <c r="V29">
        <f t="shared" si="4"/>
        <v>32.18731871428659</v>
      </c>
      <c r="W29">
        <f t="shared" si="5"/>
        <v>0</v>
      </c>
      <c r="X29">
        <f t="shared" si="6"/>
        <v>0</v>
      </c>
      <c r="Y29">
        <f t="shared" si="7"/>
        <v>32.18731871428659</v>
      </c>
    </row>
    <row r="30" spans="1:25" x14ac:dyDescent="0.2">
      <c r="A30" s="3" t="s">
        <v>34</v>
      </c>
      <c r="B30" s="4">
        <v>4944.7665702545301</v>
      </c>
      <c r="D30" t="s">
        <v>1203</v>
      </c>
      <c r="E30">
        <v>33256.699251471102</v>
      </c>
      <c r="F30">
        <f>Table1[[#This Row],[Balance]]/$I$3</f>
        <v>6.779031066440829E-3</v>
      </c>
      <c r="G30">
        <f>Table1[[#This Row],[% total]]*$I$4</f>
        <v>31.697935782949344</v>
      </c>
      <c r="L30">
        <v>16710</v>
      </c>
      <c r="M30" t="s">
        <v>72</v>
      </c>
      <c r="O30" t="s">
        <v>843</v>
      </c>
      <c r="P30">
        <f t="shared" si="0"/>
        <v>9</v>
      </c>
      <c r="Q30">
        <f t="shared" si="1"/>
        <v>1.9964507542147292E-3</v>
      </c>
      <c r="R30">
        <f t="shared" si="2"/>
        <v>9.3351641526175673</v>
      </c>
      <c r="T30" s="3" t="s">
        <v>1203</v>
      </c>
      <c r="U30">
        <f t="shared" si="3"/>
        <v>33256.699251471102</v>
      </c>
      <c r="V30">
        <f t="shared" si="4"/>
        <v>31.697935782949344</v>
      </c>
      <c r="W30">
        <f t="shared" si="5"/>
        <v>6</v>
      </c>
      <c r="X30">
        <f t="shared" si="6"/>
        <v>6.2234427684117124</v>
      </c>
      <c r="Y30">
        <f t="shared" si="7"/>
        <v>37.921378551361059</v>
      </c>
    </row>
    <row r="31" spans="1:25" x14ac:dyDescent="0.2">
      <c r="A31" s="3" t="s">
        <v>1626</v>
      </c>
      <c r="B31" s="4">
        <v>4919.4451901853799</v>
      </c>
      <c r="D31" t="s">
        <v>819</v>
      </c>
      <c r="E31">
        <v>33008.3965340875</v>
      </c>
      <c r="F31">
        <f>Table1[[#This Row],[Balance]]/$I$3</f>
        <v>6.7284171488569714E-3</v>
      </c>
      <c r="G31">
        <f>Table1[[#This Row],[% total]]*$I$4</f>
        <v>31.461271177997336</v>
      </c>
      <c r="L31">
        <v>18966</v>
      </c>
      <c r="M31" t="s">
        <v>14</v>
      </c>
      <c r="O31" t="s">
        <v>1550</v>
      </c>
      <c r="P31">
        <f t="shared" si="0"/>
        <v>2</v>
      </c>
      <c r="Q31">
        <f t="shared" si="1"/>
        <v>4.4365572315882877E-4</v>
      </c>
      <c r="R31">
        <f t="shared" si="2"/>
        <v>2.0744809228039043</v>
      </c>
      <c r="T31" s="3" t="s">
        <v>819</v>
      </c>
      <c r="U31">
        <f t="shared" si="3"/>
        <v>33008.3965340875</v>
      </c>
      <c r="V31">
        <f t="shared" si="4"/>
        <v>31.461271177997336</v>
      </c>
      <c r="W31">
        <f t="shared" si="5"/>
        <v>39</v>
      </c>
      <c r="X31">
        <f t="shared" si="6"/>
        <v>40.452377994676134</v>
      </c>
      <c r="Y31">
        <f t="shared" si="7"/>
        <v>71.913649172673473</v>
      </c>
    </row>
    <row r="32" spans="1:25" x14ac:dyDescent="0.2">
      <c r="A32" s="3" t="s">
        <v>35</v>
      </c>
      <c r="B32" s="4">
        <v>4874.1951670875997</v>
      </c>
      <c r="D32" t="s">
        <v>1204</v>
      </c>
      <c r="E32">
        <v>31292.326351560201</v>
      </c>
      <c r="F32">
        <f>Table1[[#This Row],[Balance]]/$I$3</f>
        <v>6.3786141515246144E-3</v>
      </c>
      <c r="G32">
        <f>Table1[[#This Row],[% total]]*$I$4</f>
        <v>29.825634338830916</v>
      </c>
      <c r="L32">
        <v>14956</v>
      </c>
      <c r="M32" t="s">
        <v>1198</v>
      </c>
      <c r="O32" t="s">
        <v>89</v>
      </c>
      <c r="P32">
        <f t="shared" si="0"/>
        <v>100</v>
      </c>
      <c r="Q32">
        <f t="shared" si="1"/>
        <v>2.2182786157941437E-2</v>
      </c>
      <c r="R32">
        <f t="shared" si="2"/>
        <v>103.72404614019521</v>
      </c>
      <c r="T32" s="3" t="s">
        <v>1204</v>
      </c>
      <c r="U32">
        <f t="shared" si="3"/>
        <v>31292.326351560201</v>
      </c>
      <c r="V32">
        <f t="shared" si="4"/>
        <v>29.825634338830916</v>
      </c>
      <c r="W32">
        <f t="shared" si="5"/>
        <v>18</v>
      </c>
      <c r="X32">
        <f t="shared" si="6"/>
        <v>18.670328305235135</v>
      </c>
      <c r="Y32">
        <f t="shared" si="7"/>
        <v>48.495962644066054</v>
      </c>
    </row>
    <row r="33" spans="1:25" x14ac:dyDescent="0.2">
      <c r="A33" s="3" t="s">
        <v>36</v>
      </c>
      <c r="B33" s="4">
        <v>4855.5560747584504</v>
      </c>
      <c r="D33" t="s">
        <v>851</v>
      </c>
      <c r="E33">
        <v>27596.2101911885</v>
      </c>
      <c r="F33">
        <f>Table1[[#This Row],[Balance]]/$I$3</f>
        <v>5.6251994459078081E-3</v>
      </c>
      <c r="G33">
        <f>Table1[[#This Row],[% total]]*$I$4</f>
        <v>26.302757585131403</v>
      </c>
      <c r="L33">
        <v>14611</v>
      </c>
      <c r="M33" t="s">
        <v>984</v>
      </c>
      <c r="O33" t="s">
        <v>175</v>
      </c>
      <c r="P33">
        <f t="shared" si="0"/>
        <v>41</v>
      </c>
      <c r="Q33">
        <f t="shared" si="1"/>
        <v>9.0949423247559894E-3</v>
      </c>
      <c r="R33">
        <f t="shared" si="2"/>
        <v>42.526858917480034</v>
      </c>
      <c r="T33" s="3" t="s">
        <v>851</v>
      </c>
      <c r="U33">
        <f t="shared" si="3"/>
        <v>27596.2101911885</v>
      </c>
      <c r="V33">
        <f t="shared" si="4"/>
        <v>26.302757585131403</v>
      </c>
      <c r="W33">
        <f t="shared" si="5"/>
        <v>22</v>
      </c>
      <c r="X33">
        <f t="shared" si="6"/>
        <v>22.819290150842949</v>
      </c>
      <c r="Y33">
        <f t="shared" si="7"/>
        <v>49.122047735974348</v>
      </c>
    </row>
    <row r="34" spans="1:25" x14ac:dyDescent="0.2">
      <c r="A34" s="3" t="s">
        <v>46</v>
      </c>
      <c r="B34" s="4">
        <v>4849.71614738472</v>
      </c>
      <c r="D34" t="s">
        <v>14</v>
      </c>
      <c r="E34">
        <v>27134.9703464954</v>
      </c>
      <c r="F34">
        <f>Table1[[#This Row],[Balance]]/$I$3</f>
        <v>5.531180517191767E-3</v>
      </c>
      <c r="G34">
        <f>Table1[[#This Row],[% total]]*$I$4</f>
        <v>25.863136356726638</v>
      </c>
      <c r="L34">
        <v>22283</v>
      </c>
      <c r="M34" t="s">
        <v>93</v>
      </c>
      <c r="O34" t="s">
        <v>1478</v>
      </c>
      <c r="P34">
        <f t="shared" si="0"/>
        <v>18</v>
      </c>
      <c r="Q34">
        <f t="shared" si="1"/>
        <v>3.9929015084294583E-3</v>
      </c>
      <c r="R34">
        <f t="shared" si="2"/>
        <v>18.670328305235135</v>
      </c>
      <c r="T34" s="3" t="s">
        <v>14</v>
      </c>
      <c r="U34">
        <f t="shared" si="3"/>
        <v>27134.9703464954</v>
      </c>
      <c r="V34">
        <f t="shared" si="4"/>
        <v>25.863136356726638</v>
      </c>
      <c r="W34">
        <f t="shared" si="5"/>
        <v>60</v>
      </c>
      <c r="X34">
        <f t="shared" si="6"/>
        <v>62.234427684117129</v>
      </c>
      <c r="Y34">
        <f t="shared" si="7"/>
        <v>88.097564040843764</v>
      </c>
    </row>
    <row r="35" spans="1:25" x14ac:dyDescent="0.2">
      <c r="A35" s="3" t="s">
        <v>37</v>
      </c>
      <c r="B35" s="4">
        <v>4766.8565552057498</v>
      </c>
      <c r="D35" t="s">
        <v>1026</v>
      </c>
      <c r="E35">
        <v>25648.8281038729</v>
      </c>
      <c r="F35">
        <f>Table1[[#This Row],[Balance]]/$I$3</f>
        <v>5.2282459308183966E-3</v>
      </c>
      <c r="G35">
        <f>Table1[[#This Row],[% total]]*$I$4</f>
        <v>24.446650582995126</v>
      </c>
      <c r="L35">
        <v>18905</v>
      </c>
      <c r="M35" t="s">
        <v>1462</v>
      </c>
      <c r="O35" t="s">
        <v>5</v>
      </c>
      <c r="P35">
        <f t="shared" si="0"/>
        <v>96</v>
      </c>
      <c r="Q35">
        <f t="shared" si="1"/>
        <v>2.1295474711623779E-2</v>
      </c>
      <c r="R35">
        <f t="shared" si="2"/>
        <v>99.575084294587398</v>
      </c>
      <c r="T35" s="3" t="s">
        <v>1026</v>
      </c>
      <c r="U35">
        <f t="shared" si="3"/>
        <v>25648.8281038729</v>
      </c>
      <c r="V35">
        <f t="shared" si="4"/>
        <v>24.446650582995126</v>
      </c>
      <c r="W35">
        <f t="shared" si="5"/>
        <v>0</v>
      </c>
      <c r="X35">
        <f t="shared" si="6"/>
        <v>0</v>
      </c>
      <c r="Y35">
        <f t="shared" si="7"/>
        <v>24.446650582995126</v>
      </c>
    </row>
    <row r="36" spans="1:25" x14ac:dyDescent="0.2">
      <c r="A36" s="3" t="s">
        <v>38</v>
      </c>
      <c r="B36" s="4">
        <v>4402.8317035429</v>
      </c>
      <c r="D36" t="s">
        <v>1066</v>
      </c>
      <c r="E36">
        <v>25605.223856836401</v>
      </c>
      <c r="F36">
        <f>Table1[[#This Row],[Balance]]/$I$3</f>
        <v>5.2193576601258056E-3</v>
      </c>
      <c r="G36">
        <f>Table1[[#This Row],[% total]]*$I$4</f>
        <v>24.405090095829053</v>
      </c>
      <c r="L36">
        <v>14210</v>
      </c>
      <c r="M36" t="s">
        <v>591</v>
      </c>
      <c r="O36" t="s">
        <v>1466</v>
      </c>
      <c r="P36">
        <f t="shared" si="0"/>
        <v>58</v>
      </c>
      <c r="Q36">
        <f t="shared" si="1"/>
        <v>1.2866015971606033E-2</v>
      </c>
      <c r="R36">
        <f t="shared" si="2"/>
        <v>60.159946761313222</v>
      </c>
      <c r="T36" s="3" t="s">
        <v>1066</v>
      </c>
      <c r="U36">
        <f t="shared" si="3"/>
        <v>25605.223856836401</v>
      </c>
      <c r="V36">
        <f t="shared" si="4"/>
        <v>24.405090095829053</v>
      </c>
      <c r="W36">
        <f t="shared" si="5"/>
        <v>17</v>
      </c>
      <c r="X36">
        <f t="shared" si="6"/>
        <v>17.633087843833184</v>
      </c>
      <c r="Y36">
        <f t="shared" si="7"/>
        <v>42.038177939662233</v>
      </c>
    </row>
    <row r="37" spans="1:25" x14ac:dyDescent="0.2">
      <c r="A37" s="3" t="s">
        <v>99</v>
      </c>
      <c r="B37" s="4">
        <v>4337.7064159420097</v>
      </c>
      <c r="D37" t="s">
        <v>1205</v>
      </c>
      <c r="E37">
        <v>24411.977364643699</v>
      </c>
      <c r="F37">
        <f>Table1[[#This Row],[Balance]]/$I$3</f>
        <v>4.9761268157377213E-3</v>
      </c>
      <c r="G37">
        <f>Table1[[#This Row],[% total]]*$I$4</f>
        <v>23.267771855171695</v>
      </c>
      <c r="L37">
        <v>24726</v>
      </c>
      <c r="M37" t="s">
        <v>93</v>
      </c>
      <c r="O37" t="s">
        <v>881</v>
      </c>
      <c r="P37">
        <f t="shared" si="0"/>
        <v>22</v>
      </c>
      <c r="Q37">
        <f t="shared" si="1"/>
        <v>4.8802129547471165E-3</v>
      </c>
      <c r="R37">
        <f t="shared" si="2"/>
        <v>22.819290150842949</v>
      </c>
      <c r="T37" s="3" t="s">
        <v>1205</v>
      </c>
      <c r="U37">
        <f t="shared" si="3"/>
        <v>24411.977364643699</v>
      </c>
      <c r="V37">
        <f t="shared" si="4"/>
        <v>23.267771855171695</v>
      </c>
      <c r="W37">
        <f t="shared" si="5"/>
        <v>0</v>
      </c>
      <c r="X37">
        <f t="shared" si="6"/>
        <v>0</v>
      </c>
      <c r="Y37">
        <f t="shared" si="7"/>
        <v>23.267771855171695</v>
      </c>
    </row>
    <row r="38" spans="1:25" x14ac:dyDescent="0.2">
      <c r="A38" s="3" t="s">
        <v>40</v>
      </c>
      <c r="B38" s="4">
        <v>4073.5151098873998</v>
      </c>
      <c r="D38" t="s">
        <v>1206</v>
      </c>
      <c r="E38">
        <v>23639.514709368599</v>
      </c>
      <c r="F38">
        <f>Table1[[#This Row],[Balance]]/$I$3</f>
        <v>4.8186683650905593E-3</v>
      </c>
      <c r="G38">
        <f>Table1[[#This Row],[% total]]*$I$4</f>
        <v>22.531515034959646</v>
      </c>
      <c r="L38">
        <v>1930</v>
      </c>
      <c r="M38" t="s">
        <v>1516</v>
      </c>
      <c r="O38" t="s">
        <v>1423</v>
      </c>
      <c r="P38">
        <f t="shared" si="0"/>
        <v>3</v>
      </c>
      <c r="Q38">
        <f t="shared" si="1"/>
        <v>6.6548358473824309E-4</v>
      </c>
      <c r="R38">
        <f t="shared" si="2"/>
        <v>3.1117213842058562</v>
      </c>
      <c r="T38" s="3" t="s">
        <v>1206</v>
      </c>
      <c r="U38">
        <f t="shared" si="3"/>
        <v>23639.514709368599</v>
      </c>
      <c r="V38">
        <f t="shared" si="4"/>
        <v>22.531515034959646</v>
      </c>
      <c r="W38">
        <f t="shared" si="5"/>
        <v>0</v>
      </c>
      <c r="X38">
        <f t="shared" si="6"/>
        <v>0</v>
      </c>
      <c r="Y38">
        <f t="shared" si="7"/>
        <v>22.531515034959646</v>
      </c>
    </row>
    <row r="39" spans="1:25" x14ac:dyDescent="0.2">
      <c r="A39" s="3" t="s">
        <v>41</v>
      </c>
      <c r="B39" s="4">
        <v>4039.05844576148</v>
      </c>
      <c r="D39" t="s">
        <v>1067</v>
      </c>
      <c r="E39">
        <v>23544.3478596442</v>
      </c>
      <c r="F39">
        <f>Table1[[#This Row],[Balance]]/$I$3</f>
        <v>4.7992695959614053E-3</v>
      </c>
      <c r="G39">
        <f>Table1[[#This Row],[% total]]*$I$4</f>
        <v>22.440808718364018</v>
      </c>
      <c r="L39">
        <v>12943</v>
      </c>
      <c r="M39" t="s">
        <v>1455</v>
      </c>
      <c r="O39" t="s">
        <v>99</v>
      </c>
      <c r="P39">
        <f t="shared" si="0"/>
        <v>25</v>
      </c>
      <c r="Q39">
        <f t="shared" si="1"/>
        <v>5.5456965394853593E-3</v>
      </c>
      <c r="R39">
        <f t="shared" si="2"/>
        <v>25.931011535048803</v>
      </c>
      <c r="T39" s="3" t="s">
        <v>1067</v>
      </c>
      <c r="U39">
        <f t="shared" si="3"/>
        <v>23544.3478596442</v>
      </c>
      <c r="V39">
        <f t="shared" si="4"/>
        <v>22.440808718364018</v>
      </c>
      <c r="W39">
        <f t="shared" si="5"/>
        <v>23</v>
      </c>
      <c r="X39">
        <f t="shared" si="6"/>
        <v>23.856530612244896</v>
      </c>
      <c r="Y39">
        <f t="shared" si="7"/>
        <v>46.297339330608914</v>
      </c>
    </row>
    <row r="40" spans="1:25" x14ac:dyDescent="0.2">
      <c r="A40" s="3" t="s">
        <v>43</v>
      </c>
      <c r="B40" s="4">
        <v>3860.1706203619501</v>
      </c>
      <c r="D40" t="s">
        <v>1069</v>
      </c>
      <c r="E40">
        <v>22204.667031581801</v>
      </c>
      <c r="F40">
        <f>Table1[[#This Row],[Balance]]/$I$3</f>
        <v>4.5261896404348969E-3</v>
      </c>
      <c r="G40">
        <f>Table1[[#This Row],[% total]]*$I$4</f>
        <v>21.163919615916726</v>
      </c>
      <c r="L40">
        <v>9180</v>
      </c>
      <c r="M40" t="s">
        <v>1549</v>
      </c>
      <c r="O40" t="s">
        <v>121</v>
      </c>
      <c r="P40">
        <f t="shared" si="0"/>
        <v>2</v>
      </c>
      <c r="Q40">
        <f t="shared" si="1"/>
        <v>4.4365572315882877E-4</v>
      </c>
      <c r="R40">
        <f t="shared" si="2"/>
        <v>2.0744809228039043</v>
      </c>
      <c r="T40" s="3" t="s">
        <v>1069</v>
      </c>
      <c r="U40">
        <f t="shared" si="3"/>
        <v>22204.667031581801</v>
      </c>
      <c r="V40">
        <f t="shared" si="4"/>
        <v>21.163919615916726</v>
      </c>
      <c r="W40">
        <f t="shared" si="5"/>
        <v>1</v>
      </c>
      <c r="X40">
        <f t="shared" si="6"/>
        <v>1.0372404614019521</v>
      </c>
      <c r="Y40">
        <f t="shared" si="7"/>
        <v>22.201160077318679</v>
      </c>
    </row>
    <row r="41" spans="1:25" x14ac:dyDescent="0.2">
      <c r="A41" s="3" t="s">
        <v>44</v>
      </c>
      <c r="B41" s="4">
        <v>3677.7710282792</v>
      </c>
      <c r="D41" t="s">
        <v>879</v>
      </c>
      <c r="E41">
        <v>22086.987326360952</v>
      </c>
      <c r="F41">
        <f>Table1[[#This Row],[Balance]]/$I$3</f>
        <v>4.5022018606630833E-3</v>
      </c>
      <c r="G41">
        <f>Table1[[#This Row],[% total]]*$I$4</f>
        <v>21.051755636237299</v>
      </c>
      <c r="L41">
        <v>11083</v>
      </c>
      <c r="M41" t="s">
        <v>1464</v>
      </c>
      <c r="O41" t="s">
        <v>972</v>
      </c>
      <c r="P41">
        <f t="shared" si="0"/>
        <v>1</v>
      </c>
      <c r="Q41">
        <f t="shared" si="1"/>
        <v>2.2182786157941438E-4</v>
      </c>
      <c r="R41">
        <f t="shared" si="2"/>
        <v>1.0372404614019521</v>
      </c>
      <c r="T41" s="3" t="s">
        <v>879</v>
      </c>
      <c r="U41">
        <f t="shared" si="3"/>
        <v>22086.987326360952</v>
      </c>
      <c r="V41">
        <f t="shared" si="4"/>
        <v>21.051755636237299</v>
      </c>
      <c r="W41">
        <f t="shared" si="5"/>
        <v>13</v>
      </c>
      <c r="X41">
        <f t="shared" si="6"/>
        <v>13.484125998225378</v>
      </c>
      <c r="Y41">
        <f t="shared" si="7"/>
        <v>34.535881634462676</v>
      </c>
    </row>
    <row r="42" spans="1:25" x14ac:dyDescent="0.2">
      <c r="A42" s="3" t="s">
        <v>45</v>
      </c>
      <c r="B42" s="4">
        <v>3544.76556574098</v>
      </c>
      <c r="D42" t="s">
        <v>1207</v>
      </c>
      <c r="E42">
        <v>21277.014001265201</v>
      </c>
      <c r="F42">
        <f>Table1[[#This Row],[Balance]]/$I$3</f>
        <v>4.3370972514445482E-3</v>
      </c>
      <c r="G42">
        <f>Table1[[#This Row],[% total]]*$I$4</f>
        <v>20.279746296084536</v>
      </c>
      <c r="L42">
        <v>5052</v>
      </c>
      <c r="M42" t="s">
        <v>298</v>
      </c>
      <c r="O42" t="s">
        <v>1178</v>
      </c>
      <c r="P42">
        <f t="shared" si="0"/>
        <v>2</v>
      </c>
      <c r="Q42">
        <f t="shared" si="1"/>
        <v>4.4365572315882877E-4</v>
      </c>
      <c r="R42">
        <f t="shared" si="2"/>
        <v>2.0744809228039043</v>
      </c>
      <c r="T42" s="3" t="s">
        <v>1207</v>
      </c>
      <c r="U42">
        <f t="shared" si="3"/>
        <v>21277.014001265201</v>
      </c>
      <c r="V42">
        <f t="shared" si="4"/>
        <v>20.279746296084536</v>
      </c>
      <c r="W42">
        <f t="shared" si="5"/>
        <v>0</v>
      </c>
      <c r="X42">
        <f t="shared" si="6"/>
        <v>0</v>
      </c>
      <c r="Y42">
        <f t="shared" si="7"/>
        <v>20.279746296084536</v>
      </c>
    </row>
    <row r="43" spans="1:25" x14ac:dyDescent="0.2">
      <c r="A43" s="3" t="s">
        <v>1627</v>
      </c>
      <c r="B43" s="4">
        <v>3443.0393347495401</v>
      </c>
      <c r="D43" t="s">
        <v>15</v>
      </c>
      <c r="E43">
        <v>20929.989269456499</v>
      </c>
      <c r="F43">
        <f>Table1[[#This Row],[Balance]]/$I$3</f>
        <v>4.2663598815099657E-3</v>
      </c>
      <c r="G43">
        <f>Table1[[#This Row],[% total]]*$I$4</f>
        <v>19.94898684275482</v>
      </c>
      <c r="L43">
        <v>9044</v>
      </c>
      <c r="M43" t="s">
        <v>1611</v>
      </c>
      <c r="O43" t="s">
        <v>1515</v>
      </c>
      <c r="P43">
        <f t="shared" si="0"/>
        <v>13</v>
      </c>
      <c r="Q43">
        <f t="shared" si="1"/>
        <v>2.8837622005323869E-3</v>
      </c>
      <c r="R43">
        <f t="shared" si="2"/>
        <v>13.484125998225378</v>
      </c>
      <c r="T43" s="3" t="s">
        <v>15</v>
      </c>
      <c r="U43">
        <f t="shared" si="3"/>
        <v>20929.989269456499</v>
      </c>
      <c r="V43">
        <f t="shared" si="4"/>
        <v>19.94898684275482</v>
      </c>
      <c r="W43">
        <f t="shared" si="5"/>
        <v>1</v>
      </c>
      <c r="X43">
        <f t="shared" si="6"/>
        <v>1.0372404614019521</v>
      </c>
      <c r="Y43">
        <f t="shared" si="7"/>
        <v>20.986227304156774</v>
      </c>
    </row>
    <row r="44" spans="1:25" x14ac:dyDescent="0.2">
      <c r="A44" s="3" t="s">
        <v>42</v>
      </c>
      <c r="B44" s="4">
        <v>3091.1833485448801</v>
      </c>
      <c r="D44" t="s">
        <v>1068</v>
      </c>
      <c r="E44">
        <v>19692.268732037999</v>
      </c>
      <c r="F44">
        <f>Table1[[#This Row],[Balance]]/$I$3</f>
        <v>4.0140634671458524E-3</v>
      </c>
      <c r="G44">
        <f>Table1[[#This Row],[% total]]*$I$4</f>
        <v>18.769279084757947</v>
      </c>
      <c r="L44">
        <v>14738</v>
      </c>
      <c r="M44" t="s">
        <v>843</v>
      </c>
      <c r="O44" t="s">
        <v>156</v>
      </c>
      <c r="P44">
        <f t="shared" si="0"/>
        <v>3</v>
      </c>
      <c r="Q44">
        <f t="shared" si="1"/>
        <v>6.6548358473824309E-4</v>
      </c>
      <c r="R44">
        <f t="shared" si="2"/>
        <v>3.1117213842058562</v>
      </c>
      <c r="T44" s="3" t="s">
        <v>1068</v>
      </c>
      <c r="U44">
        <f t="shared" si="3"/>
        <v>19692.268732037999</v>
      </c>
      <c r="V44">
        <f t="shared" si="4"/>
        <v>18.769279084757947</v>
      </c>
      <c r="W44">
        <f t="shared" si="5"/>
        <v>141</v>
      </c>
      <c r="X44">
        <f t="shared" si="6"/>
        <v>146.25090505767525</v>
      </c>
      <c r="Y44">
        <f t="shared" si="7"/>
        <v>165.02018414243321</v>
      </c>
    </row>
    <row r="45" spans="1:25" x14ac:dyDescent="0.2">
      <c r="A45" s="3" t="s">
        <v>47</v>
      </c>
      <c r="B45" s="4">
        <v>3026.04651715827</v>
      </c>
      <c r="D45" t="s">
        <v>39</v>
      </c>
      <c r="E45">
        <v>19288.626844048042</v>
      </c>
      <c r="F45">
        <f>Table1[[#This Row],[Balance]]/$I$3</f>
        <v>3.9317852807957826E-3</v>
      </c>
      <c r="G45">
        <f>Table1[[#This Row],[% total]]*$I$4</f>
        <v>18.384556158767385</v>
      </c>
      <c r="L45">
        <v>24894</v>
      </c>
      <c r="M45" t="s">
        <v>1550</v>
      </c>
      <c r="O45" t="s">
        <v>37</v>
      </c>
      <c r="P45">
        <f t="shared" si="0"/>
        <v>14</v>
      </c>
      <c r="Q45">
        <f t="shared" si="1"/>
        <v>3.105590062111801E-3</v>
      </c>
      <c r="R45">
        <f t="shared" si="2"/>
        <v>14.521366459627329</v>
      </c>
      <c r="T45" s="3" t="s">
        <v>39</v>
      </c>
      <c r="U45">
        <f t="shared" si="3"/>
        <v>19288.626844048042</v>
      </c>
      <c r="V45">
        <f t="shared" si="4"/>
        <v>18.384556158767385</v>
      </c>
      <c r="W45">
        <f t="shared" si="5"/>
        <v>0</v>
      </c>
      <c r="X45">
        <f t="shared" si="6"/>
        <v>0</v>
      </c>
      <c r="Y45">
        <f t="shared" si="7"/>
        <v>18.384556158767385</v>
      </c>
    </row>
    <row r="46" spans="1:25" x14ac:dyDescent="0.2">
      <c r="A46" s="3" t="s">
        <v>48</v>
      </c>
      <c r="B46" s="4">
        <v>2927.6417280037299</v>
      </c>
      <c r="D46" t="s">
        <v>1208</v>
      </c>
      <c r="E46">
        <v>19212.133495598198</v>
      </c>
      <c r="F46">
        <f>Table1[[#This Row],[Balance]]/$I$3</f>
        <v>3.9161929100197009E-3</v>
      </c>
      <c r="G46">
        <f>Table1[[#This Row],[% total]]*$I$4</f>
        <v>18.311648104102918</v>
      </c>
      <c r="L46">
        <v>1518</v>
      </c>
      <c r="M46" t="s">
        <v>89</v>
      </c>
      <c r="O46" t="s">
        <v>50</v>
      </c>
      <c r="P46">
        <f t="shared" si="0"/>
        <v>5</v>
      </c>
      <c r="Q46">
        <f t="shared" si="1"/>
        <v>1.1091393078970719E-3</v>
      </c>
      <c r="R46">
        <f t="shared" si="2"/>
        <v>5.1862023070097605</v>
      </c>
      <c r="T46" s="3" t="s">
        <v>1208</v>
      </c>
      <c r="U46">
        <f t="shared" si="3"/>
        <v>19212.133495598198</v>
      </c>
      <c r="V46">
        <f t="shared" si="4"/>
        <v>18.311648104102918</v>
      </c>
      <c r="W46">
        <f t="shared" si="5"/>
        <v>0</v>
      </c>
      <c r="X46">
        <f t="shared" si="6"/>
        <v>0</v>
      </c>
      <c r="Y46">
        <f t="shared" si="7"/>
        <v>18.311648104102918</v>
      </c>
    </row>
    <row r="47" spans="1:25" x14ac:dyDescent="0.2">
      <c r="A47" s="3" t="s">
        <v>49</v>
      </c>
      <c r="B47" s="4">
        <v>2794.5615803822802</v>
      </c>
      <c r="D47" t="s">
        <v>1209</v>
      </c>
      <c r="E47">
        <v>19143.614612310099</v>
      </c>
      <c r="F47">
        <f>Table1[[#This Row],[Balance]]/$I$3</f>
        <v>3.9022260507431505E-3</v>
      </c>
      <c r="G47">
        <f>Table1[[#This Row],[% total]]*$I$4</f>
        <v>18.246340746148881</v>
      </c>
      <c r="L47">
        <v>17173</v>
      </c>
      <c r="M47" t="s">
        <v>175</v>
      </c>
      <c r="O47" t="s">
        <v>1510</v>
      </c>
      <c r="P47">
        <f t="shared" si="0"/>
        <v>4</v>
      </c>
      <c r="Q47">
        <f t="shared" si="1"/>
        <v>8.8731144631765753E-4</v>
      </c>
      <c r="R47">
        <f t="shared" si="2"/>
        <v>4.1489618456078086</v>
      </c>
      <c r="T47" s="3" t="s">
        <v>1209</v>
      </c>
      <c r="U47">
        <f t="shared" si="3"/>
        <v>19143.614612310099</v>
      </c>
      <c r="V47">
        <f t="shared" si="4"/>
        <v>18.246340746148881</v>
      </c>
      <c r="W47">
        <f t="shared" si="5"/>
        <v>0</v>
      </c>
      <c r="X47">
        <f t="shared" si="6"/>
        <v>0</v>
      </c>
      <c r="Y47">
        <f t="shared" si="7"/>
        <v>18.246340746148881</v>
      </c>
    </row>
    <row r="48" spans="1:25" x14ac:dyDescent="0.2">
      <c r="A48" s="3" t="s">
        <v>50</v>
      </c>
      <c r="B48" s="4">
        <v>2600.5629156986702</v>
      </c>
      <c r="D48" t="s">
        <v>16</v>
      </c>
      <c r="E48">
        <v>19121.470073297001</v>
      </c>
      <c r="F48">
        <f>Table1[[#This Row],[Balance]]/$I$3</f>
        <v>3.8977121175717716E-3</v>
      </c>
      <c r="G48">
        <f>Table1[[#This Row],[% total]]*$I$4</f>
        <v>18.225234136311496</v>
      </c>
      <c r="L48">
        <v>10510</v>
      </c>
      <c r="M48" t="s">
        <v>1478</v>
      </c>
      <c r="O48" t="s">
        <v>772</v>
      </c>
      <c r="P48">
        <f t="shared" si="0"/>
        <v>2</v>
      </c>
      <c r="Q48">
        <f t="shared" si="1"/>
        <v>4.4365572315882877E-4</v>
      </c>
      <c r="R48">
        <f t="shared" si="2"/>
        <v>2.0744809228039043</v>
      </c>
      <c r="T48" s="3" t="s">
        <v>16</v>
      </c>
      <c r="U48">
        <f t="shared" si="3"/>
        <v>19121.470073297001</v>
      </c>
      <c r="V48">
        <f t="shared" si="4"/>
        <v>18.225234136311496</v>
      </c>
      <c r="W48">
        <f t="shared" si="5"/>
        <v>1</v>
      </c>
      <c r="X48">
        <f t="shared" si="6"/>
        <v>1.0372404614019521</v>
      </c>
      <c r="Y48">
        <f t="shared" si="7"/>
        <v>19.262474597713449</v>
      </c>
    </row>
    <row r="49" spans="1:25" x14ac:dyDescent="0.2">
      <c r="A49" s="3" t="s">
        <v>51</v>
      </c>
      <c r="B49" s="4">
        <v>2434.57352607844</v>
      </c>
      <c r="D49" t="s">
        <v>1092</v>
      </c>
      <c r="E49">
        <v>19001.737810079081</v>
      </c>
      <c r="F49">
        <f>Table1[[#This Row],[Balance]]/$I$3</f>
        <v>3.8733059452733089E-3</v>
      </c>
      <c r="G49">
        <f>Table1[[#This Row],[% total]]*$I$4</f>
        <v>18.111113803384558</v>
      </c>
      <c r="L49">
        <v>4033</v>
      </c>
      <c r="M49" t="s">
        <v>89</v>
      </c>
      <c r="O49" t="s">
        <v>1066</v>
      </c>
      <c r="P49">
        <f t="shared" si="0"/>
        <v>17</v>
      </c>
      <c r="Q49">
        <f t="shared" si="1"/>
        <v>3.7710736468500442E-3</v>
      </c>
      <c r="R49">
        <f t="shared" si="2"/>
        <v>17.633087843833184</v>
      </c>
      <c r="T49" s="3" t="s">
        <v>1092</v>
      </c>
      <c r="U49">
        <f t="shared" si="3"/>
        <v>19001.737810079081</v>
      </c>
      <c r="V49">
        <f t="shared" si="4"/>
        <v>18.111113803384558</v>
      </c>
      <c r="W49">
        <f t="shared" si="5"/>
        <v>15</v>
      </c>
      <c r="X49">
        <f t="shared" si="6"/>
        <v>15.558606921029282</v>
      </c>
      <c r="Y49">
        <f t="shared" si="7"/>
        <v>33.669720724413843</v>
      </c>
    </row>
    <row r="50" spans="1:25" x14ac:dyDescent="0.2">
      <c r="A50" s="3" t="s">
        <v>52</v>
      </c>
      <c r="B50" s="4">
        <v>2418.6371322222199</v>
      </c>
      <c r="D50" t="s">
        <v>1211</v>
      </c>
      <c r="E50">
        <v>18714.28388573954</v>
      </c>
      <c r="F50">
        <f>Table1[[#This Row],[Balance]]/$I$3</f>
        <v>3.8147114627441422E-3</v>
      </c>
      <c r="G50">
        <f>Table1[[#This Row],[% total]]*$I$4</f>
        <v>17.83713303441608</v>
      </c>
      <c r="L50">
        <v>13457</v>
      </c>
      <c r="M50" t="s">
        <v>72</v>
      </c>
      <c r="O50" t="s">
        <v>251</v>
      </c>
      <c r="P50">
        <f t="shared" si="0"/>
        <v>1</v>
      </c>
      <c r="Q50">
        <f t="shared" si="1"/>
        <v>2.2182786157941438E-4</v>
      </c>
      <c r="R50">
        <f t="shared" si="2"/>
        <v>1.0372404614019521</v>
      </c>
      <c r="T50" s="3" t="s">
        <v>1211</v>
      </c>
      <c r="U50">
        <f t="shared" si="3"/>
        <v>18714.28388573954</v>
      </c>
      <c r="V50">
        <f t="shared" si="4"/>
        <v>17.83713303441608</v>
      </c>
      <c r="W50">
        <f t="shared" si="5"/>
        <v>0</v>
      </c>
      <c r="X50">
        <f t="shared" si="6"/>
        <v>0</v>
      </c>
      <c r="Y50">
        <f t="shared" si="7"/>
        <v>17.83713303441608</v>
      </c>
    </row>
    <row r="51" spans="1:25" x14ac:dyDescent="0.2">
      <c r="A51" s="3" t="s">
        <v>53</v>
      </c>
      <c r="B51" s="4">
        <v>2311.9560275195599</v>
      </c>
      <c r="D51" t="s">
        <v>1210</v>
      </c>
      <c r="E51">
        <v>17481.589551756701</v>
      </c>
      <c r="F51">
        <f>Table1[[#This Row],[Balance]]/$I$3</f>
        <v>3.5634395874955599E-3</v>
      </c>
      <c r="G51">
        <f>Table1[[#This Row],[% total]]*$I$4</f>
        <v>16.66221589837874</v>
      </c>
      <c r="L51">
        <v>15904</v>
      </c>
      <c r="M51" t="s">
        <v>5</v>
      </c>
      <c r="O51" t="s">
        <v>1472</v>
      </c>
      <c r="P51">
        <f t="shared" si="0"/>
        <v>149</v>
      </c>
      <c r="Q51">
        <f t="shared" si="1"/>
        <v>3.3052351375332745E-2</v>
      </c>
      <c r="R51">
        <f t="shared" si="2"/>
        <v>154.54882874889088</v>
      </c>
      <c r="T51" s="3" t="s">
        <v>1210</v>
      </c>
      <c r="U51">
        <f t="shared" si="3"/>
        <v>17481.589551756701</v>
      </c>
      <c r="V51">
        <f t="shared" si="4"/>
        <v>16.66221589837874</v>
      </c>
      <c r="W51">
        <f t="shared" si="5"/>
        <v>0</v>
      </c>
      <c r="X51">
        <f t="shared" si="6"/>
        <v>0</v>
      </c>
      <c r="Y51">
        <f t="shared" si="7"/>
        <v>16.66221589837874</v>
      </c>
    </row>
    <row r="52" spans="1:25" x14ac:dyDescent="0.2">
      <c r="A52" s="3" t="s">
        <v>54</v>
      </c>
      <c r="B52" s="4">
        <v>2231.2056951377799</v>
      </c>
      <c r="D52" t="s">
        <v>1076</v>
      </c>
      <c r="E52">
        <v>17379.057421269019</v>
      </c>
      <c r="F52">
        <f>Table1[[#This Row],[Balance]]/$I$3</f>
        <v>3.5425394827488868E-3</v>
      </c>
      <c r="G52">
        <f>Table1[[#This Row],[% total]]*$I$4</f>
        <v>16.564489516595867</v>
      </c>
      <c r="L52">
        <v>12814</v>
      </c>
      <c r="M52" t="s">
        <v>89</v>
      </c>
      <c r="O52" t="s">
        <v>851</v>
      </c>
      <c r="P52">
        <f t="shared" si="0"/>
        <v>22</v>
      </c>
      <c r="Q52">
        <f t="shared" si="1"/>
        <v>4.8802129547471165E-3</v>
      </c>
      <c r="R52">
        <f t="shared" si="2"/>
        <v>22.819290150842949</v>
      </c>
      <c r="T52" s="3" t="s">
        <v>1076</v>
      </c>
      <c r="U52">
        <f t="shared" si="3"/>
        <v>17379.057421269019</v>
      </c>
      <c r="V52">
        <f t="shared" si="4"/>
        <v>16.564489516595867</v>
      </c>
      <c r="W52">
        <f t="shared" si="5"/>
        <v>0</v>
      </c>
      <c r="X52">
        <f t="shared" si="6"/>
        <v>0</v>
      </c>
      <c r="Y52">
        <f t="shared" si="7"/>
        <v>16.564489516595867</v>
      </c>
    </row>
    <row r="53" spans="1:25" x14ac:dyDescent="0.2">
      <c r="A53" s="3" t="s">
        <v>55</v>
      </c>
      <c r="B53" s="4">
        <v>2127.7333968955099</v>
      </c>
      <c r="D53" t="s">
        <v>1212</v>
      </c>
      <c r="E53">
        <v>16691.4317325948</v>
      </c>
      <c r="F53">
        <f>Table1[[#This Row],[Balance]]/$I$3</f>
        <v>3.4023741623616234E-3</v>
      </c>
      <c r="G53">
        <f>Table1[[#This Row],[% total]]*$I$4</f>
        <v>15.909093298303468</v>
      </c>
      <c r="L53">
        <v>19507</v>
      </c>
      <c r="M53" t="s">
        <v>1466</v>
      </c>
      <c r="O53" t="s">
        <v>446</v>
      </c>
      <c r="P53">
        <f t="shared" si="0"/>
        <v>1</v>
      </c>
      <c r="Q53">
        <f t="shared" si="1"/>
        <v>2.2182786157941438E-4</v>
      </c>
      <c r="R53">
        <f t="shared" si="2"/>
        <v>1.0372404614019521</v>
      </c>
      <c r="T53" s="3" t="s">
        <v>1212</v>
      </c>
      <c r="U53">
        <f t="shared" si="3"/>
        <v>16691.4317325948</v>
      </c>
      <c r="V53">
        <f t="shared" si="4"/>
        <v>15.909093298303468</v>
      </c>
      <c r="W53">
        <f t="shared" si="5"/>
        <v>15</v>
      </c>
      <c r="X53">
        <f t="shared" si="6"/>
        <v>15.558606921029282</v>
      </c>
      <c r="Y53">
        <f t="shared" si="7"/>
        <v>31.467700219332748</v>
      </c>
    </row>
    <row r="54" spans="1:25" x14ac:dyDescent="0.2">
      <c r="A54" s="3" t="s">
        <v>56</v>
      </c>
      <c r="B54" s="4">
        <v>2124.1766062083998</v>
      </c>
      <c r="D54" t="s">
        <v>1213</v>
      </c>
      <c r="E54">
        <v>15853.502966465199</v>
      </c>
      <c r="F54">
        <f>Table1[[#This Row],[Balance]]/$I$3</f>
        <v>3.2315711282389355E-3</v>
      </c>
      <c r="G54">
        <f>Table1[[#This Row],[% total]]*$I$4</f>
        <v>15.110438807109874</v>
      </c>
      <c r="L54">
        <v>15610</v>
      </c>
      <c r="M54" t="s">
        <v>14</v>
      </c>
      <c r="O54" t="s">
        <v>1467</v>
      </c>
      <c r="P54">
        <f t="shared" si="0"/>
        <v>46</v>
      </c>
      <c r="Q54">
        <f t="shared" si="1"/>
        <v>1.020408163265306E-2</v>
      </c>
      <c r="R54">
        <f t="shared" si="2"/>
        <v>47.713061224489792</v>
      </c>
      <c r="T54" s="3" t="s">
        <v>1213</v>
      </c>
      <c r="U54">
        <f t="shared" si="3"/>
        <v>15853.502966465199</v>
      </c>
      <c r="V54">
        <f t="shared" si="4"/>
        <v>15.110438807109874</v>
      </c>
      <c r="W54">
        <f t="shared" si="5"/>
        <v>6</v>
      </c>
      <c r="X54">
        <f t="shared" si="6"/>
        <v>6.2234427684117124</v>
      </c>
      <c r="Y54">
        <f t="shared" si="7"/>
        <v>21.333881575521588</v>
      </c>
    </row>
    <row r="55" spans="1:25" x14ac:dyDescent="0.2">
      <c r="A55" s="3" t="s">
        <v>57</v>
      </c>
      <c r="B55" s="4">
        <v>1942.7896337362499</v>
      </c>
      <c r="D55" t="s">
        <v>24</v>
      </c>
      <c r="E55">
        <v>15481.645054845631</v>
      </c>
      <c r="F55">
        <f>Table1[[#This Row],[Balance]]/$I$3</f>
        <v>3.1557717737657354E-3</v>
      </c>
      <c r="G55">
        <f>Table1[[#This Row],[% total]]*$I$4</f>
        <v>14.756010121515727</v>
      </c>
      <c r="L55">
        <v>21110</v>
      </c>
      <c r="M55" t="s">
        <v>9</v>
      </c>
      <c r="O55" t="s">
        <v>1548</v>
      </c>
      <c r="P55">
        <f t="shared" si="0"/>
        <v>100</v>
      </c>
      <c r="Q55">
        <f t="shared" si="1"/>
        <v>2.2182786157941437E-2</v>
      </c>
      <c r="R55">
        <f t="shared" si="2"/>
        <v>103.72404614019521</v>
      </c>
      <c r="T55" s="3" t="s">
        <v>24</v>
      </c>
      <c r="U55">
        <f t="shared" si="3"/>
        <v>15481.645054845631</v>
      </c>
      <c r="V55">
        <f t="shared" si="4"/>
        <v>14.756010121515727</v>
      </c>
      <c r="W55">
        <f t="shared" si="5"/>
        <v>4</v>
      </c>
      <c r="X55">
        <f t="shared" si="6"/>
        <v>4.1489618456078086</v>
      </c>
      <c r="Y55">
        <f t="shared" si="7"/>
        <v>18.904971967123537</v>
      </c>
    </row>
    <row r="56" spans="1:25" x14ac:dyDescent="0.2">
      <c r="A56" s="3" t="s">
        <v>58</v>
      </c>
      <c r="B56" s="4">
        <v>1843.84569823228</v>
      </c>
      <c r="D56" t="s">
        <v>183</v>
      </c>
      <c r="E56">
        <v>15289.537392687726</v>
      </c>
      <c r="F56">
        <f>Table1[[#This Row],[Balance]]/$I$3</f>
        <v>3.1166126317227335E-3</v>
      </c>
      <c r="G56">
        <f>Table1[[#This Row],[% total]]*$I$4</f>
        <v>14.572906672419695</v>
      </c>
      <c r="L56">
        <v>3977</v>
      </c>
      <c r="M56" t="s">
        <v>6</v>
      </c>
      <c r="O56" t="s">
        <v>1625</v>
      </c>
      <c r="P56">
        <f t="shared" si="0"/>
        <v>14</v>
      </c>
      <c r="Q56">
        <f t="shared" si="1"/>
        <v>3.105590062111801E-3</v>
      </c>
      <c r="R56">
        <f t="shared" si="2"/>
        <v>14.521366459627329</v>
      </c>
      <c r="T56" s="3" t="s">
        <v>183</v>
      </c>
      <c r="U56">
        <f t="shared" si="3"/>
        <v>15289.537392687726</v>
      </c>
      <c r="V56">
        <f t="shared" si="4"/>
        <v>14.572906672419695</v>
      </c>
      <c r="W56">
        <f t="shared" si="5"/>
        <v>15</v>
      </c>
      <c r="X56">
        <f t="shared" si="6"/>
        <v>15.558606921029282</v>
      </c>
      <c r="Y56">
        <f t="shared" si="7"/>
        <v>30.131513593448979</v>
      </c>
    </row>
    <row r="57" spans="1:25" x14ac:dyDescent="0.2">
      <c r="A57" s="3" t="s">
        <v>59</v>
      </c>
      <c r="B57" s="4">
        <v>1832.4660880485801</v>
      </c>
      <c r="D57" t="s">
        <v>17</v>
      </c>
      <c r="E57">
        <v>15161.5313264284</v>
      </c>
      <c r="F57">
        <f>Table1[[#This Row],[Balance]]/$I$3</f>
        <v>3.0905199310219426E-3</v>
      </c>
      <c r="G57">
        <f>Table1[[#This Row],[% total]]*$I$4</f>
        <v>14.450900335066882</v>
      </c>
      <c r="L57">
        <v>11565</v>
      </c>
      <c r="M57" t="s">
        <v>881</v>
      </c>
      <c r="O57" t="s">
        <v>819</v>
      </c>
      <c r="P57">
        <f t="shared" si="0"/>
        <v>39</v>
      </c>
      <c r="Q57">
        <f t="shared" si="1"/>
        <v>8.6512866015971603E-3</v>
      </c>
      <c r="R57">
        <f t="shared" si="2"/>
        <v>40.452377994676134</v>
      </c>
      <c r="T57" s="3" t="s">
        <v>17</v>
      </c>
      <c r="U57">
        <f t="shared" si="3"/>
        <v>15161.5313264284</v>
      </c>
      <c r="V57">
        <f t="shared" si="4"/>
        <v>14.450900335066882</v>
      </c>
      <c r="W57">
        <f t="shared" si="5"/>
        <v>47</v>
      </c>
      <c r="X57">
        <f t="shared" si="6"/>
        <v>48.750301685891749</v>
      </c>
      <c r="Y57">
        <f t="shared" si="7"/>
        <v>63.201202020958632</v>
      </c>
    </row>
    <row r="58" spans="1:25" x14ac:dyDescent="0.2">
      <c r="A58" s="3" t="s">
        <v>60</v>
      </c>
      <c r="B58" s="4">
        <v>1720.96144758839</v>
      </c>
      <c r="D58" t="s">
        <v>1215</v>
      </c>
      <c r="E58">
        <v>15061.1149673052</v>
      </c>
      <c r="F58">
        <f>Table1[[#This Row],[Balance]]/$I$3</f>
        <v>3.0700511041871527E-3</v>
      </c>
      <c r="G58">
        <f>Table1[[#This Row],[% total]]*$I$4</f>
        <v>14.355190557046624</v>
      </c>
      <c r="L58">
        <v>15269</v>
      </c>
      <c r="M58" t="s">
        <v>1455</v>
      </c>
      <c r="O58" t="s">
        <v>644</v>
      </c>
      <c r="P58">
        <f t="shared" si="0"/>
        <v>1</v>
      </c>
      <c r="Q58">
        <f t="shared" si="1"/>
        <v>2.2182786157941438E-4</v>
      </c>
      <c r="R58">
        <f t="shared" si="2"/>
        <v>1.0372404614019521</v>
      </c>
      <c r="T58" s="3" t="s">
        <v>1215</v>
      </c>
      <c r="U58">
        <f t="shared" si="3"/>
        <v>15061.1149673052</v>
      </c>
      <c r="V58">
        <f t="shared" si="4"/>
        <v>14.355190557046624</v>
      </c>
      <c r="W58">
        <f t="shared" si="5"/>
        <v>1</v>
      </c>
      <c r="X58">
        <f t="shared" si="6"/>
        <v>1.0372404614019521</v>
      </c>
      <c r="Y58">
        <f t="shared" si="7"/>
        <v>15.392431018448576</v>
      </c>
    </row>
    <row r="59" spans="1:25" x14ac:dyDescent="0.2">
      <c r="A59" s="3" t="s">
        <v>61</v>
      </c>
      <c r="B59" s="4">
        <v>1678.6775041022399</v>
      </c>
      <c r="D59" t="s">
        <v>18</v>
      </c>
      <c r="E59">
        <v>14969.146352107</v>
      </c>
      <c r="F59">
        <f>Table1[[#This Row],[Balance]]/$I$3</f>
        <v>3.0513042617885174E-3</v>
      </c>
      <c r="G59">
        <f>Table1[[#This Row],[% total]]*$I$4</f>
        <v>14.267532571611692</v>
      </c>
      <c r="L59">
        <v>19031</v>
      </c>
      <c r="M59" t="s">
        <v>1423</v>
      </c>
      <c r="O59" t="s">
        <v>1119</v>
      </c>
      <c r="P59">
        <f t="shared" si="0"/>
        <v>14</v>
      </c>
      <c r="Q59">
        <f t="shared" si="1"/>
        <v>3.105590062111801E-3</v>
      </c>
      <c r="R59">
        <f t="shared" si="2"/>
        <v>14.521366459627329</v>
      </c>
      <c r="T59" s="3" t="s">
        <v>18</v>
      </c>
      <c r="U59">
        <f t="shared" si="3"/>
        <v>14969.146352107</v>
      </c>
      <c r="V59">
        <f t="shared" si="4"/>
        <v>14.267532571611692</v>
      </c>
      <c r="W59">
        <f t="shared" si="5"/>
        <v>1</v>
      </c>
      <c r="X59">
        <f t="shared" si="6"/>
        <v>1.0372404614019521</v>
      </c>
      <c r="Y59">
        <f t="shared" si="7"/>
        <v>15.304773033013644</v>
      </c>
    </row>
    <row r="60" spans="1:25" x14ac:dyDescent="0.2">
      <c r="A60" s="3" t="s">
        <v>62</v>
      </c>
      <c r="B60" s="4">
        <v>1670.4927026744399</v>
      </c>
      <c r="D60" t="s">
        <v>1214</v>
      </c>
      <c r="E60">
        <v>14893.870699360201</v>
      </c>
      <c r="F60">
        <f>Table1[[#This Row],[Balance]]/$I$3</f>
        <v>3.0359601055732974E-3</v>
      </c>
      <c r="G60">
        <f>Table1[[#This Row],[% total]]*$I$4</f>
        <v>14.19578513844807</v>
      </c>
      <c r="L60">
        <v>1360</v>
      </c>
      <c r="M60" t="s">
        <v>1482</v>
      </c>
      <c r="O60" t="s">
        <v>1552</v>
      </c>
      <c r="P60">
        <f t="shared" si="0"/>
        <v>2</v>
      </c>
      <c r="Q60">
        <f t="shared" si="1"/>
        <v>4.4365572315882877E-4</v>
      </c>
      <c r="R60">
        <f t="shared" si="2"/>
        <v>2.0744809228039043</v>
      </c>
      <c r="T60" s="3" t="s">
        <v>1214</v>
      </c>
      <c r="U60">
        <f t="shared" si="3"/>
        <v>14893.870699360201</v>
      </c>
      <c r="V60">
        <f t="shared" si="4"/>
        <v>14.19578513844807</v>
      </c>
      <c r="W60">
        <f t="shared" si="5"/>
        <v>0</v>
      </c>
      <c r="X60">
        <f t="shared" si="6"/>
        <v>0</v>
      </c>
      <c r="Y60">
        <f t="shared" si="7"/>
        <v>14.19578513844807</v>
      </c>
    </row>
    <row r="61" spans="1:25" x14ac:dyDescent="0.2">
      <c r="A61" s="3" t="s">
        <v>63</v>
      </c>
      <c r="B61" s="4">
        <v>1666.7601701241499</v>
      </c>
      <c r="D61" t="s">
        <v>132</v>
      </c>
      <c r="E61">
        <v>14505.746128388</v>
      </c>
      <c r="F61">
        <f>Table1[[#This Row],[Balance]]/$I$3</f>
        <v>2.9568449623543509E-3</v>
      </c>
      <c r="G61">
        <f>Table1[[#This Row],[% total]]*$I$4</f>
        <v>13.825852222573463</v>
      </c>
      <c r="L61">
        <v>14074</v>
      </c>
      <c r="M61" t="s">
        <v>1455</v>
      </c>
      <c r="O61" t="s">
        <v>722</v>
      </c>
      <c r="P61">
        <f t="shared" si="0"/>
        <v>1</v>
      </c>
      <c r="Q61">
        <f t="shared" si="1"/>
        <v>2.2182786157941438E-4</v>
      </c>
      <c r="R61">
        <f t="shared" si="2"/>
        <v>1.0372404614019521</v>
      </c>
      <c r="T61" s="3" t="s">
        <v>132</v>
      </c>
      <c r="U61">
        <f t="shared" si="3"/>
        <v>14505.746128388</v>
      </c>
      <c r="V61">
        <f t="shared" si="4"/>
        <v>13.825852222573463</v>
      </c>
      <c r="W61">
        <f t="shared" si="5"/>
        <v>4</v>
      </c>
      <c r="X61">
        <f t="shared" si="6"/>
        <v>4.1489618456078086</v>
      </c>
      <c r="Y61">
        <f t="shared" si="7"/>
        <v>17.974814068181271</v>
      </c>
    </row>
    <row r="62" spans="1:25" x14ac:dyDescent="0.2">
      <c r="A62" s="3" t="s">
        <v>64</v>
      </c>
      <c r="B62" s="4">
        <v>1622.6120069354499</v>
      </c>
      <c r="D62" t="s">
        <v>1216</v>
      </c>
      <c r="E62">
        <v>14452.8888329603</v>
      </c>
      <c r="F62">
        <f>Table1[[#This Row],[Balance]]/$I$3</f>
        <v>2.9460705543145459E-3</v>
      </c>
      <c r="G62">
        <f>Table1[[#This Row],[% total]]*$I$4</f>
        <v>13.7754723835083</v>
      </c>
      <c r="L62">
        <v>9129</v>
      </c>
      <c r="M62" t="s">
        <v>1462</v>
      </c>
      <c r="O62" t="s">
        <v>1148</v>
      </c>
      <c r="P62">
        <f t="shared" si="0"/>
        <v>15</v>
      </c>
      <c r="Q62">
        <f t="shared" si="1"/>
        <v>3.3274179236912156E-3</v>
      </c>
      <c r="R62">
        <f t="shared" si="2"/>
        <v>15.558606921029282</v>
      </c>
      <c r="T62" s="3" t="s">
        <v>1216</v>
      </c>
      <c r="U62">
        <f t="shared" si="3"/>
        <v>14452.8888329603</v>
      </c>
      <c r="V62">
        <f t="shared" si="4"/>
        <v>13.7754723835083</v>
      </c>
      <c r="W62">
        <f t="shared" si="5"/>
        <v>5</v>
      </c>
      <c r="X62">
        <f t="shared" si="6"/>
        <v>5.1862023070097605</v>
      </c>
      <c r="Y62">
        <f t="shared" si="7"/>
        <v>18.961674690518059</v>
      </c>
    </row>
    <row r="63" spans="1:25" x14ac:dyDescent="0.2">
      <c r="A63" s="3" t="s">
        <v>65</v>
      </c>
      <c r="B63" s="4">
        <v>1602.6961515886801</v>
      </c>
      <c r="D63" t="s">
        <v>1070</v>
      </c>
      <c r="E63">
        <v>12892.3250916326</v>
      </c>
      <c r="F63">
        <f>Table1[[#This Row],[Balance]]/$I$3</f>
        <v>2.6279659221131514E-3</v>
      </c>
      <c r="G63">
        <f>Table1[[#This Row],[% total]]*$I$4</f>
        <v>12.288053295890442</v>
      </c>
      <c r="L63">
        <v>4154</v>
      </c>
      <c r="M63" t="s">
        <v>99</v>
      </c>
      <c r="O63" t="s">
        <v>1706</v>
      </c>
      <c r="P63">
        <f t="shared" si="0"/>
        <v>2</v>
      </c>
      <c r="Q63">
        <f t="shared" si="1"/>
        <v>4.4365572315882877E-4</v>
      </c>
      <c r="R63">
        <f t="shared" si="2"/>
        <v>2.0744809228039043</v>
      </c>
      <c r="T63" s="3" t="s">
        <v>1070</v>
      </c>
      <c r="U63">
        <f t="shared" si="3"/>
        <v>12892.3250916326</v>
      </c>
      <c r="V63">
        <f t="shared" si="4"/>
        <v>12.288053295890442</v>
      </c>
      <c r="W63">
        <f t="shared" si="5"/>
        <v>0</v>
      </c>
      <c r="X63">
        <f t="shared" si="6"/>
        <v>0</v>
      </c>
      <c r="Y63">
        <f t="shared" si="7"/>
        <v>12.288053295890442</v>
      </c>
    </row>
    <row r="64" spans="1:25" x14ac:dyDescent="0.2">
      <c r="A64" s="3" t="s">
        <v>66</v>
      </c>
      <c r="B64" s="4">
        <v>1575.76207928494</v>
      </c>
      <c r="D64" t="s">
        <v>19</v>
      </c>
      <c r="E64">
        <v>12392.2005719606</v>
      </c>
      <c r="F64">
        <f>Table1[[#This Row],[Balance]]/$I$3</f>
        <v>2.5260207582137209E-3</v>
      </c>
      <c r="G64">
        <f>Table1[[#This Row],[% total]]*$I$4</f>
        <v>11.811369942916373</v>
      </c>
      <c r="L64">
        <v>12259</v>
      </c>
      <c r="M64" t="s">
        <v>175</v>
      </c>
      <c r="O64" t="s">
        <v>1067</v>
      </c>
      <c r="P64">
        <f t="shared" si="0"/>
        <v>23</v>
      </c>
      <c r="Q64">
        <f t="shared" si="1"/>
        <v>5.1020408163265302E-3</v>
      </c>
      <c r="R64">
        <f t="shared" si="2"/>
        <v>23.856530612244896</v>
      </c>
      <c r="T64" s="3" t="s">
        <v>19</v>
      </c>
      <c r="U64">
        <f t="shared" si="3"/>
        <v>12392.2005719606</v>
      </c>
      <c r="V64">
        <f t="shared" si="4"/>
        <v>11.811369942916373</v>
      </c>
      <c r="W64">
        <f t="shared" si="5"/>
        <v>25</v>
      </c>
      <c r="X64">
        <f t="shared" si="6"/>
        <v>25.931011535048803</v>
      </c>
      <c r="Y64">
        <f t="shared" si="7"/>
        <v>37.742381477965175</v>
      </c>
    </row>
    <row r="65" spans="1:25" x14ac:dyDescent="0.2">
      <c r="A65" s="3" t="s">
        <v>67</v>
      </c>
      <c r="B65" s="4">
        <v>1546.2102261693999</v>
      </c>
      <c r="D65" t="s">
        <v>1071</v>
      </c>
      <c r="E65">
        <v>12192.612979897</v>
      </c>
      <c r="F65">
        <f>Table1[[#This Row],[Balance]]/$I$3</f>
        <v>2.4853369105220287E-3</v>
      </c>
      <c r="G65">
        <f>Table1[[#This Row],[% total]]*$I$4</f>
        <v>11.621137153171745</v>
      </c>
      <c r="L65">
        <v>17397</v>
      </c>
      <c r="M65" t="s">
        <v>1068</v>
      </c>
      <c r="O65" t="s">
        <v>304</v>
      </c>
      <c r="P65">
        <f t="shared" si="0"/>
        <v>2</v>
      </c>
      <c r="Q65">
        <f t="shared" si="1"/>
        <v>4.4365572315882877E-4</v>
      </c>
      <c r="R65">
        <f t="shared" si="2"/>
        <v>2.0744809228039043</v>
      </c>
      <c r="T65" s="3" t="s">
        <v>1071</v>
      </c>
      <c r="U65">
        <f t="shared" si="3"/>
        <v>12192.612979897</v>
      </c>
      <c r="V65">
        <f t="shared" si="4"/>
        <v>11.621137153171745</v>
      </c>
      <c r="W65">
        <f t="shared" si="5"/>
        <v>0</v>
      </c>
      <c r="X65">
        <f t="shared" si="6"/>
        <v>0</v>
      </c>
      <c r="Y65">
        <f t="shared" si="7"/>
        <v>11.621137153171745</v>
      </c>
    </row>
    <row r="66" spans="1:25" x14ac:dyDescent="0.2">
      <c r="A66" s="3" t="s">
        <v>68</v>
      </c>
      <c r="B66" s="4">
        <v>1535.93338869436</v>
      </c>
      <c r="D66" t="s">
        <v>869</v>
      </c>
      <c r="E66">
        <v>12159.16130843069</v>
      </c>
      <c r="F66">
        <f>Table1[[#This Row],[Balance]]/$I$3</f>
        <v>2.4785181364043764E-3</v>
      </c>
      <c r="G66">
        <f>Table1[[#This Row],[% total]]*$I$4</f>
        <v>11.589253383650496</v>
      </c>
      <c r="L66">
        <v>530</v>
      </c>
      <c r="M66" t="s">
        <v>121</v>
      </c>
      <c r="O66" t="s">
        <v>1707</v>
      </c>
      <c r="P66">
        <f t="shared" si="0"/>
        <v>1</v>
      </c>
      <c r="Q66">
        <f t="shared" si="1"/>
        <v>2.2182786157941438E-4</v>
      </c>
      <c r="R66">
        <f t="shared" si="2"/>
        <v>1.0372404614019521</v>
      </c>
      <c r="T66" s="3" t="s">
        <v>869</v>
      </c>
      <c r="U66">
        <f t="shared" si="3"/>
        <v>12159.16130843069</v>
      </c>
      <c r="V66">
        <f t="shared" si="4"/>
        <v>11.589253383650496</v>
      </c>
      <c r="W66">
        <f t="shared" si="5"/>
        <v>0</v>
      </c>
      <c r="X66">
        <f t="shared" si="6"/>
        <v>0</v>
      </c>
      <c r="Y66">
        <f t="shared" si="7"/>
        <v>11.589253383650496</v>
      </c>
    </row>
    <row r="67" spans="1:25" x14ac:dyDescent="0.2">
      <c r="A67" s="3" t="s">
        <v>69</v>
      </c>
      <c r="B67" s="4">
        <v>1467.1330084425899</v>
      </c>
      <c r="D67" t="s">
        <v>1072</v>
      </c>
      <c r="E67">
        <v>11951.147822143501</v>
      </c>
      <c r="F67">
        <f>Table1[[#This Row],[Balance]]/$I$3</f>
        <v>2.4361167581101327E-3</v>
      </c>
      <c r="G67">
        <f>Table1[[#This Row],[% total]]*$I$4</f>
        <v>11.390989626912008</v>
      </c>
      <c r="L67">
        <v>16381</v>
      </c>
      <c r="M67" t="s">
        <v>972</v>
      </c>
      <c r="O67" t="s">
        <v>1083</v>
      </c>
      <c r="P67">
        <f t="shared" ref="P67:P130" si="8">COUNTIF(M:M,O67)</f>
        <v>3</v>
      </c>
      <c r="Q67">
        <f t="shared" si="1"/>
        <v>6.6548358473824309E-4</v>
      </c>
      <c r="R67">
        <f t="shared" si="2"/>
        <v>3.1117213842058562</v>
      </c>
      <c r="T67" s="3" t="s">
        <v>1072</v>
      </c>
      <c r="U67">
        <f t="shared" si="3"/>
        <v>11951.147822143501</v>
      </c>
      <c r="V67">
        <f t="shared" si="4"/>
        <v>11.390989626912008</v>
      </c>
      <c r="W67">
        <f t="shared" si="5"/>
        <v>0</v>
      </c>
      <c r="X67">
        <f t="shared" si="6"/>
        <v>0</v>
      </c>
      <c r="Y67">
        <f t="shared" si="7"/>
        <v>11.390989626912008</v>
      </c>
    </row>
    <row r="68" spans="1:25" x14ac:dyDescent="0.2">
      <c r="A68" s="3" t="s">
        <v>70</v>
      </c>
      <c r="B68" s="4">
        <v>1441.4297226425799</v>
      </c>
      <c r="D68" t="s">
        <v>820</v>
      </c>
      <c r="E68">
        <v>11655.320019799999</v>
      </c>
      <c r="F68">
        <f>Table1[[#This Row],[Balance]]/$I$3</f>
        <v>2.3758153479419299E-3</v>
      </c>
      <c r="G68">
        <f>Table1[[#This Row],[% total]]*$I$4</f>
        <v>11.109027469134711</v>
      </c>
      <c r="L68">
        <v>2454</v>
      </c>
      <c r="M68" t="s">
        <v>6</v>
      </c>
      <c r="O68" t="s">
        <v>1366</v>
      </c>
      <c r="P68">
        <f t="shared" si="8"/>
        <v>40</v>
      </c>
      <c r="Q68">
        <f t="shared" ref="Q68:Q131" si="9">P68/$I$8</f>
        <v>8.8731144631765749E-3</v>
      </c>
      <c r="R68">
        <f t="shared" ref="R68:R131" si="10">Q68*$I$4</f>
        <v>41.489618456078084</v>
      </c>
      <c r="T68" s="3" t="s">
        <v>820</v>
      </c>
      <c r="U68">
        <f t="shared" ref="U68:U131" si="11">IFERROR(VLOOKUP(T68,D:G,2,FALSE),0)</f>
        <v>11655.320019799999</v>
      </c>
      <c r="V68">
        <f t="shared" ref="V68:V131" si="12">IFERROR(VLOOKUP(T68,D:G,4,FALSE),0)</f>
        <v>11.109027469134711</v>
      </c>
      <c r="W68">
        <f t="shared" ref="W68:W131" si="13">IFERROR(VLOOKUP(T68,O:R,2,FALSE),0)</f>
        <v>0</v>
      </c>
      <c r="X68">
        <f t="shared" ref="X68:X131" si="14">IFERROR(VLOOKUP(T68,O:R,4,FALSE),0)</f>
        <v>0</v>
      </c>
      <c r="Y68">
        <f t="shared" ref="Y68:Y131" si="15">X68+V68</f>
        <v>11.109027469134711</v>
      </c>
    </row>
    <row r="69" spans="1:25" x14ac:dyDescent="0.2">
      <c r="A69" s="3" t="s">
        <v>71</v>
      </c>
      <c r="B69" s="4">
        <v>1414.86387150821</v>
      </c>
      <c r="D69" t="s">
        <v>1073</v>
      </c>
      <c r="E69">
        <v>11108.959015849399</v>
      </c>
      <c r="F69">
        <f>Table1[[#This Row],[Balance]]/$I$3</f>
        <v>2.2644453592588504E-3</v>
      </c>
      <c r="G69">
        <f>Table1[[#This Row],[% total]]*$I$4</f>
        <v>10.588274766451274</v>
      </c>
      <c r="L69">
        <v>18618</v>
      </c>
      <c r="M69" t="s">
        <v>1455</v>
      </c>
      <c r="O69" t="s">
        <v>1460</v>
      </c>
      <c r="P69">
        <f t="shared" si="8"/>
        <v>28</v>
      </c>
      <c r="Q69">
        <f t="shared" si="9"/>
        <v>6.2111801242236021E-3</v>
      </c>
      <c r="R69">
        <f t="shared" si="10"/>
        <v>29.042732919254657</v>
      </c>
      <c r="T69" s="3" t="s">
        <v>1073</v>
      </c>
      <c r="U69">
        <f t="shared" si="11"/>
        <v>11108.959015849399</v>
      </c>
      <c r="V69">
        <f t="shared" si="12"/>
        <v>10.588274766451274</v>
      </c>
      <c r="W69">
        <f t="shared" si="13"/>
        <v>0</v>
      </c>
      <c r="X69">
        <f t="shared" si="14"/>
        <v>0</v>
      </c>
      <c r="Y69">
        <f t="shared" si="15"/>
        <v>10.588274766451274</v>
      </c>
    </row>
    <row r="70" spans="1:25" x14ac:dyDescent="0.2">
      <c r="A70" s="3" t="s">
        <v>76</v>
      </c>
      <c r="B70" s="4">
        <v>1409.38713499746</v>
      </c>
      <c r="D70" t="s">
        <v>1217</v>
      </c>
      <c r="E70">
        <v>10799.2529037483</v>
      </c>
      <c r="F70">
        <f>Table1[[#This Row],[Balance]]/$I$3</f>
        <v>2.2013150004843822E-3</v>
      </c>
      <c r="G70">
        <f>Table1[[#This Row],[% total]]*$I$4</f>
        <v>10.293084784464913</v>
      </c>
      <c r="L70">
        <v>18571</v>
      </c>
      <c r="M70" t="s">
        <v>1178</v>
      </c>
      <c r="O70" t="s">
        <v>480</v>
      </c>
      <c r="P70">
        <f t="shared" si="8"/>
        <v>13</v>
      </c>
      <c r="Q70">
        <f t="shared" si="9"/>
        <v>2.8837622005323869E-3</v>
      </c>
      <c r="R70">
        <f t="shared" si="10"/>
        <v>13.484125998225378</v>
      </c>
      <c r="T70" s="3" t="s">
        <v>1217</v>
      </c>
      <c r="U70">
        <f t="shared" si="11"/>
        <v>10799.2529037483</v>
      </c>
      <c r="V70">
        <f t="shared" si="12"/>
        <v>10.293084784464913</v>
      </c>
      <c r="W70">
        <f t="shared" si="13"/>
        <v>13</v>
      </c>
      <c r="X70">
        <f t="shared" si="14"/>
        <v>13.484125998225378</v>
      </c>
      <c r="Y70">
        <f t="shared" si="15"/>
        <v>23.77721078269029</v>
      </c>
    </row>
    <row r="71" spans="1:25" x14ac:dyDescent="0.2">
      <c r="A71" s="3" t="s">
        <v>72</v>
      </c>
      <c r="B71" s="4">
        <v>1405.8582630742801</v>
      </c>
      <c r="D71" t="s">
        <v>1223</v>
      </c>
      <c r="E71">
        <v>10610.37163163128</v>
      </c>
      <c r="F71">
        <f>Table1[[#This Row],[Balance]]/$I$3</f>
        <v>2.1628135243797293E-3</v>
      </c>
      <c r="G71">
        <f>Table1[[#This Row],[% total]]*$I$4</f>
        <v>10.113056502376688</v>
      </c>
      <c r="L71">
        <v>12828</v>
      </c>
      <c r="M71" t="s">
        <v>72</v>
      </c>
      <c r="O71" t="s">
        <v>883</v>
      </c>
      <c r="P71">
        <f t="shared" si="8"/>
        <v>30</v>
      </c>
      <c r="Q71">
        <f t="shared" si="9"/>
        <v>6.6548358473824312E-3</v>
      </c>
      <c r="R71">
        <f t="shared" si="10"/>
        <v>31.117213842058565</v>
      </c>
      <c r="T71" s="3" t="s">
        <v>1223</v>
      </c>
      <c r="U71">
        <f t="shared" si="11"/>
        <v>10610.37163163128</v>
      </c>
      <c r="V71">
        <f t="shared" si="12"/>
        <v>10.113056502376688</v>
      </c>
      <c r="W71">
        <f t="shared" si="13"/>
        <v>0</v>
      </c>
      <c r="X71">
        <f t="shared" si="14"/>
        <v>0</v>
      </c>
      <c r="Y71">
        <f t="shared" si="15"/>
        <v>10.113056502376688</v>
      </c>
    </row>
    <row r="72" spans="1:25" x14ac:dyDescent="0.2">
      <c r="A72" s="3" t="s">
        <v>1099</v>
      </c>
      <c r="B72" s="4">
        <v>1332.8818005358301</v>
      </c>
      <c r="D72" t="s">
        <v>1219</v>
      </c>
      <c r="E72">
        <v>10545.5862278205</v>
      </c>
      <c r="F72">
        <f>Table1[[#This Row],[Balance]]/$I$3</f>
        <v>2.1496076959310216E-3</v>
      </c>
      <c r="G72">
        <f>Table1[[#This Row],[% total]]*$I$4</f>
        <v>10.051307633249946</v>
      </c>
      <c r="L72">
        <v>1367</v>
      </c>
      <c r="M72" t="s">
        <v>1515</v>
      </c>
      <c r="O72" t="s">
        <v>1511</v>
      </c>
      <c r="P72">
        <f t="shared" si="8"/>
        <v>9</v>
      </c>
      <c r="Q72">
        <f t="shared" si="9"/>
        <v>1.9964507542147292E-3</v>
      </c>
      <c r="R72">
        <f t="shared" si="10"/>
        <v>9.3351641526175673</v>
      </c>
      <c r="T72" s="3" t="s">
        <v>1219</v>
      </c>
      <c r="U72">
        <f t="shared" si="11"/>
        <v>10545.5862278205</v>
      </c>
      <c r="V72">
        <f t="shared" si="12"/>
        <v>10.051307633249946</v>
      </c>
      <c r="W72">
        <f t="shared" si="13"/>
        <v>0</v>
      </c>
      <c r="X72">
        <f t="shared" si="14"/>
        <v>0</v>
      </c>
      <c r="Y72">
        <f t="shared" si="15"/>
        <v>10.051307633249946</v>
      </c>
    </row>
    <row r="73" spans="1:25" x14ac:dyDescent="0.2">
      <c r="A73" s="3" t="s">
        <v>73</v>
      </c>
      <c r="B73" s="4">
        <v>1307.7819729984101</v>
      </c>
      <c r="D73" t="s">
        <v>1226</v>
      </c>
      <c r="E73">
        <v>10216.860311218799</v>
      </c>
      <c r="F73">
        <f>Table1[[#This Row],[Balance]]/$I$3</f>
        <v>2.0826003485049662E-3</v>
      </c>
      <c r="G73">
        <f>Table1[[#This Row],[% total]]*$I$4</f>
        <v>9.7379893175674024</v>
      </c>
      <c r="L73">
        <v>13297</v>
      </c>
      <c r="M73" t="s">
        <v>1464</v>
      </c>
      <c r="O73" t="s">
        <v>1197</v>
      </c>
      <c r="P73">
        <f t="shared" si="8"/>
        <v>65</v>
      </c>
      <c r="Q73">
        <f t="shared" si="9"/>
        <v>1.4418811002661935E-2</v>
      </c>
      <c r="R73">
        <f t="shared" si="10"/>
        <v>67.420629991126887</v>
      </c>
      <c r="T73" s="3" t="s">
        <v>1226</v>
      </c>
      <c r="U73">
        <f t="shared" si="11"/>
        <v>10216.860311218799</v>
      </c>
      <c r="V73">
        <f t="shared" si="12"/>
        <v>9.7379893175674024</v>
      </c>
      <c r="W73">
        <f t="shared" si="13"/>
        <v>15</v>
      </c>
      <c r="X73">
        <f t="shared" si="14"/>
        <v>15.558606921029282</v>
      </c>
      <c r="Y73">
        <f t="shared" si="15"/>
        <v>25.296596238596685</v>
      </c>
    </row>
    <row r="74" spans="1:25" x14ac:dyDescent="0.2">
      <c r="A74" s="3" t="s">
        <v>74</v>
      </c>
      <c r="B74" s="4">
        <v>1298.08779184167</v>
      </c>
      <c r="D74" t="s">
        <v>20</v>
      </c>
      <c r="E74">
        <v>10111.221322154401</v>
      </c>
      <c r="F74">
        <f>Table1[[#This Row],[Balance]]/$I$3</f>
        <v>2.0610669430614513E-3</v>
      </c>
      <c r="G74">
        <f>Table1[[#This Row],[% total]]*$I$4</f>
        <v>9.6373016977221795</v>
      </c>
      <c r="L74">
        <v>4571</v>
      </c>
      <c r="M74" t="s">
        <v>156</v>
      </c>
      <c r="O74" t="s">
        <v>1092</v>
      </c>
      <c r="P74">
        <f t="shared" si="8"/>
        <v>15</v>
      </c>
      <c r="Q74">
        <f t="shared" si="9"/>
        <v>3.3274179236912156E-3</v>
      </c>
      <c r="R74">
        <f t="shared" si="10"/>
        <v>15.558606921029282</v>
      </c>
      <c r="T74" s="3" t="s">
        <v>20</v>
      </c>
      <c r="U74">
        <f t="shared" si="11"/>
        <v>10111.221322154401</v>
      </c>
      <c r="V74">
        <f t="shared" si="12"/>
        <v>9.6373016977221795</v>
      </c>
      <c r="W74">
        <f t="shared" si="13"/>
        <v>1</v>
      </c>
      <c r="X74">
        <f t="shared" si="14"/>
        <v>1.0372404614019521</v>
      </c>
      <c r="Y74">
        <f t="shared" si="15"/>
        <v>10.674542159124131</v>
      </c>
    </row>
    <row r="75" spans="1:25" x14ac:dyDescent="0.2">
      <c r="A75" s="3" t="s">
        <v>75</v>
      </c>
      <c r="B75" s="4">
        <v>1276.3412036064899</v>
      </c>
      <c r="D75" t="s">
        <v>1074</v>
      </c>
      <c r="E75">
        <v>10041.5348695627</v>
      </c>
      <c r="F75">
        <f>Table1[[#This Row],[Balance]]/$I$3</f>
        <v>2.0468620869674328E-3</v>
      </c>
      <c r="G75">
        <f>Table1[[#This Row],[% total]]*$I$4</f>
        <v>9.5708814952092798</v>
      </c>
      <c r="L75">
        <v>9404</v>
      </c>
      <c r="M75" t="s">
        <v>37</v>
      </c>
      <c r="O75" t="s">
        <v>847</v>
      </c>
      <c r="P75">
        <f t="shared" si="8"/>
        <v>80</v>
      </c>
      <c r="Q75">
        <f t="shared" si="9"/>
        <v>1.774622892635315E-2</v>
      </c>
      <c r="R75">
        <f t="shared" si="10"/>
        <v>82.979236912156168</v>
      </c>
      <c r="T75" s="3" t="s">
        <v>1074</v>
      </c>
      <c r="U75">
        <f t="shared" si="11"/>
        <v>10041.5348695627</v>
      </c>
      <c r="V75">
        <f t="shared" si="12"/>
        <v>9.5708814952092798</v>
      </c>
      <c r="W75">
        <f t="shared" si="13"/>
        <v>2</v>
      </c>
      <c r="X75">
        <f t="shared" si="14"/>
        <v>2.0744809228039043</v>
      </c>
      <c r="Y75">
        <f t="shared" si="15"/>
        <v>11.645362418013184</v>
      </c>
    </row>
    <row r="76" spans="1:25" x14ac:dyDescent="0.2">
      <c r="A76" s="3" t="s">
        <v>78</v>
      </c>
      <c r="B76" s="4">
        <v>1219.5887859844299</v>
      </c>
      <c r="D76" t="s">
        <v>21</v>
      </c>
      <c r="E76">
        <v>9969.4300231595207</v>
      </c>
      <c r="F76">
        <f>Table1[[#This Row],[Balance]]/$I$3</f>
        <v>2.0321642665339611E-3</v>
      </c>
      <c r="G76">
        <f>Table1[[#This Row],[% total]]*$I$4</f>
        <v>9.5021562506008177</v>
      </c>
      <c r="L76">
        <v>3525</v>
      </c>
      <c r="M76" t="s">
        <v>1462</v>
      </c>
      <c r="O76" t="s">
        <v>1481</v>
      </c>
      <c r="P76">
        <f t="shared" si="8"/>
        <v>17</v>
      </c>
      <c r="Q76">
        <f t="shared" si="9"/>
        <v>3.7710736468500442E-3</v>
      </c>
      <c r="R76">
        <f t="shared" si="10"/>
        <v>17.633087843833184</v>
      </c>
      <c r="T76" s="3" t="s">
        <v>21</v>
      </c>
      <c r="U76">
        <f t="shared" si="11"/>
        <v>9969.4300231595207</v>
      </c>
      <c r="V76">
        <f t="shared" si="12"/>
        <v>9.5021562506008177</v>
      </c>
      <c r="W76">
        <f t="shared" si="13"/>
        <v>0</v>
      </c>
      <c r="X76">
        <f t="shared" si="14"/>
        <v>0</v>
      </c>
      <c r="Y76">
        <f t="shared" si="15"/>
        <v>9.5021562506008177</v>
      </c>
    </row>
    <row r="77" spans="1:25" x14ac:dyDescent="0.2">
      <c r="A77" s="3" t="s">
        <v>79</v>
      </c>
      <c r="B77" s="4">
        <v>1188.68628175042</v>
      </c>
      <c r="D77" t="s">
        <v>22</v>
      </c>
      <c r="E77">
        <v>9884.5301394305607</v>
      </c>
      <c r="F77">
        <f>Table1[[#This Row],[Balance]]/$I$3</f>
        <v>2.0148583112741237E-3</v>
      </c>
      <c r="G77">
        <f>Table1[[#This Row],[% total]]*$I$4</f>
        <v>9.42123568052045</v>
      </c>
      <c r="L77">
        <v>11489</v>
      </c>
      <c r="M77" t="s">
        <v>1455</v>
      </c>
      <c r="O77" t="s">
        <v>186</v>
      </c>
      <c r="P77">
        <f t="shared" si="8"/>
        <v>6</v>
      </c>
      <c r="Q77">
        <f t="shared" si="9"/>
        <v>1.3309671694764862E-3</v>
      </c>
      <c r="R77">
        <f t="shared" si="10"/>
        <v>6.2234427684117124</v>
      </c>
      <c r="T77" s="3" t="s">
        <v>22</v>
      </c>
      <c r="U77">
        <f t="shared" si="11"/>
        <v>9884.5301394305607</v>
      </c>
      <c r="V77">
        <f t="shared" si="12"/>
        <v>9.42123568052045</v>
      </c>
      <c r="W77">
        <f t="shared" si="13"/>
        <v>0</v>
      </c>
      <c r="X77">
        <f t="shared" si="14"/>
        <v>0</v>
      </c>
      <c r="Y77">
        <f t="shared" si="15"/>
        <v>9.42123568052045</v>
      </c>
    </row>
    <row r="78" spans="1:25" x14ac:dyDescent="0.2">
      <c r="A78" s="3" t="s">
        <v>82</v>
      </c>
      <c r="B78" s="4">
        <v>1131.3253357359499</v>
      </c>
      <c r="D78" t="s">
        <v>1220</v>
      </c>
      <c r="E78">
        <v>9746.0067866473</v>
      </c>
      <c r="F78">
        <f>Table1[[#This Row],[Balance]]/$I$3</f>
        <v>1.9866217714766951E-3</v>
      </c>
      <c r="G78">
        <f>Table1[[#This Row],[% total]]*$I$4</f>
        <v>9.2892050088124485</v>
      </c>
      <c r="L78">
        <v>3462</v>
      </c>
      <c r="M78" t="s">
        <v>50</v>
      </c>
      <c r="O78" t="s">
        <v>1495</v>
      </c>
      <c r="P78">
        <f t="shared" si="8"/>
        <v>1</v>
      </c>
      <c r="Q78">
        <f t="shared" si="9"/>
        <v>2.2182786157941438E-4</v>
      </c>
      <c r="R78">
        <f t="shared" si="10"/>
        <v>1.0372404614019521</v>
      </c>
      <c r="T78" s="3" t="s">
        <v>1220</v>
      </c>
      <c r="U78">
        <f t="shared" si="11"/>
        <v>9746.0067866473</v>
      </c>
      <c r="V78">
        <f t="shared" si="12"/>
        <v>9.2892050088124485</v>
      </c>
      <c r="W78">
        <f t="shared" si="13"/>
        <v>0</v>
      </c>
      <c r="X78">
        <f t="shared" si="14"/>
        <v>0</v>
      </c>
      <c r="Y78">
        <f t="shared" si="15"/>
        <v>9.2892050088124485</v>
      </c>
    </row>
    <row r="79" spans="1:25" x14ac:dyDescent="0.2">
      <c r="A79" s="3" t="s">
        <v>83</v>
      </c>
      <c r="B79" s="4">
        <v>1099.01600222396</v>
      </c>
      <c r="D79" t="s">
        <v>579</v>
      </c>
      <c r="E79">
        <v>9618.4087404288093</v>
      </c>
      <c r="F79">
        <f>Table1[[#This Row],[Balance]]/$I$3</f>
        <v>1.9606122414030204E-3</v>
      </c>
      <c r="G79">
        <f>Table1[[#This Row],[% total]]*$I$4</f>
        <v>9.1675875673315552</v>
      </c>
      <c r="L79">
        <v>17996</v>
      </c>
      <c r="M79" t="s">
        <v>1455</v>
      </c>
      <c r="O79" t="s">
        <v>254</v>
      </c>
      <c r="P79">
        <f t="shared" si="8"/>
        <v>3</v>
      </c>
      <c r="Q79">
        <f t="shared" si="9"/>
        <v>6.6548358473824309E-4</v>
      </c>
      <c r="R79">
        <f t="shared" si="10"/>
        <v>3.1117213842058562</v>
      </c>
      <c r="T79" s="3" t="s">
        <v>579</v>
      </c>
      <c r="U79">
        <f t="shared" si="11"/>
        <v>9618.4087404288093</v>
      </c>
      <c r="V79">
        <f t="shared" si="12"/>
        <v>9.1675875673315552</v>
      </c>
      <c r="W79">
        <f t="shared" si="13"/>
        <v>0</v>
      </c>
      <c r="X79">
        <f t="shared" si="14"/>
        <v>0</v>
      </c>
      <c r="Y79">
        <f t="shared" si="15"/>
        <v>9.1675875673315552</v>
      </c>
    </row>
    <row r="80" spans="1:25" x14ac:dyDescent="0.2">
      <c r="A80" s="3" t="s">
        <v>1628</v>
      </c>
      <c r="B80" s="4">
        <v>1092.1397552973101</v>
      </c>
      <c r="D80" t="s">
        <v>1218</v>
      </c>
      <c r="E80">
        <v>9432.4158999906394</v>
      </c>
      <c r="F80">
        <f>Table1[[#This Row],[Balance]]/$I$3</f>
        <v>1.9226995419516413E-3</v>
      </c>
      <c r="G80">
        <f>Table1[[#This Row],[% total]]*$I$4</f>
        <v>8.9903123342208406</v>
      </c>
      <c r="L80">
        <v>19093</v>
      </c>
      <c r="M80" t="s">
        <v>1510</v>
      </c>
      <c r="O80" t="s">
        <v>1147</v>
      </c>
      <c r="P80">
        <f t="shared" si="8"/>
        <v>10</v>
      </c>
      <c r="Q80">
        <f t="shared" si="9"/>
        <v>2.2182786157941437E-3</v>
      </c>
      <c r="R80">
        <f t="shared" si="10"/>
        <v>10.372404614019521</v>
      </c>
      <c r="T80" s="3" t="s">
        <v>1218</v>
      </c>
      <c r="U80">
        <f t="shared" si="11"/>
        <v>9432.4158999906394</v>
      </c>
      <c r="V80">
        <f t="shared" si="12"/>
        <v>8.9903123342208406</v>
      </c>
      <c r="W80">
        <f t="shared" si="13"/>
        <v>0</v>
      </c>
      <c r="X80">
        <f t="shared" si="14"/>
        <v>0</v>
      </c>
      <c r="Y80">
        <f t="shared" si="15"/>
        <v>8.9903123342208406</v>
      </c>
    </row>
    <row r="81" spans="1:25" x14ac:dyDescent="0.2">
      <c r="A81" s="3" t="s">
        <v>84</v>
      </c>
      <c r="B81" s="4">
        <v>1058.36353373267</v>
      </c>
      <c r="D81" t="s">
        <v>547</v>
      </c>
      <c r="E81">
        <v>9301.5539514447264</v>
      </c>
      <c r="F81">
        <f>Table1[[#This Row],[Balance]]/$I$3</f>
        <v>1.896024699451495E-3</v>
      </c>
      <c r="G81">
        <f>Table1[[#This Row],[% total]]*$I$4</f>
        <v>8.8655839716712563</v>
      </c>
      <c r="L81">
        <v>12556</v>
      </c>
      <c r="M81" t="s">
        <v>772</v>
      </c>
      <c r="O81" t="s">
        <v>1480</v>
      </c>
      <c r="P81">
        <f t="shared" si="8"/>
        <v>14</v>
      </c>
      <c r="Q81">
        <f t="shared" si="9"/>
        <v>3.105590062111801E-3</v>
      </c>
      <c r="R81">
        <f t="shared" si="10"/>
        <v>14.521366459627329</v>
      </c>
      <c r="T81" s="3" t="s">
        <v>547</v>
      </c>
      <c r="U81">
        <f t="shared" si="11"/>
        <v>9301.5539514447264</v>
      </c>
      <c r="V81">
        <f t="shared" si="12"/>
        <v>8.8655839716712563</v>
      </c>
      <c r="W81">
        <f t="shared" si="13"/>
        <v>0</v>
      </c>
      <c r="X81">
        <f t="shared" si="14"/>
        <v>0</v>
      </c>
      <c r="Y81">
        <f t="shared" si="15"/>
        <v>8.8655839716712563</v>
      </c>
    </row>
    <row r="82" spans="1:25" x14ac:dyDescent="0.2">
      <c r="A82" s="3" t="s">
        <v>85</v>
      </c>
      <c r="B82" s="4">
        <v>1018.55999154686</v>
      </c>
      <c r="D82" t="s">
        <v>23</v>
      </c>
      <c r="E82">
        <v>9285.1987282392802</v>
      </c>
      <c r="F82">
        <f>Table1[[#This Row],[Balance]]/$I$3</f>
        <v>1.8926908578886289E-3</v>
      </c>
      <c r="G82">
        <f>Table1[[#This Row],[% total]]*$I$4</f>
        <v>8.8499953285842814</v>
      </c>
      <c r="L82">
        <v>22893</v>
      </c>
      <c r="M82" t="s">
        <v>1066</v>
      </c>
      <c r="O82" t="s">
        <v>339</v>
      </c>
      <c r="P82">
        <f t="shared" si="8"/>
        <v>1</v>
      </c>
      <c r="Q82">
        <f t="shared" si="9"/>
        <v>2.2182786157941438E-4</v>
      </c>
      <c r="R82">
        <f t="shared" si="10"/>
        <v>1.0372404614019521</v>
      </c>
      <c r="T82" s="3" t="s">
        <v>23</v>
      </c>
      <c r="U82">
        <f t="shared" si="11"/>
        <v>9285.1987282392802</v>
      </c>
      <c r="V82">
        <f t="shared" si="12"/>
        <v>8.8499953285842814</v>
      </c>
      <c r="W82">
        <f t="shared" si="13"/>
        <v>19</v>
      </c>
      <c r="X82">
        <f t="shared" si="14"/>
        <v>19.707568766637088</v>
      </c>
      <c r="Y82">
        <f t="shared" si="15"/>
        <v>28.55756409522137</v>
      </c>
    </row>
    <row r="83" spans="1:25" x14ac:dyDescent="0.2">
      <c r="A83" s="3" t="s">
        <v>86</v>
      </c>
      <c r="B83" s="4">
        <v>1010.19225297713</v>
      </c>
      <c r="D83" t="s">
        <v>1699</v>
      </c>
      <c r="E83">
        <v>9111.62889114881</v>
      </c>
      <c r="F83">
        <f>Table1[[#This Row],[Balance]]/$I$3</f>
        <v>1.8573104580198317E-3</v>
      </c>
      <c r="G83">
        <f>Table1[[#This Row],[% total]]*$I$4</f>
        <v>8.6845608244457715</v>
      </c>
      <c r="L83">
        <v>11994</v>
      </c>
      <c r="M83" t="s">
        <v>14</v>
      </c>
      <c r="O83" t="s">
        <v>787</v>
      </c>
      <c r="P83">
        <f t="shared" si="8"/>
        <v>1</v>
      </c>
      <c r="Q83">
        <f t="shared" si="9"/>
        <v>2.2182786157941438E-4</v>
      </c>
      <c r="R83">
        <f t="shared" si="10"/>
        <v>1.0372404614019521</v>
      </c>
      <c r="T83" s="3" t="s">
        <v>1699</v>
      </c>
      <c r="U83">
        <f t="shared" si="11"/>
        <v>9111.62889114881</v>
      </c>
      <c r="V83">
        <f t="shared" si="12"/>
        <v>8.6845608244457715</v>
      </c>
      <c r="W83">
        <f t="shared" si="13"/>
        <v>0</v>
      </c>
      <c r="X83">
        <f t="shared" si="14"/>
        <v>0</v>
      </c>
      <c r="Y83">
        <f t="shared" si="15"/>
        <v>8.6845608244457715</v>
      </c>
    </row>
    <row r="84" spans="1:25" x14ac:dyDescent="0.2">
      <c r="A84" s="3" t="s">
        <v>87</v>
      </c>
      <c r="B84" s="4">
        <v>1000</v>
      </c>
      <c r="D84" t="s">
        <v>1238</v>
      </c>
      <c r="E84">
        <v>8465.2811503293797</v>
      </c>
      <c r="F84">
        <f>Table1[[#This Row],[Balance]]/$I$3</f>
        <v>1.7255592165148605E-3</v>
      </c>
      <c r="G84">
        <f>Table1[[#This Row],[% total]]*$I$4</f>
        <v>8.0685078293175057</v>
      </c>
      <c r="L84">
        <v>14927</v>
      </c>
      <c r="M84" t="s">
        <v>9</v>
      </c>
      <c r="O84" t="s">
        <v>270</v>
      </c>
      <c r="P84">
        <f t="shared" si="8"/>
        <v>3</v>
      </c>
      <c r="Q84">
        <f t="shared" si="9"/>
        <v>6.6548358473824309E-4</v>
      </c>
      <c r="R84">
        <f t="shared" si="10"/>
        <v>3.1117213842058562</v>
      </c>
      <c r="T84" s="3" t="s">
        <v>1238</v>
      </c>
      <c r="U84">
        <f t="shared" si="11"/>
        <v>8465.2811503293797</v>
      </c>
      <c r="V84">
        <f t="shared" si="12"/>
        <v>8.0685078293175057</v>
      </c>
      <c r="W84">
        <f t="shared" si="13"/>
        <v>2</v>
      </c>
      <c r="X84">
        <f t="shared" si="14"/>
        <v>2.0744809228039043</v>
      </c>
      <c r="Y84">
        <f t="shared" si="15"/>
        <v>10.142988752121409</v>
      </c>
    </row>
    <row r="85" spans="1:25" x14ac:dyDescent="0.2">
      <c r="A85" s="3" t="s">
        <v>88</v>
      </c>
      <c r="B85" s="4">
        <v>996.92759040161695</v>
      </c>
      <c r="D85" t="s">
        <v>1221</v>
      </c>
      <c r="E85">
        <v>8349.3807603844398</v>
      </c>
      <c r="F85">
        <f>Table1[[#This Row],[Balance]]/$I$3</f>
        <v>1.701934131592622E-3</v>
      </c>
      <c r="G85">
        <f>Table1[[#This Row],[% total]]*$I$4</f>
        <v>7.9580397672313099</v>
      </c>
      <c r="L85">
        <v>17042</v>
      </c>
      <c r="M85" t="s">
        <v>93</v>
      </c>
      <c r="O85" t="s">
        <v>1251</v>
      </c>
      <c r="P85">
        <f t="shared" si="8"/>
        <v>2</v>
      </c>
      <c r="Q85">
        <f t="shared" si="9"/>
        <v>4.4365572315882877E-4</v>
      </c>
      <c r="R85">
        <f t="shared" si="10"/>
        <v>2.0744809228039043</v>
      </c>
      <c r="T85" s="3" t="s">
        <v>1221</v>
      </c>
      <c r="U85">
        <f t="shared" si="11"/>
        <v>8349.3807603844398</v>
      </c>
      <c r="V85">
        <f t="shared" si="12"/>
        <v>7.9580397672313099</v>
      </c>
      <c r="W85">
        <f t="shared" si="13"/>
        <v>1</v>
      </c>
      <c r="X85">
        <f t="shared" si="14"/>
        <v>1.0372404614019521</v>
      </c>
      <c r="Y85">
        <f t="shared" si="15"/>
        <v>8.9952802286332627</v>
      </c>
    </row>
    <row r="86" spans="1:25" x14ac:dyDescent="0.2">
      <c r="A86" s="3" t="s">
        <v>89</v>
      </c>
      <c r="B86" s="4">
        <v>995.91104786169399</v>
      </c>
      <c r="D86" t="s">
        <v>1227</v>
      </c>
      <c r="E86">
        <v>8323.3632491102508</v>
      </c>
      <c r="F86">
        <f>Table1[[#This Row],[Balance]]/$I$3</f>
        <v>1.6966307334452125E-3</v>
      </c>
      <c r="G86">
        <f>Table1[[#This Row],[% total]]*$I$4</f>
        <v>7.9332417139018006</v>
      </c>
      <c r="L86">
        <v>12276</v>
      </c>
      <c r="M86" t="s">
        <v>72</v>
      </c>
      <c r="O86" t="s">
        <v>1493</v>
      </c>
      <c r="P86">
        <f t="shared" si="8"/>
        <v>4</v>
      </c>
      <c r="Q86">
        <f t="shared" si="9"/>
        <v>8.8731144631765753E-4</v>
      </c>
      <c r="R86">
        <f t="shared" si="10"/>
        <v>4.1489618456078086</v>
      </c>
      <c r="T86" s="3" t="s">
        <v>1227</v>
      </c>
      <c r="U86">
        <f t="shared" si="11"/>
        <v>8323.3632491102508</v>
      </c>
      <c r="V86">
        <f t="shared" si="12"/>
        <v>7.9332417139018006</v>
      </c>
      <c r="W86">
        <f t="shared" si="13"/>
        <v>14</v>
      </c>
      <c r="X86">
        <f t="shared" si="14"/>
        <v>14.521366459627329</v>
      </c>
      <c r="Y86">
        <f t="shared" si="15"/>
        <v>22.454608173529131</v>
      </c>
    </row>
    <row r="87" spans="1:25" x14ac:dyDescent="0.2">
      <c r="A87" s="3" t="s">
        <v>90</v>
      </c>
      <c r="B87" s="4">
        <v>985.72597029937594</v>
      </c>
      <c r="D87" t="s">
        <v>1222</v>
      </c>
      <c r="E87">
        <v>8312.6924444347005</v>
      </c>
      <c r="F87">
        <f>Table1[[#This Row],[Balance]]/$I$3</f>
        <v>1.6944556012755258E-3</v>
      </c>
      <c r="G87">
        <f>Table1[[#This Row],[% total]]*$I$4</f>
        <v>7.9230710568922058</v>
      </c>
      <c r="L87">
        <v>7921</v>
      </c>
      <c r="M87" t="s">
        <v>251</v>
      </c>
      <c r="O87" t="s">
        <v>1242</v>
      </c>
      <c r="P87">
        <f t="shared" si="8"/>
        <v>20</v>
      </c>
      <c r="Q87">
        <f t="shared" si="9"/>
        <v>4.4365572315882874E-3</v>
      </c>
      <c r="R87">
        <f t="shared" si="10"/>
        <v>20.744809228039042</v>
      </c>
      <c r="T87" s="3" t="s">
        <v>1222</v>
      </c>
      <c r="U87">
        <f t="shared" si="11"/>
        <v>8312.6924444347005</v>
      </c>
      <c r="V87">
        <f t="shared" si="12"/>
        <v>7.9230710568922058</v>
      </c>
      <c r="W87">
        <f t="shared" si="13"/>
        <v>0</v>
      </c>
      <c r="X87">
        <f t="shared" si="14"/>
        <v>0</v>
      </c>
      <c r="Y87">
        <f t="shared" si="15"/>
        <v>7.9230710568922058</v>
      </c>
    </row>
    <row r="88" spans="1:25" x14ac:dyDescent="0.2">
      <c r="A88" s="3" t="s">
        <v>1629</v>
      </c>
      <c r="B88" s="4">
        <v>953.59115322817104</v>
      </c>
      <c r="D88" t="s">
        <v>25</v>
      </c>
      <c r="E88">
        <v>8155.7180284673404</v>
      </c>
      <c r="F88">
        <f>Table1[[#This Row],[Balance]]/$I$3</f>
        <v>1.6624580048083396E-3</v>
      </c>
      <c r="G88">
        <f>Table1[[#This Row],[% total]]*$I$4</f>
        <v>7.7734541355232194</v>
      </c>
      <c r="L88">
        <v>23260</v>
      </c>
      <c r="M88" t="s">
        <v>1472</v>
      </c>
      <c r="O88" t="s">
        <v>265</v>
      </c>
      <c r="P88">
        <f t="shared" si="8"/>
        <v>1</v>
      </c>
      <c r="Q88">
        <f t="shared" si="9"/>
        <v>2.2182786157941438E-4</v>
      </c>
      <c r="R88">
        <f t="shared" si="10"/>
        <v>1.0372404614019521</v>
      </c>
      <c r="T88" s="3" t="s">
        <v>25</v>
      </c>
      <c r="U88">
        <f t="shared" si="11"/>
        <v>8155.7180284673404</v>
      </c>
      <c r="V88">
        <f t="shared" si="12"/>
        <v>7.7734541355232194</v>
      </c>
      <c r="W88">
        <f t="shared" si="13"/>
        <v>1</v>
      </c>
      <c r="X88">
        <f t="shared" si="14"/>
        <v>1.0372404614019521</v>
      </c>
      <c r="Y88">
        <f t="shared" si="15"/>
        <v>8.8106945969251722</v>
      </c>
    </row>
    <row r="89" spans="1:25" x14ac:dyDescent="0.2">
      <c r="A89" s="3" t="s">
        <v>111</v>
      </c>
      <c r="B89" s="4">
        <v>946.90583522676002</v>
      </c>
      <c r="D89" t="s">
        <v>1224</v>
      </c>
      <c r="E89">
        <v>7921.6469358443501</v>
      </c>
      <c r="F89">
        <f>Table1[[#This Row],[Balance]]/$I$3</f>
        <v>1.6147450554068199E-3</v>
      </c>
      <c r="G89">
        <f>Table1[[#This Row],[% total]]*$I$4</f>
        <v>7.5503541096756415</v>
      </c>
      <c r="L89">
        <v>23062</v>
      </c>
      <c r="M89" t="s">
        <v>851</v>
      </c>
      <c r="O89" t="s">
        <v>1527</v>
      </c>
      <c r="P89">
        <f t="shared" si="8"/>
        <v>31</v>
      </c>
      <c r="Q89">
        <f t="shared" si="9"/>
        <v>6.8766637089618457E-3</v>
      </c>
      <c r="R89">
        <f t="shared" si="10"/>
        <v>32.154454303460518</v>
      </c>
      <c r="T89" s="3" t="s">
        <v>1224</v>
      </c>
      <c r="U89">
        <f t="shared" si="11"/>
        <v>7921.6469358443501</v>
      </c>
      <c r="V89">
        <f t="shared" si="12"/>
        <v>7.5503541096756415</v>
      </c>
      <c r="W89">
        <f t="shared" si="13"/>
        <v>0</v>
      </c>
      <c r="X89">
        <f t="shared" si="14"/>
        <v>0</v>
      </c>
      <c r="Y89">
        <f t="shared" si="15"/>
        <v>7.5503541096756415</v>
      </c>
    </row>
    <row r="90" spans="1:25" x14ac:dyDescent="0.2">
      <c r="A90" s="3" t="s">
        <v>91</v>
      </c>
      <c r="B90" s="4">
        <v>935.87070046293502</v>
      </c>
      <c r="D90" t="s">
        <v>1244</v>
      </c>
      <c r="E90">
        <v>7918.8907527723804</v>
      </c>
      <c r="F90">
        <f>Table1[[#This Row],[Balance]]/$I$3</f>
        <v>1.6141832362518763E-3</v>
      </c>
      <c r="G90">
        <f>Table1[[#This Row],[% total]]*$I$4</f>
        <v>7.5477271107254236</v>
      </c>
      <c r="L90">
        <v>12553</v>
      </c>
      <c r="M90" t="s">
        <v>446</v>
      </c>
      <c r="O90" t="s">
        <v>1517</v>
      </c>
      <c r="P90">
        <f t="shared" si="8"/>
        <v>2</v>
      </c>
      <c r="Q90">
        <f t="shared" si="9"/>
        <v>4.4365572315882877E-4</v>
      </c>
      <c r="R90">
        <f t="shared" si="10"/>
        <v>2.0744809228039043</v>
      </c>
      <c r="T90" s="3" t="s">
        <v>1244</v>
      </c>
      <c r="U90">
        <f t="shared" si="11"/>
        <v>7918.8907527723804</v>
      </c>
      <c r="V90">
        <f t="shared" si="12"/>
        <v>7.5477271107254236</v>
      </c>
      <c r="W90">
        <f t="shared" si="13"/>
        <v>0</v>
      </c>
      <c r="X90">
        <f t="shared" si="14"/>
        <v>0</v>
      </c>
      <c r="Y90">
        <f t="shared" si="15"/>
        <v>7.5477271107254236</v>
      </c>
    </row>
    <row r="91" spans="1:25" x14ac:dyDescent="0.2">
      <c r="A91" s="3" t="s">
        <v>92</v>
      </c>
      <c r="B91" s="4">
        <v>906.77341854623501</v>
      </c>
      <c r="D91" t="s">
        <v>1225</v>
      </c>
      <c r="E91">
        <v>7813.9915236063798</v>
      </c>
      <c r="F91">
        <f>Table1[[#This Row],[Balance]]/$I$3</f>
        <v>1.592800623143314E-3</v>
      </c>
      <c r="G91">
        <f>Table1[[#This Row],[% total]]*$I$4</f>
        <v>7.4477445777433591</v>
      </c>
      <c r="L91">
        <v>12489</v>
      </c>
      <c r="M91" t="s">
        <v>5</v>
      </c>
      <c r="O91" t="s">
        <v>1492</v>
      </c>
      <c r="P91">
        <f t="shared" si="8"/>
        <v>11</v>
      </c>
      <c r="Q91">
        <f t="shared" si="9"/>
        <v>2.4401064773735583E-3</v>
      </c>
      <c r="R91">
        <f t="shared" si="10"/>
        <v>11.409645075421475</v>
      </c>
      <c r="T91" s="3" t="s">
        <v>1225</v>
      </c>
      <c r="U91">
        <f t="shared" si="11"/>
        <v>7813.9915236063798</v>
      </c>
      <c r="V91">
        <f t="shared" si="12"/>
        <v>7.4477445777433591</v>
      </c>
      <c r="W91">
        <f t="shared" si="13"/>
        <v>0</v>
      </c>
      <c r="X91">
        <f t="shared" si="14"/>
        <v>0</v>
      </c>
      <c r="Y91">
        <f t="shared" si="15"/>
        <v>7.4477445777433591</v>
      </c>
    </row>
    <row r="92" spans="1:25" x14ac:dyDescent="0.2">
      <c r="A92" s="3" t="s">
        <v>94</v>
      </c>
      <c r="B92" s="4">
        <v>906.14021243971695</v>
      </c>
      <c r="D92" t="s">
        <v>1230</v>
      </c>
      <c r="E92">
        <v>7684.4296551591997</v>
      </c>
      <c r="F92">
        <f>Table1[[#This Row],[Balance]]/$I$3</f>
        <v>1.5663907884033044E-3</v>
      </c>
      <c r="G92">
        <f>Table1[[#This Row],[% total]]*$I$4</f>
        <v>7.3242553596792428</v>
      </c>
      <c r="L92">
        <v>13590</v>
      </c>
      <c r="M92" t="s">
        <v>1467</v>
      </c>
      <c r="O92" t="s">
        <v>995</v>
      </c>
      <c r="P92">
        <f t="shared" si="8"/>
        <v>5</v>
      </c>
      <c r="Q92">
        <f t="shared" si="9"/>
        <v>1.1091393078970719E-3</v>
      </c>
      <c r="R92">
        <f t="shared" si="10"/>
        <v>5.1862023070097605</v>
      </c>
      <c r="T92" s="3" t="s">
        <v>1230</v>
      </c>
      <c r="U92">
        <f t="shared" si="11"/>
        <v>7684.4296551591997</v>
      </c>
      <c r="V92">
        <f t="shared" si="12"/>
        <v>7.3242553596792428</v>
      </c>
      <c r="W92">
        <f t="shared" si="13"/>
        <v>0</v>
      </c>
      <c r="X92">
        <f t="shared" si="14"/>
        <v>0</v>
      </c>
      <c r="Y92">
        <f t="shared" si="15"/>
        <v>7.3242553596792428</v>
      </c>
    </row>
    <row r="93" spans="1:25" x14ac:dyDescent="0.2">
      <c r="A93" s="3" t="s">
        <v>95</v>
      </c>
      <c r="B93" s="4">
        <v>900.72780389992101</v>
      </c>
      <c r="D93" t="s">
        <v>1245</v>
      </c>
      <c r="E93">
        <v>7675.4288538171295</v>
      </c>
      <c r="F93">
        <f>Table1[[#This Row],[Balance]]/$I$3</f>
        <v>1.5645560689845378E-3</v>
      </c>
      <c r="G93">
        <f>Table1[[#This Row],[% total]]*$I$4</f>
        <v>7.3156764318434213</v>
      </c>
      <c r="L93">
        <v>14093</v>
      </c>
      <c r="M93" t="s">
        <v>1462</v>
      </c>
      <c r="O93" t="s">
        <v>1204</v>
      </c>
      <c r="P93">
        <f t="shared" si="8"/>
        <v>18</v>
      </c>
      <c r="Q93">
        <f t="shared" si="9"/>
        <v>3.9929015084294583E-3</v>
      </c>
      <c r="R93">
        <f t="shared" si="10"/>
        <v>18.670328305235135</v>
      </c>
      <c r="T93" s="3" t="s">
        <v>1245</v>
      </c>
      <c r="U93">
        <f t="shared" si="11"/>
        <v>7675.4288538171295</v>
      </c>
      <c r="V93">
        <f t="shared" si="12"/>
        <v>7.3156764318434213</v>
      </c>
      <c r="W93">
        <f t="shared" si="13"/>
        <v>0</v>
      </c>
      <c r="X93">
        <f t="shared" si="14"/>
        <v>0</v>
      </c>
      <c r="Y93">
        <f t="shared" si="15"/>
        <v>7.3156764318434213</v>
      </c>
    </row>
    <row r="94" spans="1:25" x14ac:dyDescent="0.2">
      <c r="A94" s="3" t="s">
        <v>96</v>
      </c>
      <c r="B94" s="4">
        <v>889.21207964002394</v>
      </c>
      <c r="D94" t="s">
        <v>1233</v>
      </c>
      <c r="E94">
        <v>7425.9953409141999</v>
      </c>
      <c r="F94">
        <f>Table1[[#This Row],[Balance]]/$I$3</f>
        <v>1.5137116505353548E-3</v>
      </c>
      <c r="G94">
        <f>Table1[[#This Row],[% total]]*$I$4</f>
        <v>7.0779340325052553</v>
      </c>
      <c r="L94">
        <v>20707</v>
      </c>
      <c r="M94" t="s">
        <v>881</v>
      </c>
      <c r="O94" t="s">
        <v>1576</v>
      </c>
      <c r="P94">
        <f t="shared" si="8"/>
        <v>4</v>
      </c>
      <c r="Q94">
        <f t="shared" si="9"/>
        <v>8.8731144631765753E-4</v>
      </c>
      <c r="R94">
        <f t="shared" si="10"/>
        <v>4.1489618456078086</v>
      </c>
      <c r="T94" s="3" t="s">
        <v>1233</v>
      </c>
      <c r="U94">
        <f t="shared" si="11"/>
        <v>7425.9953409141999</v>
      </c>
      <c r="V94">
        <f t="shared" si="12"/>
        <v>7.0779340325052553</v>
      </c>
      <c r="W94">
        <f t="shared" si="13"/>
        <v>0</v>
      </c>
      <c r="X94">
        <f t="shared" si="14"/>
        <v>0</v>
      </c>
      <c r="Y94">
        <f t="shared" si="15"/>
        <v>7.0779340325052553</v>
      </c>
    </row>
    <row r="95" spans="1:25" x14ac:dyDescent="0.2">
      <c r="A95" s="3" t="s">
        <v>100</v>
      </c>
      <c r="B95" s="4">
        <v>786.80370526637103</v>
      </c>
      <c r="D95" t="s">
        <v>843</v>
      </c>
      <c r="E95">
        <v>7350.2367280957478</v>
      </c>
      <c r="F95">
        <f>Table1[[#This Row],[Balance]]/$I$3</f>
        <v>1.4982690479498312E-3</v>
      </c>
      <c r="G95">
        <f>Table1[[#This Row],[% total]]*$I$4</f>
        <v>7.0057262759276568</v>
      </c>
      <c r="L95">
        <v>5644</v>
      </c>
      <c r="M95" t="s">
        <v>1548</v>
      </c>
      <c r="O95" t="s">
        <v>1528</v>
      </c>
      <c r="P95">
        <f t="shared" si="8"/>
        <v>8</v>
      </c>
      <c r="Q95">
        <f t="shared" si="9"/>
        <v>1.7746228926353151E-3</v>
      </c>
      <c r="R95">
        <f t="shared" si="10"/>
        <v>8.2979236912156171</v>
      </c>
      <c r="T95" s="3" t="s">
        <v>843</v>
      </c>
      <c r="U95">
        <f t="shared" si="11"/>
        <v>7350.2367280957478</v>
      </c>
      <c r="V95">
        <f t="shared" si="12"/>
        <v>7.0057262759276568</v>
      </c>
      <c r="W95">
        <f t="shared" si="13"/>
        <v>9</v>
      </c>
      <c r="X95">
        <f t="shared" si="14"/>
        <v>9.3351641526175673</v>
      </c>
      <c r="Y95">
        <f t="shared" si="15"/>
        <v>16.340890428545222</v>
      </c>
    </row>
    <row r="96" spans="1:25" x14ac:dyDescent="0.2">
      <c r="A96" s="3" t="s">
        <v>101</v>
      </c>
      <c r="B96" s="4">
        <v>776.21521726255901</v>
      </c>
      <c r="D96" t="s">
        <v>1228</v>
      </c>
      <c r="E96">
        <v>7325.2421828596198</v>
      </c>
      <c r="F96">
        <f>Table1[[#This Row],[Balance]]/$I$3</f>
        <v>1.4931741707533283E-3</v>
      </c>
      <c r="G96">
        <f>Table1[[#This Row],[% total]]*$I$4</f>
        <v>6.9819032415420725</v>
      </c>
      <c r="L96">
        <v>15519</v>
      </c>
      <c r="M96" t="s">
        <v>1625</v>
      </c>
      <c r="O96" t="s">
        <v>1167</v>
      </c>
      <c r="P96">
        <f t="shared" si="8"/>
        <v>1</v>
      </c>
      <c r="Q96">
        <f t="shared" si="9"/>
        <v>2.2182786157941438E-4</v>
      </c>
      <c r="R96">
        <f t="shared" si="10"/>
        <v>1.0372404614019521</v>
      </c>
      <c r="T96" s="3" t="s">
        <v>1228</v>
      </c>
      <c r="U96">
        <f t="shared" si="11"/>
        <v>7325.2421828596198</v>
      </c>
      <c r="V96">
        <f t="shared" si="12"/>
        <v>6.9819032415420725</v>
      </c>
      <c r="W96">
        <f t="shared" si="13"/>
        <v>0</v>
      </c>
      <c r="X96">
        <f t="shared" si="14"/>
        <v>0</v>
      </c>
      <c r="Y96">
        <f t="shared" si="15"/>
        <v>6.9819032415420725</v>
      </c>
    </row>
    <row r="97" spans="1:25" x14ac:dyDescent="0.2">
      <c r="A97" s="3" t="s">
        <v>102</v>
      </c>
      <c r="B97" s="4">
        <v>764.33529883587505</v>
      </c>
      <c r="D97" t="s">
        <v>1229</v>
      </c>
      <c r="E97">
        <v>7264.7703714711097</v>
      </c>
      <c r="F97">
        <f>Table1[[#This Row],[Balance]]/$I$3</f>
        <v>1.4808476231020749E-3</v>
      </c>
      <c r="G97">
        <f>Table1[[#This Row],[% total]]*$I$4</f>
        <v>6.9242657839105304</v>
      </c>
      <c r="L97">
        <v>22707</v>
      </c>
      <c r="M97" t="s">
        <v>819</v>
      </c>
      <c r="O97" t="s">
        <v>1554</v>
      </c>
      <c r="P97">
        <f t="shared" si="8"/>
        <v>3</v>
      </c>
      <c r="Q97">
        <f t="shared" si="9"/>
        <v>6.6548358473824309E-4</v>
      </c>
      <c r="R97">
        <f t="shared" si="10"/>
        <v>3.1117213842058562</v>
      </c>
      <c r="T97" s="3" t="s">
        <v>1229</v>
      </c>
      <c r="U97">
        <f t="shared" si="11"/>
        <v>7264.7703714711097</v>
      </c>
      <c r="V97">
        <f t="shared" si="12"/>
        <v>6.9242657839105304</v>
      </c>
      <c r="W97">
        <f t="shared" si="13"/>
        <v>0</v>
      </c>
      <c r="X97">
        <f t="shared" si="14"/>
        <v>0</v>
      </c>
      <c r="Y97">
        <f t="shared" si="15"/>
        <v>6.9242657839105304</v>
      </c>
    </row>
    <row r="98" spans="1:25" x14ac:dyDescent="0.2">
      <c r="A98" s="3" t="s">
        <v>103</v>
      </c>
      <c r="B98" s="4">
        <v>755.99107128505898</v>
      </c>
      <c r="D98" t="s">
        <v>1231</v>
      </c>
      <c r="E98">
        <v>6873.5064753206998</v>
      </c>
      <c r="F98">
        <f>Table1[[#This Row],[Balance]]/$I$3</f>
        <v>1.4010925612084031E-3</v>
      </c>
      <c r="G98">
        <f>Table1[[#This Row],[% total]]*$I$4</f>
        <v>6.5513406851031482</v>
      </c>
      <c r="L98">
        <v>22770</v>
      </c>
      <c r="M98" t="s">
        <v>644</v>
      </c>
      <c r="O98" t="s">
        <v>131</v>
      </c>
      <c r="P98">
        <f t="shared" si="8"/>
        <v>1</v>
      </c>
      <c r="Q98">
        <f t="shared" si="9"/>
        <v>2.2182786157941438E-4</v>
      </c>
      <c r="R98">
        <f t="shared" si="10"/>
        <v>1.0372404614019521</v>
      </c>
      <c r="T98" s="3" t="s">
        <v>1231</v>
      </c>
      <c r="U98">
        <f t="shared" si="11"/>
        <v>6873.5064753206998</v>
      </c>
      <c r="V98">
        <f t="shared" si="12"/>
        <v>6.5513406851031482</v>
      </c>
      <c r="W98">
        <f t="shared" si="13"/>
        <v>0</v>
      </c>
      <c r="X98">
        <f t="shared" si="14"/>
        <v>0</v>
      </c>
      <c r="Y98">
        <f t="shared" si="15"/>
        <v>6.5513406851031482</v>
      </c>
    </row>
    <row r="99" spans="1:25" x14ac:dyDescent="0.2">
      <c r="A99" s="3" t="s">
        <v>104</v>
      </c>
      <c r="B99" s="4">
        <v>742.94280002367805</v>
      </c>
      <c r="D99" t="s">
        <v>1232</v>
      </c>
      <c r="E99">
        <v>6833.4642385544003</v>
      </c>
      <c r="F99">
        <f>Table1[[#This Row],[Balance]]/$I$3</f>
        <v>1.3929303691352821E-3</v>
      </c>
      <c r="G99">
        <f>Table1[[#This Row],[% total]]*$I$4</f>
        <v>6.5131752544322836</v>
      </c>
      <c r="L99">
        <v>1218</v>
      </c>
      <c r="M99" t="s">
        <v>1119</v>
      </c>
      <c r="O99" t="s">
        <v>651</v>
      </c>
      <c r="P99">
        <f t="shared" si="8"/>
        <v>2</v>
      </c>
      <c r="Q99">
        <f t="shared" si="9"/>
        <v>4.4365572315882877E-4</v>
      </c>
      <c r="R99">
        <f t="shared" si="10"/>
        <v>2.0744809228039043</v>
      </c>
      <c r="T99" s="3" t="s">
        <v>1232</v>
      </c>
      <c r="U99">
        <f t="shared" si="11"/>
        <v>6833.4642385544003</v>
      </c>
      <c r="V99">
        <f t="shared" si="12"/>
        <v>6.5131752544322836</v>
      </c>
      <c r="W99">
        <f t="shared" si="13"/>
        <v>0</v>
      </c>
      <c r="X99">
        <f t="shared" si="14"/>
        <v>0</v>
      </c>
      <c r="Y99">
        <f t="shared" si="15"/>
        <v>6.5131752544322836</v>
      </c>
    </row>
    <row r="100" spans="1:25" x14ac:dyDescent="0.2">
      <c r="A100" s="3" t="s">
        <v>105</v>
      </c>
      <c r="B100" s="4">
        <v>733.76488664212502</v>
      </c>
      <c r="D100" t="s">
        <v>27</v>
      </c>
      <c r="E100">
        <v>6770.2286431552002</v>
      </c>
      <c r="F100">
        <f>Table1[[#This Row],[Balance]]/$I$3</f>
        <v>1.3800404529570524E-3</v>
      </c>
      <c r="G100">
        <f>Table1[[#This Row],[% total]]*$I$4</f>
        <v>6.4529035531728223</v>
      </c>
      <c r="L100">
        <v>11471</v>
      </c>
      <c r="M100" t="s">
        <v>1455</v>
      </c>
      <c r="O100" t="s">
        <v>65</v>
      </c>
      <c r="P100">
        <f t="shared" si="8"/>
        <v>8</v>
      </c>
      <c r="Q100">
        <f t="shared" si="9"/>
        <v>1.7746228926353151E-3</v>
      </c>
      <c r="R100">
        <f t="shared" si="10"/>
        <v>8.2979236912156171</v>
      </c>
      <c r="T100" s="3" t="s">
        <v>27</v>
      </c>
      <c r="U100">
        <f t="shared" si="11"/>
        <v>6770.2286431552002</v>
      </c>
      <c r="V100">
        <f t="shared" si="12"/>
        <v>6.4529035531728223</v>
      </c>
      <c r="W100">
        <f t="shared" si="13"/>
        <v>7</v>
      </c>
      <c r="X100">
        <f t="shared" si="14"/>
        <v>7.2606832298136643</v>
      </c>
      <c r="Y100">
        <f t="shared" si="15"/>
        <v>13.713586782986486</v>
      </c>
    </row>
    <row r="101" spans="1:25" x14ac:dyDescent="0.2">
      <c r="A101" s="3" t="s">
        <v>106</v>
      </c>
      <c r="B101" s="4">
        <v>726.843031008195</v>
      </c>
      <c r="D101" t="s">
        <v>26</v>
      </c>
      <c r="E101">
        <v>6718.3055843698603</v>
      </c>
      <c r="F101">
        <f>Table1[[#This Row],[Balance]]/$I$3</f>
        <v>1.3694564793068447E-3</v>
      </c>
      <c r="G101">
        <f>Table1[[#This Row],[% total]]*$I$4</f>
        <v>6.4034141624612886</v>
      </c>
      <c r="L101">
        <v>4937</v>
      </c>
      <c r="M101" t="s">
        <v>1552</v>
      </c>
      <c r="O101" t="s">
        <v>1033</v>
      </c>
      <c r="P101">
        <f t="shared" si="8"/>
        <v>19</v>
      </c>
      <c r="Q101">
        <f t="shared" si="9"/>
        <v>4.2147293700088729E-3</v>
      </c>
      <c r="R101">
        <f t="shared" si="10"/>
        <v>19.707568766637088</v>
      </c>
      <c r="T101" s="3" t="s">
        <v>26</v>
      </c>
      <c r="U101">
        <f t="shared" si="11"/>
        <v>6718.3055843698603</v>
      </c>
      <c r="V101">
        <f t="shared" si="12"/>
        <v>6.4034141624612886</v>
      </c>
      <c r="W101">
        <f t="shared" si="13"/>
        <v>5</v>
      </c>
      <c r="X101">
        <f t="shared" si="14"/>
        <v>5.1862023070097605</v>
      </c>
      <c r="Y101">
        <f t="shared" si="15"/>
        <v>11.58961646947105</v>
      </c>
    </row>
    <row r="102" spans="1:25" x14ac:dyDescent="0.2">
      <c r="A102" s="3" t="s">
        <v>107</v>
      </c>
      <c r="B102" s="4">
        <v>725.50005321531501</v>
      </c>
      <c r="D102" t="s">
        <v>1234</v>
      </c>
      <c r="E102">
        <v>6551.9846337951403</v>
      </c>
      <c r="F102">
        <f>Table1[[#This Row],[Balance]]/$I$3</f>
        <v>1.3355536893029294E-3</v>
      </c>
      <c r="G102">
        <f>Table1[[#This Row],[% total]]*$I$4</f>
        <v>6.2448887847377819</v>
      </c>
      <c r="L102">
        <v>15449</v>
      </c>
      <c r="M102" t="s">
        <v>9</v>
      </c>
      <c r="O102" t="s">
        <v>1555</v>
      </c>
      <c r="P102">
        <f t="shared" si="8"/>
        <v>4</v>
      </c>
      <c r="Q102">
        <f t="shared" si="9"/>
        <v>8.8731144631765753E-4</v>
      </c>
      <c r="R102">
        <f t="shared" si="10"/>
        <v>4.1489618456078086</v>
      </c>
      <c r="T102" s="3" t="s">
        <v>1234</v>
      </c>
      <c r="U102">
        <f t="shared" si="11"/>
        <v>6551.9846337951403</v>
      </c>
      <c r="V102">
        <f t="shared" si="12"/>
        <v>6.2448887847377819</v>
      </c>
      <c r="W102">
        <f t="shared" si="13"/>
        <v>0</v>
      </c>
      <c r="X102">
        <f t="shared" si="14"/>
        <v>0</v>
      </c>
      <c r="Y102">
        <f t="shared" si="15"/>
        <v>6.2448887847377819</v>
      </c>
    </row>
    <row r="103" spans="1:25" x14ac:dyDescent="0.2">
      <c r="A103" s="3" t="s">
        <v>108</v>
      </c>
      <c r="B103" s="4">
        <v>720.16656990251295</v>
      </c>
      <c r="D103" t="s">
        <v>1237</v>
      </c>
      <c r="E103">
        <v>6547.2607054987402</v>
      </c>
      <c r="F103">
        <f>Table1[[#This Row],[Balance]]/$I$3</f>
        <v>1.3345907658199104E-3</v>
      </c>
      <c r="G103">
        <f>Table1[[#This Row],[% total]]*$I$4</f>
        <v>6.240386270082003</v>
      </c>
      <c r="L103">
        <v>3746</v>
      </c>
      <c r="M103" t="s">
        <v>722</v>
      </c>
      <c r="O103" t="s">
        <v>1577</v>
      </c>
      <c r="P103">
        <f t="shared" si="8"/>
        <v>4</v>
      </c>
      <c r="Q103">
        <f t="shared" si="9"/>
        <v>8.8731144631765753E-4</v>
      </c>
      <c r="R103">
        <f t="shared" si="10"/>
        <v>4.1489618456078086</v>
      </c>
      <c r="T103" s="3" t="s">
        <v>1237</v>
      </c>
      <c r="U103">
        <f t="shared" si="11"/>
        <v>6547.2607054987402</v>
      </c>
      <c r="V103">
        <f t="shared" si="12"/>
        <v>6.240386270082003</v>
      </c>
      <c r="W103">
        <f t="shared" si="13"/>
        <v>0</v>
      </c>
      <c r="X103">
        <f t="shared" si="14"/>
        <v>0</v>
      </c>
      <c r="Y103">
        <f t="shared" si="15"/>
        <v>6.240386270082003</v>
      </c>
    </row>
    <row r="104" spans="1:25" x14ac:dyDescent="0.2">
      <c r="A104" s="3" t="s">
        <v>109</v>
      </c>
      <c r="B104" s="4">
        <v>719.74010526317397</v>
      </c>
      <c r="D104" t="s">
        <v>1235</v>
      </c>
      <c r="E104">
        <v>6494.4169968961296</v>
      </c>
      <c r="F104">
        <f>Table1[[#This Row],[Balance]]/$I$3</f>
        <v>1.3238191273126044E-3</v>
      </c>
      <c r="G104">
        <f>Table1[[#This Row],[% total]]*$I$4</f>
        <v>6.1900193810184607</v>
      </c>
      <c r="L104">
        <v>12369</v>
      </c>
      <c r="M104" t="s">
        <v>9</v>
      </c>
      <c r="O104" t="s">
        <v>253</v>
      </c>
      <c r="P104">
        <f t="shared" si="8"/>
        <v>3</v>
      </c>
      <c r="Q104">
        <f t="shared" si="9"/>
        <v>6.6548358473824309E-4</v>
      </c>
      <c r="R104">
        <f t="shared" si="10"/>
        <v>3.1117213842058562</v>
      </c>
      <c r="T104" s="3" t="s">
        <v>1235</v>
      </c>
      <c r="U104">
        <f t="shared" si="11"/>
        <v>6494.4169968961296</v>
      </c>
      <c r="V104">
        <f t="shared" si="12"/>
        <v>6.1900193810184607</v>
      </c>
      <c r="W104">
        <f t="shared" si="13"/>
        <v>1</v>
      </c>
      <c r="X104">
        <f t="shared" si="14"/>
        <v>1.0372404614019521</v>
      </c>
      <c r="Y104">
        <f t="shared" si="15"/>
        <v>7.2272598424204126</v>
      </c>
    </row>
    <row r="105" spans="1:25" x14ac:dyDescent="0.2">
      <c r="A105" s="3" t="s">
        <v>110</v>
      </c>
      <c r="B105" s="4">
        <v>718.57376186480701</v>
      </c>
      <c r="D105" t="s">
        <v>1236</v>
      </c>
      <c r="E105">
        <v>6330.7436134009404</v>
      </c>
      <c r="F105">
        <f>Table1[[#This Row],[Balance]]/$I$3</f>
        <v>1.2904560162271201E-3</v>
      </c>
      <c r="G105">
        <f>Table1[[#This Row],[% total]]*$I$4</f>
        <v>6.0340174771560662</v>
      </c>
      <c r="L105">
        <v>18325</v>
      </c>
      <c r="M105" t="s">
        <v>72</v>
      </c>
      <c r="O105" t="s">
        <v>94</v>
      </c>
      <c r="P105">
        <f t="shared" si="8"/>
        <v>1</v>
      </c>
      <c r="Q105">
        <f t="shared" si="9"/>
        <v>2.2182786157941438E-4</v>
      </c>
      <c r="R105">
        <f t="shared" si="10"/>
        <v>1.0372404614019521</v>
      </c>
      <c r="T105" s="3" t="s">
        <v>1236</v>
      </c>
      <c r="U105">
        <f t="shared" si="11"/>
        <v>6330.7436134009404</v>
      </c>
      <c r="V105">
        <f t="shared" si="12"/>
        <v>6.0340174771560662</v>
      </c>
      <c r="W105">
        <f t="shared" si="13"/>
        <v>0</v>
      </c>
      <c r="X105">
        <f t="shared" si="14"/>
        <v>0</v>
      </c>
      <c r="Y105">
        <f t="shared" si="15"/>
        <v>6.0340174771560662</v>
      </c>
    </row>
    <row r="106" spans="1:25" x14ac:dyDescent="0.2">
      <c r="A106" s="3" t="s">
        <v>112</v>
      </c>
      <c r="B106" s="4">
        <v>701.683862072843</v>
      </c>
      <c r="D106" t="s">
        <v>28</v>
      </c>
      <c r="E106">
        <v>6036.72314406441</v>
      </c>
      <c r="F106">
        <f>Table1[[#This Row],[Balance]]/$I$3</f>
        <v>1.2305230120305691E-3</v>
      </c>
      <c r="G106">
        <f>Table1[[#This Row],[% total]]*$I$4</f>
        <v>5.7537779414934977</v>
      </c>
      <c r="L106">
        <v>6692</v>
      </c>
      <c r="M106" t="s">
        <v>1148</v>
      </c>
      <c r="O106" t="s">
        <v>900</v>
      </c>
      <c r="P106">
        <f t="shared" si="8"/>
        <v>51</v>
      </c>
      <c r="Q106">
        <f t="shared" si="9"/>
        <v>1.1313220940550133E-2</v>
      </c>
      <c r="R106">
        <f t="shared" si="10"/>
        <v>52.899263531499557</v>
      </c>
      <c r="T106" s="3" t="s">
        <v>28</v>
      </c>
      <c r="U106">
        <f t="shared" si="11"/>
        <v>6036.72314406441</v>
      </c>
      <c r="V106">
        <f t="shared" si="12"/>
        <v>5.7537779414934977</v>
      </c>
      <c r="W106">
        <f t="shared" si="13"/>
        <v>0</v>
      </c>
      <c r="X106">
        <f t="shared" si="14"/>
        <v>0</v>
      </c>
      <c r="Y106">
        <f t="shared" si="15"/>
        <v>5.7537779414934977</v>
      </c>
    </row>
    <row r="107" spans="1:25" x14ac:dyDescent="0.2">
      <c r="A107" s="3" t="s">
        <v>97</v>
      </c>
      <c r="B107" s="4">
        <v>700.80644196182402</v>
      </c>
      <c r="D107" t="s">
        <v>1045</v>
      </c>
      <c r="E107">
        <v>5950.9886657566249</v>
      </c>
      <c r="F107">
        <f>Table1[[#This Row],[Balance]]/$I$3</f>
        <v>1.2130469333758943E-3</v>
      </c>
      <c r="G107">
        <f>Table1[[#This Row],[% total]]*$I$4</f>
        <v>5.6720618948336767</v>
      </c>
      <c r="L107">
        <v>8275</v>
      </c>
      <c r="M107" t="s">
        <v>1706</v>
      </c>
      <c r="O107" t="s">
        <v>1494</v>
      </c>
      <c r="P107">
        <f t="shared" si="8"/>
        <v>3</v>
      </c>
      <c r="Q107">
        <f t="shared" si="9"/>
        <v>6.6548358473824309E-4</v>
      </c>
      <c r="R107">
        <f t="shared" si="10"/>
        <v>3.1117213842058562</v>
      </c>
      <c r="T107" s="3" t="s">
        <v>1045</v>
      </c>
      <c r="U107">
        <f t="shared" si="11"/>
        <v>5950.9886657566249</v>
      </c>
      <c r="V107">
        <f t="shared" si="12"/>
        <v>5.6720618948336767</v>
      </c>
      <c r="W107">
        <f t="shared" si="13"/>
        <v>0</v>
      </c>
      <c r="X107">
        <f t="shared" si="14"/>
        <v>0</v>
      </c>
      <c r="Y107">
        <f t="shared" si="15"/>
        <v>5.6720618948336767</v>
      </c>
    </row>
    <row r="108" spans="1:25" x14ac:dyDescent="0.2">
      <c r="A108" s="3" t="s">
        <v>113</v>
      </c>
      <c r="B108" s="4">
        <v>696.28196968971395</v>
      </c>
      <c r="D108" t="s">
        <v>1148</v>
      </c>
      <c r="E108">
        <v>5939.7572617577034</v>
      </c>
      <c r="F108">
        <f>Table1[[#This Row],[Balance]]/$I$3</f>
        <v>1.2107575288847054E-3</v>
      </c>
      <c r="G108">
        <f>Table1[[#This Row],[% total]]*$I$4</f>
        <v>5.6613569141614164</v>
      </c>
      <c r="L108">
        <v>19654</v>
      </c>
      <c r="M108" t="s">
        <v>5</v>
      </c>
      <c r="O108" t="s">
        <v>163</v>
      </c>
      <c r="P108">
        <f t="shared" si="8"/>
        <v>43</v>
      </c>
      <c r="Q108">
        <f t="shared" si="9"/>
        <v>9.5385980479148185E-3</v>
      </c>
      <c r="R108">
        <f t="shared" si="10"/>
        <v>44.601339840283941</v>
      </c>
      <c r="T108" s="3" t="s">
        <v>1148</v>
      </c>
      <c r="U108">
        <f t="shared" si="11"/>
        <v>5939.7572617577034</v>
      </c>
      <c r="V108">
        <f t="shared" si="12"/>
        <v>5.6613569141614164</v>
      </c>
      <c r="W108">
        <f t="shared" si="13"/>
        <v>15</v>
      </c>
      <c r="X108">
        <f t="shared" si="14"/>
        <v>15.558606921029282</v>
      </c>
      <c r="Y108">
        <f t="shared" si="15"/>
        <v>21.219963835190697</v>
      </c>
    </row>
    <row r="109" spans="1:25" x14ac:dyDescent="0.2">
      <c r="A109" s="3" t="s">
        <v>114</v>
      </c>
      <c r="B109" s="4">
        <v>679.60800322259001</v>
      </c>
      <c r="D109" t="s">
        <v>29</v>
      </c>
      <c r="E109">
        <v>5916.4533591508498</v>
      </c>
      <c r="F109">
        <f>Table1[[#This Row],[Balance]]/$I$3</f>
        <v>1.2060072715441733E-3</v>
      </c>
      <c r="G109">
        <f>Table1[[#This Row],[% total]]*$I$4</f>
        <v>5.639145280867969</v>
      </c>
      <c r="L109">
        <v>13043</v>
      </c>
      <c r="M109" t="s">
        <v>9</v>
      </c>
      <c r="O109" t="s">
        <v>328</v>
      </c>
      <c r="P109">
        <f t="shared" si="8"/>
        <v>1</v>
      </c>
      <c r="Q109">
        <f t="shared" si="9"/>
        <v>2.2182786157941438E-4</v>
      </c>
      <c r="R109">
        <f t="shared" si="10"/>
        <v>1.0372404614019521</v>
      </c>
      <c r="T109" s="3" t="s">
        <v>29</v>
      </c>
      <c r="U109">
        <f t="shared" si="11"/>
        <v>5916.4533591508498</v>
      </c>
      <c r="V109">
        <f t="shared" si="12"/>
        <v>5.639145280867969</v>
      </c>
      <c r="W109">
        <f t="shared" si="13"/>
        <v>5</v>
      </c>
      <c r="X109">
        <f t="shared" si="14"/>
        <v>5.1862023070097605</v>
      </c>
      <c r="Y109">
        <f t="shared" si="15"/>
        <v>10.825347587877729</v>
      </c>
    </row>
    <row r="110" spans="1:25" x14ac:dyDescent="0.2">
      <c r="A110" s="3" t="s">
        <v>115</v>
      </c>
      <c r="B110" s="4">
        <v>679.45115779975504</v>
      </c>
      <c r="D110" t="s">
        <v>30</v>
      </c>
      <c r="E110">
        <v>5853.6334337893204</v>
      </c>
      <c r="F110">
        <f>Table1[[#This Row],[Balance]]/$I$3</f>
        <v>1.193202085365077E-3</v>
      </c>
      <c r="G110">
        <f>Table1[[#This Row],[% total]]*$I$4</f>
        <v>5.5792697669168563</v>
      </c>
      <c r="L110">
        <v>13351</v>
      </c>
      <c r="M110" t="s">
        <v>9</v>
      </c>
      <c r="O110" t="s">
        <v>1454</v>
      </c>
      <c r="P110">
        <f t="shared" si="8"/>
        <v>44</v>
      </c>
      <c r="Q110">
        <f t="shared" si="9"/>
        <v>9.7604259094942331E-3</v>
      </c>
      <c r="R110">
        <f t="shared" si="10"/>
        <v>45.638580301685899</v>
      </c>
      <c r="T110" s="3" t="s">
        <v>30</v>
      </c>
      <c r="U110">
        <f t="shared" si="11"/>
        <v>5853.6334337893204</v>
      </c>
      <c r="V110">
        <f t="shared" si="12"/>
        <v>5.5792697669168563</v>
      </c>
      <c r="W110">
        <f t="shared" si="13"/>
        <v>7</v>
      </c>
      <c r="X110">
        <f t="shared" si="14"/>
        <v>7.2606832298136643</v>
      </c>
      <c r="Y110">
        <f t="shared" si="15"/>
        <v>12.839952996730521</v>
      </c>
    </row>
    <row r="111" spans="1:25" x14ac:dyDescent="0.2">
      <c r="A111" s="3" t="s">
        <v>116</v>
      </c>
      <c r="B111" s="4">
        <v>678.62073080743198</v>
      </c>
      <c r="D111" t="s">
        <v>1246</v>
      </c>
      <c r="E111">
        <v>5586.434331932046</v>
      </c>
      <c r="F111">
        <f>Table1[[#This Row],[Balance]]/$I$3</f>
        <v>1.1387363370140757E-3</v>
      </c>
      <c r="G111">
        <f>Table1[[#This Row],[% total]]*$I$4</f>
        <v>5.3245944635173768</v>
      </c>
      <c r="L111">
        <v>18664</v>
      </c>
      <c r="M111" t="s">
        <v>1067</v>
      </c>
      <c r="O111" t="s">
        <v>1496</v>
      </c>
      <c r="P111">
        <f t="shared" si="8"/>
        <v>1</v>
      </c>
      <c r="Q111">
        <f t="shared" si="9"/>
        <v>2.2182786157941438E-4</v>
      </c>
      <c r="R111">
        <f t="shared" si="10"/>
        <v>1.0372404614019521</v>
      </c>
      <c r="T111" s="3" t="s">
        <v>1246</v>
      </c>
      <c r="U111">
        <f t="shared" si="11"/>
        <v>5586.434331932046</v>
      </c>
      <c r="V111">
        <f t="shared" si="12"/>
        <v>5.3245944635173768</v>
      </c>
      <c r="W111">
        <f t="shared" si="13"/>
        <v>0</v>
      </c>
      <c r="X111">
        <f t="shared" si="14"/>
        <v>0</v>
      </c>
      <c r="Y111">
        <f t="shared" si="15"/>
        <v>5.3245944635173768</v>
      </c>
    </row>
    <row r="112" spans="1:25" x14ac:dyDescent="0.2">
      <c r="A112" s="3" t="s">
        <v>117</v>
      </c>
      <c r="B112" s="4">
        <v>670.17802325741297</v>
      </c>
      <c r="D112" t="s">
        <v>1247</v>
      </c>
      <c r="E112">
        <v>5501.7617475716397</v>
      </c>
      <c r="F112">
        <f>Table1[[#This Row],[Balance]]/$I$3</f>
        <v>1.1214767143583597E-3</v>
      </c>
      <c r="G112">
        <f>Table1[[#This Row],[% total]]*$I$4</f>
        <v>5.2438905391339672</v>
      </c>
      <c r="L112">
        <v>21689</v>
      </c>
      <c r="M112" t="s">
        <v>9</v>
      </c>
      <c r="O112" t="s">
        <v>1531</v>
      </c>
      <c r="P112">
        <f t="shared" si="8"/>
        <v>2</v>
      </c>
      <c r="Q112">
        <f t="shared" si="9"/>
        <v>4.4365572315882877E-4</v>
      </c>
      <c r="R112">
        <f t="shared" si="10"/>
        <v>2.0744809228039043</v>
      </c>
      <c r="T112" s="3" t="s">
        <v>1247</v>
      </c>
      <c r="U112">
        <f t="shared" si="11"/>
        <v>5501.7617475716397</v>
      </c>
      <c r="V112">
        <f t="shared" si="12"/>
        <v>5.2438905391339672</v>
      </c>
      <c r="W112">
        <f t="shared" si="13"/>
        <v>0</v>
      </c>
      <c r="X112">
        <f t="shared" si="14"/>
        <v>0</v>
      </c>
      <c r="Y112">
        <f t="shared" si="15"/>
        <v>5.2438905391339672</v>
      </c>
    </row>
    <row r="113" spans="1:25" x14ac:dyDescent="0.2">
      <c r="A113" s="3" t="s">
        <v>118</v>
      </c>
      <c r="B113" s="4">
        <v>662.63071842316901</v>
      </c>
      <c r="D113" t="s">
        <v>1240</v>
      </c>
      <c r="E113">
        <v>5455.1572533253202</v>
      </c>
      <c r="F113">
        <f>Table1[[#This Row],[Balance]]/$I$3</f>
        <v>1.1119768745834432E-3</v>
      </c>
      <c r="G113">
        <f>Table1[[#This Row],[% total]]*$I$4</f>
        <v>5.1994704283272304</v>
      </c>
      <c r="L113">
        <v>21770</v>
      </c>
      <c r="M113" t="s">
        <v>298</v>
      </c>
      <c r="O113" t="s">
        <v>32</v>
      </c>
      <c r="P113">
        <f t="shared" si="8"/>
        <v>29</v>
      </c>
      <c r="Q113">
        <f t="shared" si="9"/>
        <v>6.4330079858030166E-3</v>
      </c>
      <c r="R113">
        <f t="shared" si="10"/>
        <v>30.079973380656611</v>
      </c>
      <c r="T113" s="3" t="s">
        <v>1240</v>
      </c>
      <c r="U113">
        <f t="shared" si="11"/>
        <v>5455.1572533253202</v>
      </c>
      <c r="V113">
        <f t="shared" si="12"/>
        <v>5.1994704283272304</v>
      </c>
      <c r="W113">
        <f t="shared" si="13"/>
        <v>0</v>
      </c>
      <c r="X113">
        <f t="shared" si="14"/>
        <v>0</v>
      </c>
      <c r="Y113">
        <f t="shared" si="15"/>
        <v>5.1994704283272304</v>
      </c>
    </row>
    <row r="114" spans="1:25" x14ac:dyDescent="0.2">
      <c r="A114" s="3" t="s">
        <v>119</v>
      </c>
      <c r="B114" s="4">
        <v>658.57544560195902</v>
      </c>
      <c r="D114" t="s">
        <v>1249</v>
      </c>
      <c r="E114">
        <v>5424.3120995190402</v>
      </c>
      <c r="F114">
        <f>Table1[[#This Row],[Balance]]/$I$3</f>
        <v>1.1056894118884595E-3</v>
      </c>
      <c r="G114">
        <f>Table1[[#This Row],[% total]]*$I$4</f>
        <v>5.1700710072610105</v>
      </c>
      <c r="L114">
        <v>15741</v>
      </c>
      <c r="M114" t="s">
        <v>1464</v>
      </c>
      <c r="O114" t="s">
        <v>42</v>
      </c>
      <c r="P114">
        <f t="shared" si="8"/>
        <v>15</v>
      </c>
      <c r="Q114">
        <f t="shared" si="9"/>
        <v>3.3274179236912156E-3</v>
      </c>
      <c r="R114">
        <f t="shared" si="10"/>
        <v>15.558606921029282</v>
      </c>
      <c r="T114" s="3" t="s">
        <v>1249</v>
      </c>
      <c r="U114">
        <f t="shared" si="11"/>
        <v>5424.3120995190402</v>
      </c>
      <c r="V114">
        <f t="shared" si="12"/>
        <v>5.1700710072610105</v>
      </c>
      <c r="W114">
        <f t="shared" si="13"/>
        <v>3</v>
      </c>
      <c r="X114">
        <f t="shared" si="14"/>
        <v>3.1117213842058562</v>
      </c>
      <c r="Y114">
        <f t="shared" si="15"/>
        <v>8.2817923914668672</v>
      </c>
    </row>
    <row r="115" spans="1:25" x14ac:dyDescent="0.2">
      <c r="A115" s="3" t="s">
        <v>169</v>
      </c>
      <c r="B115" s="4">
        <v>656.07534045842397</v>
      </c>
      <c r="D115" t="s">
        <v>1239</v>
      </c>
      <c r="E115">
        <v>5415.7042096142704</v>
      </c>
      <c r="F115">
        <f>Table1[[#This Row],[Balance]]/$I$3</f>
        <v>1.1039347833656558E-3</v>
      </c>
      <c r="G115">
        <f>Table1[[#This Row],[% total]]*$I$4</f>
        <v>5.1618665748438026</v>
      </c>
      <c r="L115">
        <v>20845</v>
      </c>
      <c r="M115" t="s">
        <v>305</v>
      </c>
      <c r="O115" t="s">
        <v>1708</v>
      </c>
      <c r="P115">
        <f t="shared" si="8"/>
        <v>4</v>
      </c>
      <c r="Q115">
        <f t="shared" si="9"/>
        <v>8.8731144631765753E-4</v>
      </c>
      <c r="R115">
        <f t="shared" si="10"/>
        <v>4.1489618456078086</v>
      </c>
      <c r="T115" s="3" t="s">
        <v>1239</v>
      </c>
      <c r="U115">
        <f t="shared" si="11"/>
        <v>5415.7042096142704</v>
      </c>
      <c r="V115">
        <f t="shared" si="12"/>
        <v>5.1618665748438026</v>
      </c>
      <c r="W115">
        <f t="shared" si="13"/>
        <v>0</v>
      </c>
      <c r="X115">
        <f t="shared" si="14"/>
        <v>0</v>
      </c>
      <c r="Y115">
        <f t="shared" si="15"/>
        <v>5.1618665748438026</v>
      </c>
    </row>
    <row r="116" spans="1:25" x14ac:dyDescent="0.2">
      <c r="A116" s="3" t="s">
        <v>121</v>
      </c>
      <c r="B116" s="4">
        <v>629.85307612262295</v>
      </c>
      <c r="D116" t="s">
        <v>36</v>
      </c>
      <c r="E116">
        <v>5355.5560747584504</v>
      </c>
      <c r="F116">
        <f>Table1[[#This Row],[Balance]]/$I$3</f>
        <v>1.0916742137976148E-3</v>
      </c>
      <c r="G116">
        <f>Table1[[#This Row],[% total]]*$I$4</f>
        <v>5.104537622811991</v>
      </c>
      <c r="L116">
        <v>15279</v>
      </c>
      <c r="M116" t="s">
        <v>89</v>
      </c>
      <c r="O116" t="s">
        <v>12</v>
      </c>
      <c r="P116">
        <f t="shared" si="8"/>
        <v>3</v>
      </c>
      <c r="Q116">
        <f t="shared" si="9"/>
        <v>6.6548358473824309E-4</v>
      </c>
      <c r="R116">
        <f t="shared" si="10"/>
        <v>3.1117213842058562</v>
      </c>
      <c r="T116" s="3" t="s">
        <v>36</v>
      </c>
      <c r="U116">
        <f t="shared" si="11"/>
        <v>5355.5560747584504</v>
      </c>
      <c r="V116">
        <f t="shared" si="12"/>
        <v>5.104537622811991</v>
      </c>
      <c r="W116">
        <f t="shared" si="13"/>
        <v>12</v>
      </c>
      <c r="X116">
        <f t="shared" si="14"/>
        <v>12.446885536823425</v>
      </c>
      <c r="Y116">
        <f t="shared" si="15"/>
        <v>17.551423159635416</v>
      </c>
    </row>
    <row r="117" spans="1:25" x14ac:dyDescent="0.2">
      <c r="A117" s="3" t="s">
        <v>1577</v>
      </c>
      <c r="B117" s="4">
        <v>623.68103469890104</v>
      </c>
      <c r="D117" t="s">
        <v>31</v>
      </c>
      <c r="E117">
        <v>5330.7933745887403</v>
      </c>
      <c r="F117">
        <f>Table1[[#This Row],[Balance]]/$I$3</f>
        <v>1.0866265957983031E-3</v>
      </c>
      <c r="G117">
        <f>Table1[[#This Row],[% total]]*$I$4</f>
        <v>5.0809355667613696</v>
      </c>
      <c r="L117">
        <v>13288</v>
      </c>
      <c r="M117" t="s">
        <v>1464</v>
      </c>
      <c r="O117" t="s">
        <v>841</v>
      </c>
      <c r="P117">
        <f t="shared" si="8"/>
        <v>3</v>
      </c>
      <c r="Q117">
        <f t="shared" si="9"/>
        <v>6.6548358473824309E-4</v>
      </c>
      <c r="R117">
        <f t="shared" si="10"/>
        <v>3.1117213842058562</v>
      </c>
      <c r="T117" s="3" t="s">
        <v>31</v>
      </c>
      <c r="U117">
        <f t="shared" si="11"/>
        <v>5330.7933745887403</v>
      </c>
      <c r="V117">
        <f t="shared" si="12"/>
        <v>5.0809355667613696</v>
      </c>
      <c r="W117">
        <f t="shared" si="13"/>
        <v>0</v>
      </c>
      <c r="X117">
        <f t="shared" si="14"/>
        <v>0</v>
      </c>
      <c r="Y117">
        <f t="shared" si="15"/>
        <v>5.0809355667613696</v>
      </c>
    </row>
    <row r="118" spans="1:25" x14ac:dyDescent="0.2">
      <c r="A118" s="3" t="s">
        <v>122</v>
      </c>
      <c r="B118" s="4">
        <v>614.10479257966495</v>
      </c>
      <c r="D118" t="s">
        <v>1077</v>
      </c>
      <c r="E118">
        <v>5244.5943528206853</v>
      </c>
      <c r="F118">
        <f>Table1[[#This Row],[Balance]]/$I$3</f>
        <v>1.0690558248073543E-3</v>
      </c>
      <c r="G118">
        <f>Table1[[#This Row],[% total]]*$I$4</f>
        <v>4.9987767501002116</v>
      </c>
      <c r="L118">
        <v>4882</v>
      </c>
      <c r="M118" t="s">
        <v>1068</v>
      </c>
      <c r="O118" t="s">
        <v>17</v>
      </c>
      <c r="P118">
        <f t="shared" si="8"/>
        <v>47</v>
      </c>
      <c r="Q118">
        <f t="shared" si="9"/>
        <v>1.0425909494232475E-2</v>
      </c>
      <c r="R118">
        <f t="shared" si="10"/>
        <v>48.750301685891749</v>
      </c>
      <c r="T118" s="3" t="s">
        <v>1077</v>
      </c>
      <c r="U118">
        <f t="shared" si="11"/>
        <v>5244.5943528206853</v>
      </c>
      <c r="V118">
        <f t="shared" si="12"/>
        <v>4.9987767501002116</v>
      </c>
      <c r="W118">
        <f t="shared" si="13"/>
        <v>0</v>
      </c>
      <c r="X118">
        <f t="shared" si="14"/>
        <v>0</v>
      </c>
      <c r="Y118">
        <f t="shared" si="15"/>
        <v>4.9987767501002116</v>
      </c>
    </row>
    <row r="119" spans="1:25" x14ac:dyDescent="0.2">
      <c r="A119" s="3" t="s">
        <v>123</v>
      </c>
      <c r="B119" s="4">
        <v>613.59929000839304</v>
      </c>
      <c r="D119" t="s">
        <v>1241</v>
      </c>
      <c r="E119">
        <v>5230.02568992745</v>
      </c>
      <c r="F119">
        <f>Table1[[#This Row],[Balance]]/$I$3</f>
        <v>1.0660861549191022E-3</v>
      </c>
      <c r="G119">
        <f>Table1[[#This Row],[% total]]*$I$4</f>
        <v>4.9848909300631314</v>
      </c>
      <c r="L119">
        <v>11227</v>
      </c>
      <c r="M119" t="s">
        <v>175</v>
      </c>
      <c r="O119" t="s">
        <v>1426</v>
      </c>
      <c r="P119">
        <f t="shared" si="8"/>
        <v>2</v>
      </c>
      <c r="Q119">
        <f t="shared" si="9"/>
        <v>4.4365572315882877E-4</v>
      </c>
      <c r="R119">
        <f t="shared" si="10"/>
        <v>2.0744809228039043</v>
      </c>
      <c r="T119" s="3" t="s">
        <v>1241</v>
      </c>
      <c r="U119">
        <f t="shared" si="11"/>
        <v>5230.02568992745</v>
      </c>
      <c r="V119">
        <f t="shared" si="12"/>
        <v>4.9848909300631314</v>
      </c>
      <c r="W119">
        <f t="shared" si="13"/>
        <v>1</v>
      </c>
      <c r="X119">
        <f t="shared" si="14"/>
        <v>1.0372404614019521</v>
      </c>
      <c r="Y119">
        <f t="shared" si="15"/>
        <v>6.0221313914650834</v>
      </c>
    </row>
    <row r="120" spans="1:25" x14ac:dyDescent="0.2">
      <c r="A120" s="3" t="s">
        <v>124</v>
      </c>
      <c r="B120" s="4">
        <v>607.17542106769997</v>
      </c>
      <c r="D120" t="s">
        <v>1242</v>
      </c>
      <c r="E120">
        <v>5211.5009916623703</v>
      </c>
      <c r="F120">
        <f>Table1[[#This Row],[Balance]]/$I$3</f>
        <v>1.0623100885065624E-3</v>
      </c>
      <c r="G120">
        <f>Table1[[#This Row],[% total]]*$I$4</f>
        <v>4.9672344966460651</v>
      </c>
      <c r="L120">
        <v>1235</v>
      </c>
      <c r="M120" t="s">
        <v>304</v>
      </c>
      <c r="O120" t="s">
        <v>907</v>
      </c>
      <c r="P120">
        <f t="shared" si="8"/>
        <v>5</v>
      </c>
      <c r="Q120">
        <f t="shared" si="9"/>
        <v>1.1091393078970719E-3</v>
      </c>
      <c r="R120">
        <f t="shared" si="10"/>
        <v>5.1862023070097605</v>
      </c>
      <c r="T120" s="3" t="s">
        <v>1242</v>
      </c>
      <c r="U120">
        <f t="shared" si="11"/>
        <v>5211.5009916623703</v>
      </c>
      <c r="V120">
        <f t="shared" si="12"/>
        <v>4.9672344966460651</v>
      </c>
      <c r="W120">
        <f t="shared" si="13"/>
        <v>20</v>
      </c>
      <c r="X120">
        <f t="shared" si="14"/>
        <v>20.744809228039042</v>
      </c>
      <c r="Y120">
        <f t="shared" si="15"/>
        <v>25.712043724685106</v>
      </c>
    </row>
    <row r="121" spans="1:25" x14ac:dyDescent="0.2">
      <c r="A121" s="3" t="s">
        <v>125</v>
      </c>
      <c r="B121" s="4">
        <v>588.53976885055999</v>
      </c>
      <c r="D121" t="s">
        <v>1243</v>
      </c>
      <c r="E121">
        <v>5172.5526946770296</v>
      </c>
      <c r="F121">
        <f>Table1[[#This Row],[Balance]]/$I$3</f>
        <v>1.0543708846411366E-3</v>
      </c>
      <c r="G121">
        <f>Table1[[#This Row],[% total]]*$I$4</f>
        <v>4.9301117320757983</v>
      </c>
      <c r="L121">
        <v>17308</v>
      </c>
      <c r="M121" t="s">
        <v>1462</v>
      </c>
      <c r="O121" t="s">
        <v>1477</v>
      </c>
      <c r="P121">
        <f t="shared" si="8"/>
        <v>2</v>
      </c>
      <c r="Q121">
        <f t="shared" si="9"/>
        <v>4.4365572315882877E-4</v>
      </c>
      <c r="R121">
        <f t="shared" si="10"/>
        <v>2.0744809228039043</v>
      </c>
      <c r="T121" s="3" t="s">
        <v>1243</v>
      </c>
      <c r="U121">
        <f t="shared" si="11"/>
        <v>5172.5526946770296</v>
      </c>
      <c r="V121">
        <f t="shared" si="12"/>
        <v>4.9301117320757983</v>
      </c>
      <c r="W121">
        <f t="shared" si="13"/>
        <v>0</v>
      </c>
      <c r="X121">
        <f t="shared" si="14"/>
        <v>0</v>
      </c>
      <c r="Y121">
        <f t="shared" si="15"/>
        <v>4.9301117320757983</v>
      </c>
    </row>
    <row r="122" spans="1:25" x14ac:dyDescent="0.2">
      <c r="A122" s="3" t="s">
        <v>126</v>
      </c>
      <c r="B122" s="4">
        <v>577.01520427679498</v>
      </c>
      <c r="D122" t="s">
        <v>1447</v>
      </c>
      <c r="E122">
        <v>5122.9182869151</v>
      </c>
      <c r="F122">
        <f>Table1[[#This Row],[Balance]]/$I$3</f>
        <v>1.0442534286170656E-3</v>
      </c>
      <c r="G122">
        <f>Table1[[#This Row],[% total]]*$I$4</f>
        <v>4.8828037218019649</v>
      </c>
      <c r="L122">
        <v>13711</v>
      </c>
      <c r="M122" t="s">
        <v>1707</v>
      </c>
      <c r="O122" t="s">
        <v>1556</v>
      </c>
      <c r="P122">
        <f t="shared" si="8"/>
        <v>1</v>
      </c>
      <c r="Q122">
        <f t="shared" si="9"/>
        <v>2.2182786157941438E-4</v>
      </c>
      <c r="R122">
        <f t="shared" si="10"/>
        <v>1.0372404614019521</v>
      </c>
      <c r="T122" s="3" t="s">
        <v>1447</v>
      </c>
      <c r="U122">
        <f t="shared" si="11"/>
        <v>5122.9182869151</v>
      </c>
      <c r="V122">
        <f t="shared" si="12"/>
        <v>4.8828037218019649</v>
      </c>
      <c r="W122">
        <f t="shared" si="13"/>
        <v>0</v>
      </c>
      <c r="X122">
        <f t="shared" si="14"/>
        <v>0</v>
      </c>
      <c r="Y122">
        <f t="shared" si="15"/>
        <v>4.8828037218019649</v>
      </c>
    </row>
    <row r="123" spans="1:25" x14ac:dyDescent="0.2">
      <c r="A123" s="3" t="s">
        <v>127</v>
      </c>
      <c r="B123" s="4">
        <v>571.14976869470195</v>
      </c>
      <c r="D123" t="s">
        <v>1078</v>
      </c>
      <c r="E123">
        <v>4971.7921521923399</v>
      </c>
      <c r="F123">
        <f>Table1[[#This Row],[Balance]]/$I$3</f>
        <v>1.0134479432473353E-3</v>
      </c>
      <c r="G123">
        <f>Table1[[#This Row],[% total]]*$I$4</f>
        <v>4.7387609688713503</v>
      </c>
      <c r="L123">
        <v>23529</v>
      </c>
      <c r="M123" t="s">
        <v>1083</v>
      </c>
      <c r="O123" t="s">
        <v>1212</v>
      </c>
      <c r="P123">
        <f t="shared" si="8"/>
        <v>15</v>
      </c>
      <c r="Q123">
        <f t="shared" si="9"/>
        <v>3.3274179236912156E-3</v>
      </c>
      <c r="R123">
        <f t="shared" si="10"/>
        <v>15.558606921029282</v>
      </c>
      <c r="T123" s="3" t="s">
        <v>1078</v>
      </c>
      <c r="U123">
        <f t="shared" si="11"/>
        <v>4971.7921521923399</v>
      </c>
      <c r="V123">
        <f t="shared" si="12"/>
        <v>4.7387609688713503</v>
      </c>
      <c r="W123">
        <f t="shared" si="13"/>
        <v>0</v>
      </c>
      <c r="X123">
        <f t="shared" si="14"/>
        <v>0</v>
      </c>
      <c r="Y123">
        <f t="shared" si="15"/>
        <v>4.7387609688713503</v>
      </c>
    </row>
    <row r="124" spans="1:25" x14ac:dyDescent="0.2">
      <c r="A124" s="3" t="s">
        <v>130</v>
      </c>
      <c r="B124" s="4">
        <v>555.84767341383895</v>
      </c>
      <c r="D124" t="s">
        <v>34</v>
      </c>
      <c r="E124">
        <v>4944.7665702545301</v>
      </c>
      <c r="F124">
        <f>Table1[[#This Row],[Balance]]/$I$3</f>
        <v>1.0079390604156469E-3</v>
      </c>
      <c r="G124">
        <f>Table1[[#This Row],[% total]]*$I$4</f>
        <v>4.7130020938163151</v>
      </c>
      <c r="L124">
        <v>11377</v>
      </c>
      <c r="M124" t="s">
        <v>1366</v>
      </c>
      <c r="O124" t="s">
        <v>90</v>
      </c>
      <c r="P124">
        <f t="shared" si="8"/>
        <v>6</v>
      </c>
      <c r="Q124">
        <f t="shared" si="9"/>
        <v>1.3309671694764862E-3</v>
      </c>
      <c r="R124">
        <f t="shared" si="10"/>
        <v>6.2234427684117124</v>
      </c>
      <c r="T124" s="3" t="s">
        <v>34</v>
      </c>
      <c r="U124">
        <f t="shared" si="11"/>
        <v>4944.7665702545301</v>
      </c>
      <c r="V124">
        <f t="shared" si="12"/>
        <v>4.7130020938163151</v>
      </c>
      <c r="W124">
        <f t="shared" si="13"/>
        <v>0</v>
      </c>
      <c r="X124">
        <f t="shared" si="14"/>
        <v>0</v>
      </c>
      <c r="Y124">
        <f t="shared" si="15"/>
        <v>4.7130020938163151</v>
      </c>
    </row>
    <row r="125" spans="1:25" x14ac:dyDescent="0.2">
      <c r="A125" s="3" t="s">
        <v>131</v>
      </c>
      <c r="B125" s="4">
        <v>544.60100075565697</v>
      </c>
      <c r="D125" t="s">
        <v>855</v>
      </c>
      <c r="E125">
        <v>4924.402121270562</v>
      </c>
      <c r="F125">
        <f>Table1[[#This Row],[Balance]]/$I$3</f>
        <v>1.0037879800192013E-3</v>
      </c>
      <c r="G125">
        <f>Table1[[#This Row],[% total]]*$I$4</f>
        <v>4.6935921400121829</v>
      </c>
      <c r="L125">
        <v>9895</v>
      </c>
      <c r="M125" t="s">
        <v>1460</v>
      </c>
      <c r="O125" t="s">
        <v>1476</v>
      </c>
      <c r="P125">
        <f t="shared" si="8"/>
        <v>2</v>
      </c>
      <c r="Q125">
        <f t="shared" si="9"/>
        <v>4.4365572315882877E-4</v>
      </c>
      <c r="R125">
        <f t="shared" si="10"/>
        <v>2.0744809228039043</v>
      </c>
      <c r="T125" s="3" t="s">
        <v>855</v>
      </c>
      <c r="U125">
        <f t="shared" si="11"/>
        <v>4924.402121270562</v>
      </c>
      <c r="V125">
        <f t="shared" si="12"/>
        <v>4.6935921400121829</v>
      </c>
      <c r="W125">
        <f t="shared" si="13"/>
        <v>0</v>
      </c>
      <c r="X125">
        <f t="shared" si="14"/>
        <v>0</v>
      </c>
      <c r="Y125">
        <f t="shared" si="15"/>
        <v>4.6935921400121829</v>
      </c>
    </row>
    <row r="126" spans="1:25" x14ac:dyDescent="0.2">
      <c r="A126" s="3" t="s">
        <v>93</v>
      </c>
      <c r="B126" s="4">
        <v>533.17477418714304</v>
      </c>
      <c r="D126" t="s">
        <v>1626</v>
      </c>
      <c r="E126">
        <v>4919.4451901853799</v>
      </c>
      <c r="F126">
        <f>Table1[[#This Row],[Balance]]/$I$3</f>
        <v>1.0027775613493698E-3</v>
      </c>
      <c r="G126">
        <f>Table1[[#This Row],[% total]]*$I$4</f>
        <v>4.6888675435622913</v>
      </c>
      <c r="L126">
        <v>10040</v>
      </c>
      <c r="M126" t="s">
        <v>1067</v>
      </c>
      <c r="O126" t="s">
        <v>1199</v>
      </c>
      <c r="P126">
        <f t="shared" si="8"/>
        <v>27</v>
      </c>
      <c r="Q126">
        <f t="shared" si="9"/>
        <v>5.9893522626441884E-3</v>
      </c>
      <c r="R126">
        <f t="shared" si="10"/>
        <v>28.005492457852707</v>
      </c>
      <c r="T126" s="3" t="s">
        <v>1626</v>
      </c>
      <c r="U126">
        <f t="shared" si="11"/>
        <v>4919.4451901853799</v>
      </c>
      <c r="V126">
        <f t="shared" si="12"/>
        <v>4.6888675435622913</v>
      </c>
      <c r="W126">
        <f t="shared" si="13"/>
        <v>6</v>
      </c>
      <c r="X126">
        <f t="shared" si="14"/>
        <v>6.2234427684117124</v>
      </c>
      <c r="Y126">
        <f t="shared" si="15"/>
        <v>10.912310311974004</v>
      </c>
    </row>
    <row r="127" spans="1:25" x14ac:dyDescent="0.2">
      <c r="A127" s="3" t="s">
        <v>164</v>
      </c>
      <c r="B127" s="4">
        <v>523.58092116677699</v>
      </c>
      <c r="D127" t="s">
        <v>1079</v>
      </c>
      <c r="E127">
        <v>4917.3986368586566</v>
      </c>
      <c r="F127">
        <f>Table1[[#This Row],[Balance]]/$I$3</f>
        <v>1.0023603928121052E-3</v>
      </c>
      <c r="G127">
        <f>Table1[[#This Row],[% total]]*$I$4</f>
        <v>4.6869169135422668</v>
      </c>
      <c r="L127">
        <v>10928</v>
      </c>
      <c r="M127" t="s">
        <v>480</v>
      </c>
      <c r="O127" t="s">
        <v>367</v>
      </c>
      <c r="P127">
        <f t="shared" si="8"/>
        <v>2</v>
      </c>
      <c r="Q127">
        <f t="shared" si="9"/>
        <v>4.4365572315882877E-4</v>
      </c>
      <c r="R127">
        <f t="shared" si="10"/>
        <v>2.0744809228039043</v>
      </c>
      <c r="T127" s="3" t="s">
        <v>1079</v>
      </c>
      <c r="U127">
        <f t="shared" si="11"/>
        <v>4917.3986368586566</v>
      </c>
      <c r="V127">
        <f t="shared" si="12"/>
        <v>4.6869169135422668</v>
      </c>
      <c r="W127">
        <f t="shared" si="13"/>
        <v>19</v>
      </c>
      <c r="X127">
        <f t="shared" si="14"/>
        <v>19.707568766637088</v>
      </c>
      <c r="Y127">
        <f t="shared" si="15"/>
        <v>24.394485680179354</v>
      </c>
    </row>
    <row r="128" spans="1:25" x14ac:dyDescent="0.2">
      <c r="A128" s="3" t="s">
        <v>81</v>
      </c>
      <c r="B128" s="4">
        <v>500.00009803768899</v>
      </c>
      <c r="D128" t="s">
        <v>35</v>
      </c>
      <c r="E128">
        <v>4874.1951670875997</v>
      </c>
      <c r="F128">
        <f>Table1[[#This Row],[Balance]]/$I$3</f>
        <v>9.9355381638245306E-4</v>
      </c>
      <c r="G128">
        <f>Table1[[#This Row],[% total]]*$I$4</f>
        <v>4.6457384189463848</v>
      </c>
      <c r="L128">
        <v>13296</v>
      </c>
      <c r="M128" t="s">
        <v>89</v>
      </c>
      <c r="O128" t="s">
        <v>686</v>
      </c>
      <c r="P128">
        <f t="shared" si="8"/>
        <v>4</v>
      </c>
      <c r="Q128">
        <f t="shared" si="9"/>
        <v>8.8731144631765753E-4</v>
      </c>
      <c r="R128">
        <f t="shared" si="10"/>
        <v>4.1489618456078086</v>
      </c>
      <c r="T128" s="3" t="s">
        <v>35</v>
      </c>
      <c r="U128">
        <f t="shared" si="11"/>
        <v>4874.1951670875997</v>
      </c>
      <c r="V128">
        <f t="shared" si="12"/>
        <v>4.6457384189463848</v>
      </c>
      <c r="W128">
        <f t="shared" si="13"/>
        <v>0</v>
      </c>
      <c r="X128">
        <f t="shared" si="14"/>
        <v>0</v>
      </c>
      <c r="Y128">
        <f t="shared" si="15"/>
        <v>4.6457384189463848</v>
      </c>
    </row>
    <row r="129" spans="1:25" x14ac:dyDescent="0.2">
      <c r="A129" s="3" t="s">
        <v>135</v>
      </c>
      <c r="B129" s="4">
        <v>497.56117990928198</v>
      </c>
      <c r="D129" t="s">
        <v>46</v>
      </c>
      <c r="E129">
        <v>4849.71614738472</v>
      </c>
      <c r="F129">
        <f>Table1[[#This Row],[Balance]]/$I$3</f>
        <v>9.885640236857382E-4</v>
      </c>
      <c r="G129">
        <f>Table1[[#This Row],[% total]]*$I$4</f>
        <v>4.6224067470716701</v>
      </c>
      <c r="L129">
        <v>11229</v>
      </c>
      <c r="M129" t="s">
        <v>883</v>
      </c>
      <c r="O129" t="s">
        <v>1084</v>
      </c>
      <c r="P129">
        <f t="shared" si="8"/>
        <v>10</v>
      </c>
      <c r="Q129">
        <f t="shared" si="9"/>
        <v>2.2182786157941437E-3</v>
      </c>
      <c r="R129">
        <f t="shared" si="10"/>
        <v>10.372404614019521</v>
      </c>
      <c r="T129" s="3" t="s">
        <v>46</v>
      </c>
      <c r="U129">
        <f t="shared" si="11"/>
        <v>4849.71614738472</v>
      </c>
      <c r="V129">
        <f t="shared" si="12"/>
        <v>4.6224067470716701</v>
      </c>
      <c r="W129">
        <f t="shared" si="13"/>
        <v>4</v>
      </c>
      <c r="X129">
        <f t="shared" si="14"/>
        <v>4.1489618456078086</v>
      </c>
      <c r="Y129">
        <f t="shared" si="15"/>
        <v>8.7713685926794795</v>
      </c>
    </row>
    <row r="130" spans="1:25" x14ac:dyDescent="0.2">
      <c r="A130" s="3" t="s">
        <v>136</v>
      </c>
      <c r="B130" s="4">
        <v>493.86278145106797</v>
      </c>
      <c r="D130" t="s">
        <v>37</v>
      </c>
      <c r="E130">
        <v>4766.8565552057498</v>
      </c>
      <c r="F130">
        <f>Table1[[#This Row],[Balance]]/$I$3</f>
        <v>9.7167396056532763E-4</v>
      </c>
      <c r="G130">
        <f>Table1[[#This Row],[% total]]*$I$4</f>
        <v>4.5434308387282041</v>
      </c>
      <c r="L130">
        <v>21502</v>
      </c>
      <c r="M130" t="s">
        <v>1511</v>
      </c>
      <c r="O130" t="s">
        <v>188</v>
      </c>
      <c r="P130">
        <f t="shared" si="8"/>
        <v>8</v>
      </c>
      <c r="Q130">
        <f t="shared" si="9"/>
        <v>1.7746228926353151E-3</v>
      </c>
      <c r="R130">
        <f t="shared" si="10"/>
        <v>8.2979236912156171</v>
      </c>
      <c r="T130" s="3" t="s">
        <v>37</v>
      </c>
      <c r="U130">
        <f t="shared" si="11"/>
        <v>4766.8565552057498</v>
      </c>
      <c r="V130">
        <f t="shared" si="12"/>
        <v>4.5434308387282041</v>
      </c>
      <c r="W130">
        <f t="shared" si="13"/>
        <v>14</v>
      </c>
      <c r="X130">
        <f t="shared" si="14"/>
        <v>14.521366459627329</v>
      </c>
      <c r="Y130">
        <f t="shared" si="15"/>
        <v>19.064797298355533</v>
      </c>
    </row>
    <row r="131" spans="1:25" x14ac:dyDescent="0.2">
      <c r="A131" s="3" t="s">
        <v>137</v>
      </c>
      <c r="B131" s="4">
        <v>487.52129183328799</v>
      </c>
      <c r="D131" t="s">
        <v>1080</v>
      </c>
      <c r="E131">
        <v>4710.64613978946</v>
      </c>
      <c r="F131">
        <f>Table1[[#This Row],[Balance]]/$I$3</f>
        <v>9.6021605400992236E-4</v>
      </c>
      <c r="G131">
        <f>Table1[[#This Row],[% total]]*$I$4</f>
        <v>4.4898550426239154</v>
      </c>
      <c r="L131">
        <v>23255</v>
      </c>
      <c r="M131" t="s">
        <v>1197</v>
      </c>
      <c r="O131" t="s">
        <v>988</v>
      </c>
      <c r="P131">
        <f t="shared" ref="P131:P194" si="16">COUNTIF(M:M,O131)</f>
        <v>22</v>
      </c>
      <c r="Q131">
        <f t="shared" si="9"/>
        <v>4.8802129547471165E-3</v>
      </c>
      <c r="R131">
        <f t="shared" si="10"/>
        <v>22.819290150842949</v>
      </c>
      <c r="T131" s="3" t="s">
        <v>1080</v>
      </c>
      <c r="U131">
        <f t="shared" si="11"/>
        <v>4710.64613978946</v>
      </c>
      <c r="V131">
        <f t="shared" si="12"/>
        <v>4.4898550426239154</v>
      </c>
      <c r="W131">
        <f t="shared" si="13"/>
        <v>0</v>
      </c>
      <c r="X131">
        <f t="shared" si="14"/>
        <v>0</v>
      </c>
      <c r="Y131">
        <f t="shared" si="15"/>
        <v>4.4898550426239154</v>
      </c>
    </row>
    <row r="132" spans="1:25" x14ac:dyDescent="0.2">
      <c r="A132" s="3" t="s">
        <v>138</v>
      </c>
      <c r="B132" s="4">
        <v>481.33860740229198</v>
      </c>
      <c r="D132" t="s">
        <v>1248</v>
      </c>
      <c r="E132">
        <v>4505.2220342935398</v>
      </c>
      <c r="F132">
        <f>Table1[[#This Row],[Balance]]/$I$3</f>
        <v>9.1834249396649558E-4</v>
      </c>
      <c r="G132">
        <f>Table1[[#This Row],[% total]]*$I$4</f>
        <v>4.2940593006880574</v>
      </c>
      <c r="L132">
        <v>8806</v>
      </c>
      <c r="M132" t="s">
        <v>1467</v>
      </c>
      <c r="O132" t="s">
        <v>1110</v>
      </c>
      <c r="P132">
        <f t="shared" si="16"/>
        <v>144</v>
      </c>
      <c r="Q132">
        <f t="shared" ref="Q132:Q195" si="17">P132/$I$8</f>
        <v>3.1943212067435667E-2</v>
      </c>
      <c r="R132">
        <f t="shared" ref="R132:R195" si="18">Q132*$I$4</f>
        <v>149.36262644188108</v>
      </c>
      <c r="T132" s="3" t="s">
        <v>1248</v>
      </c>
      <c r="U132">
        <f t="shared" ref="U132:U195" si="19">IFERROR(VLOOKUP(T132,D:G,2,FALSE),0)</f>
        <v>4505.2220342935398</v>
      </c>
      <c r="V132">
        <f t="shared" ref="V132:V195" si="20">IFERROR(VLOOKUP(T132,D:G,4,FALSE),0)</f>
        <v>4.2940593006880574</v>
      </c>
      <c r="W132">
        <f t="shared" ref="W132:W195" si="21">IFERROR(VLOOKUP(T132,O:R,2,FALSE),0)</f>
        <v>3</v>
      </c>
      <c r="X132">
        <f t="shared" ref="X132:X195" si="22">IFERROR(VLOOKUP(T132,O:R,4,FALSE),0)</f>
        <v>3.1117213842058562</v>
      </c>
      <c r="Y132">
        <f t="shared" ref="Y132:Y195" si="23">X132+V132</f>
        <v>7.4057806848939141</v>
      </c>
    </row>
    <row r="133" spans="1:25" x14ac:dyDescent="0.2">
      <c r="A133" s="3" t="s">
        <v>186</v>
      </c>
      <c r="B133" s="4">
        <v>476.62454532605301</v>
      </c>
      <c r="D133" t="s">
        <v>1250</v>
      </c>
      <c r="E133">
        <v>4424.6286600715803</v>
      </c>
      <c r="F133">
        <f>Table1[[#This Row],[Balance]]/$I$3</f>
        <v>9.0191437572575376E-4</v>
      </c>
      <c r="G133">
        <f>Table1[[#This Row],[% total]]*$I$4</f>
        <v>4.2172433911685374</v>
      </c>
      <c r="L133">
        <v>14881</v>
      </c>
      <c r="M133" t="s">
        <v>1092</v>
      </c>
      <c r="O133" t="s">
        <v>1099</v>
      </c>
      <c r="P133">
        <f t="shared" si="16"/>
        <v>3</v>
      </c>
      <c r="Q133">
        <f t="shared" si="17"/>
        <v>6.6548358473824309E-4</v>
      </c>
      <c r="R133">
        <f t="shared" si="18"/>
        <v>3.1117213842058562</v>
      </c>
      <c r="T133" s="3" t="s">
        <v>1250</v>
      </c>
      <c r="U133">
        <f t="shared" si="19"/>
        <v>4424.6286600715803</v>
      </c>
      <c r="V133">
        <f t="shared" si="20"/>
        <v>4.2172433911685374</v>
      </c>
      <c r="W133">
        <f t="shared" si="21"/>
        <v>2</v>
      </c>
      <c r="X133">
        <f t="shared" si="22"/>
        <v>2.0744809228039043</v>
      </c>
      <c r="Y133">
        <f t="shared" si="23"/>
        <v>6.2917243139724413</v>
      </c>
    </row>
    <row r="134" spans="1:25" x14ac:dyDescent="0.2">
      <c r="A134" s="3" t="s">
        <v>139</v>
      </c>
      <c r="B134" s="4">
        <v>476.38307508993103</v>
      </c>
      <c r="D134" t="s">
        <v>1251</v>
      </c>
      <c r="E134">
        <v>4411.7272453080204</v>
      </c>
      <c r="F134">
        <f>Table1[[#This Row],[Balance]]/$I$3</f>
        <v>8.9928455696888061E-4</v>
      </c>
      <c r="G134">
        <f>Table1[[#This Row],[% total]]*$I$4</f>
        <v>4.2049466742396495</v>
      </c>
      <c r="L134">
        <v>7428</v>
      </c>
      <c r="M134" t="s">
        <v>847</v>
      </c>
      <c r="O134" t="s">
        <v>252</v>
      </c>
      <c r="P134">
        <f t="shared" si="16"/>
        <v>1</v>
      </c>
      <c r="Q134">
        <f t="shared" si="17"/>
        <v>2.2182786157941438E-4</v>
      </c>
      <c r="R134">
        <f t="shared" si="18"/>
        <v>1.0372404614019521</v>
      </c>
      <c r="T134" s="3" t="s">
        <v>1251</v>
      </c>
      <c r="U134">
        <f t="shared" si="19"/>
        <v>4411.7272453080204</v>
      </c>
      <c r="V134">
        <f t="shared" si="20"/>
        <v>4.2049466742396495</v>
      </c>
      <c r="W134">
        <f t="shared" si="21"/>
        <v>2</v>
      </c>
      <c r="X134">
        <f t="shared" si="22"/>
        <v>2.0744809228039043</v>
      </c>
      <c r="Y134">
        <f t="shared" si="23"/>
        <v>6.2794275970435542</v>
      </c>
    </row>
    <row r="135" spans="1:25" x14ac:dyDescent="0.2">
      <c r="A135" s="3" t="s">
        <v>140</v>
      </c>
      <c r="B135" s="4">
        <v>474.64028686766801</v>
      </c>
      <c r="D135" t="s">
        <v>38</v>
      </c>
      <c r="E135">
        <v>4402.8317035429</v>
      </c>
      <c r="F135">
        <f>Table1[[#This Row],[Balance]]/$I$3</f>
        <v>8.9747129361635752E-4</v>
      </c>
      <c r="G135">
        <f>Table1[[#This Row],[% total]]*$I$4</f>
        <v>4.196468072394854</v>
      </c>
      <c r="L135">
        <v>9453</v>
      </c>
      <c r="M135" t="s">
        <v>1462</v>
      </c>
      <c r="O135" t="s">
        <v>1523</v>
      </c>
      <c r="P135">
        <f t="shared" si="16"/>
        <v>2</v>
      </c>
      <c r="Q135">
        <f t="shared" si="17"/>
        <v>4.4365572315882877E-4</v>
      </c>
      <c r="R135">
        <f t="shared" si="18"/>
        <v>2.0744809228039043</v>
      </c>
      <c r="T135" s="3" t="s">
        <v>38</v>
      </c>
      <c r="U135">
        <f t="shared" si="19"/>
        <v>4402.8317035429</v>
      </c>
      <c r="V135">
        <f t="shared" si="20"/>
        <v>4.196468072394854</v>
      </c>
      <c r="W135">
        <f t="shared" si="21"/>
        <v>0</v>
      </c>
      <c r="X135">
        <f t="shared" si="22"/>
        <v>0</v>
      </c>
      <c r="Y135">
        <f t="shared" si="23"/>
        <v>4.196468072394854</v>
      </c>
    </row>
    <row r="136" spans="1:25" x14ac:dyDescent="0.2">
      <c r="A136" s="3" t="s">
        <v>141</v>
      </c>
      <c r="B136" s="4">
        <v>467.16546935956302</v>
      </c>
      <c r="D136" t="s">
        <v>99</v>
      </c>
      <c r="E136">
        <v>4337.7064159420097</v>
      </c>
      <c r="F136">
        <f>Table1[[#This Row],[Balance]]/$I$3</f>
        <v>8.8419618340415565E-4</v>
      </c>
      <c r="G136">
        <f>Table1[[#This Row],[% total]]*$I$4</f>
        <v>4.1343952500558236</v>
      </c>
      <c r="L136">
        <v>16691</v>
      </c>
      <c r="M136" t="s">
        <v>1460</v>
      </c>
      <c r="O136" t="s">
        <v>1091</v>
      </c>
      <c r="P136">
        <f t="shared" si="16"/>
        <v>5</v>
      </c>
      <c r="Q136">
        <f t="shared" si="17"/>
        <v>1.1091393078970719E-3</v>
      </c>
      <c r="R136">
        <f t="shared" si="18"/>
        <v>5.1862023070097605</v>
      </c>
      <c r="T136" s="3" t="s">
        <v>99</v>
      </c>
      <c r="U136">
        <f t="shared" si="19"/>
        <v>4337.7064159420097</v>
      </c>
      <c r="V136">
        <f t="shared" si="20"/>
        <v>4.1343952500558236</v>
      </c>
      <c r="W136">
        <f t="shared" si="21"/>
        <v>25</v>
      </c>
      <c r="X136">
        <f t="shared" si="22"/>
        <v>25.931011535048803</v>
      </c>
      <c r="Y136">
        <f t="shared" si="23"/>
        <v>30.065406785104628</v>
      </c>
    </row>
    <row r="137" spans="1:25" x14ac:dyDescent="0.2">
      <c r="A137" s="3" t="s">
        <v>142</v>
      </c>
      <c r="B137" s="4">
        <v>465.25861900545499</v>
      </c>
      <c r="D137" t="s">
        <v>1252</v>
      </c>
      <c r="E137">
        <v>4311.8124214569598</v>
      </c>
      <c r="F137">
        <f>Table1[[#This Row],[Balance]]/$I$3</f>
        <v>8.7891796286515751E-4</v>
      </c>
      <c r="G137">
        <f>Table1[[#This Row],[% total]]*$I$4</f>
        <v>4.1097149242019331</v>
      </c>
      <c r="L137">
        <v>24660</v>
      </c>
      <c r="M137" t="s">
        <v>1197</v>
      </c>
      <c r="O137" t="s">
        <v>405</v>
      </c>
      <c r="P137">
        <f t="shared" si="16"/>
        <v>2</v>
      </c>
      <c r="Q137">
        <f t="shared" si="17"/>
        <v>4.4365572315882877E-4</v>
      </c>
      <c r="R137">
        <f t="shared" si="18"/>
        <v>2.0744809228039043</v>
      </c>
      <c r="T137" s="3" t="s">
        <v>1252</v>
      </c>
      <c r="U137">
        <f t="shared" si="19"/>
        <v>4311.8124214569598</v>
      </c>
      <c r="V137">
        <f t="shared" si="20"/>
        <v>4.1097149242019331</v>
      </c>
      <c r="W137">
        <f t="shared" si="21"/>
        <v>0</v>
      </c>
      <c r="X137">
        <f t="shared" si="22"/>
        <v>0</v>
      </c>
      <c r="Y137">
        <f t="shared" si="23"/>
        <v>4.1097149242019331</v>
      </c>
    </row>
    <row r="138" spans="1:25" x14ac:dyDescent="0.2">
      <c r="A138" s="3" t="s">
        <v>143</v>
      </c>
      <c r="B138" s="4">
        <v>461.84953503349999</v>
      </c>
      <c r="D138" t="s">
        <v>40</v>
      </c>
      <c r="E138">
        <v>4073.5151098873998</v>
      </c>
      <c r="F138">
        <f>Table1[[#This Row],[Balance]]/$I$3</f>
        <v>8.3034354283735155E-4</v>
      </c>
      <c r="G138">
        <f>Table1[[#This Row],[% total]]*$I$4</f>
        <v>3.8825867650823156</v>
      </c>
      <c r="L138">
        <v>12716</v>
      </c>
      <c r="M138" t="s">
        <v>1481</v>
      </c>
      <c r="O138" t="s">
        <v>1508</v>
      </c>
      <c r="P138">
        <f t="shared" si="16"/>
        <v>2</v>
      </c>
      <c r="Q138">
        <f t="shared" si="17"/>
        <v>4.4365572315882877E-4</v>
      </c>
      <c r="R138">
        <f t="shared" si="18"/>
        <v>2.0744809228039043</v>
      </c>
      <c r="T138" s="3" t="s">
        <v>40</v>
      </c>
      <c r="U138">
        <f t="shared" si="19"/>
        <v>4073.5151098873998</v>
      </c>
      <c r="V138">
        <f t="shared" si="20"/>
        <v>3.8825867650823156</v>
      </c>
      <c r="W138">
        <f t="shared" si="21"/>
        <v>0</v>
      </c>
      <c r="X138">
        <f t="shared" si="22"/>
        <v>0</v>
      </c>
      <c r="Y138">
        <f t="shared" si="23"/>
        <v>3.8825867650823156</v>
      </c>
    </row>
    <row r="139" spans="1:25" x14ac:dyDescent="0.2">
      <c r="A139" s="3" t="s">
        <v>144</v>
      </c>
      <c r="B139" s="4">
        <v>458.02164358485999</v>
      </c>
      <c r="D139" t="s">
        <v>1101</v>
      </c>
      <c r="E139">
        <v>4045.2028438923498</v>
      </c>
      <c r="F139">
        <f>Table1[[#This Row],[Balance]]/$I$3</f>
        <v>8.2457238288878001E-4</v>
      </c>
      <c r="G139">
        <f>Table1[[#This Row],[% total]]*$I$4</f>
        <v>3.8556015137019886</v>
      </c>
      <c r="L139">
        <v>6827</v>
      </c>
      <c r="M139" t="s">
        <v>186</v>
      </c>
      <c r="O139" t="s">
        <v>1502</v>
      </c>
      <c r="P139">
        <f t="shared" si="16"/>
        <v>5</v>
      </c>
      <c r="Q139">
        <f t="shared" si="17"/>
        <v>1.1091393078970719E-3</v>
      </c>
      <c r="R139">
        <f t="shared" si="18"/>
        <v>5.1862023070097605</v>
      </c>
      <c r="T139" s="3" t="s">
        <v>1101</v>
      </c>
      <c r="U139">
        <f t="shared" si="19"/>
        <v>4045.2028438923498</v>
      </c>
      <c r="V139">
        <f t="shared" si="20"/>
        <v>3.8556015137019886</v>
      </c>
      <c r="W139">
        <f t="shared" si="21"/>
        <v>1</v>
      </c>
      <c r="X139">
        <f t="shared" si="22"/>
        <v>1.0372404614019521</v>
      </c>
      <c r="Y139">
        <f t="shared" si="23"/>
        <v>4.8928419751039405</v>
      </c>
    </row>
    <row r="140" spans="1:25" x14ac:dyDescent="0.2">
      <c r="A140" s="3" t="s">
        <v>145</v>
      </c>
      <c r="B140" s="4">
        <v>456.250210780016</v>
      </c>
      <c r="D140" t="s">
        <v>41</v>
      </c>
      <c r="E140">
        <v>4039.05844576148</v>
      </c>
      <c r="F140">
        <f>Table1[[#This Row],[Balance]]/$I$3</f>
        <v>8.2331991145441464E-4</v>
      </c>
      <c r="G140">
        <f>Table1[[#This Row],[% total]]*$I$4</f>
        <v>3.8497451075714686</v>
      </c>
      <c r="L140">
        <v>22945</v>
      </c>
      <c r="M140" t="s">
        <v>1068</v>
      </c>
      <c r="O140" t="s">
        <v>1100</v>
      </c>
      <c r="P140">
        <f t="shared" si="16"/>
        <v>4</v>
      </c>
      <c r="Q140">
        <f t="shared" si="17"/>
        <v>8.8731144631765753E-4</v>
      </c>
      <c r="R140">
        <f t="shared" si="18"/>
        <v>4.1489618456078086</v>
      </c>
      <c r="T140" s="3" t="s">
        <v>41</v>
      </c>
      <c r="U140">
        <f t="shared" si="19"/>
        <v>4039.05844576148</v>
      </c>
      <c r="V140">
        <f t="shared" si="20"/>
        <v>3.8497451075714686</v>
      </c>
      <c r="W140">
        <f t="shared" si="21"/>
        <v>0</v>
      </c>
      <c r="X140">
        <f t="shared" si="22"/>
        <v>0</v>
      </c>
      <c r="Y140">
        <f t="shared" si="23"/>
        <v>3.8497451075714686</v>
      </c>
    </row>
    <row r="141" spans="1:25" x14ac:dyDescent="0.2">
      <c r="A141" s="3" t="s">
        <v>146</v>
      </c>
      <c r="B141" s="4">
        <v>455.47550257337599</v>
      </c>
      <c r="D141" t="s">
        <v>1255</v>
      </c>
      <c r="E141">
        <v>3980.3271597606399</v>
      </c>
      <c r="F141">
        <f>Table1[[#This Row],[Balance]]/$I$3</f>
        <v>8.1134815173884082E-4</v>
      </c>
      <c r="G141">
        <f>Table1[[#This Row],[% total]]*$I$4</f>
        <v>3.793766595752611</v>
      </c>
      <c r="L141">
        <v>19200</v>
      </c>
      <c r="M141" t="s">
        <v>1482</v>
      </c>
      <c r="O141" t="s">
        <v>1468</v>
      </c>
      <c r="P141">
        <f t="shared" si="16"/>
        <v>4</v>
      </c>
      <c r="Q141">
        <f t="shared" si="17"/>
        <v>8.8731144631765753E-4</v>
      </c>
      <c r="R141">
        <f t="shared" si="18"/>
        <v>4.1489618456078086</v>
      </c>
      <c r="T141" s="3" t="s">
        <v>1255</v>
      </c>
      <c r="U141">
        <f t="shared" si="19"/>
        <v>3980.3271597606399</v>
      </c>
      <c r="V141">
        <f t="shared" si="20"/>
        <v>3.793766595752611</v>
      </c>
      <c r="W141">
        <f t="shared" si="21"/>
        <v>3</v>
      </c>
      <c r="X141">
        <f t="shared" si="22"/>
        <v>3.1117213842058562</v>
      </c>
      <c r="Y141">
        <f t="shared" si="23"/>
        <v>6.9054879799584672</v>
      </c>
    </row>
    <row r="142" spans="1:25" x14ac:dyDescent="0.2">
      <c r="A142" s="3" t="s">
        <v>147</v>
      </c>
      <c r="B142" s="4">
        <v>454.57144962048301</v>
      </c>
      <c r="D142" t="s">
        <v>1253</v>
      </c>
      <c r="E142">
        <v>3952.8047569727401</v>
      </c>
      <c r="F142">
        <f>Table1[[#This Row],[Balance]]/$I$3</f>
        <v>8.0573799716181921E-4</v>
      </c>
      <c r="G142">
        <f>Table1[[#This Row],[% total]]*$I$4</f>
        <v>3.7675341861690073</v>
      </c>
      <c r="L142">
        <v>501</v>
      </c>
      <c r="M142" t="s">
        <v>1495</v>
      </c>
      <c r="O142" t="s">
        <v>134</v>
      </c>
      <c r="P142">
        <f t="shared" si="16"/>
        <v>2</v>
      </c>
      <c r="Q142">
        <f t="shared" si="17"/>
        <v>4.4365572315882877E-4</v>
      </c>
      <c r="R142">
        <f t="shared" si="18"/>
        <v>2.0744809228039043</v>
      </c>
      <c r="T142" s="3" t="s">
        <v>1253</v>
      </c>
      <c r="U142">
        <f t="shared" si="19"/>
        <v>3952.8047569727401</v>
      </c>
      <c r="V142">
        <f t="shared" si="20"/>
        <v>3.7675341861690073</v>
      </c>
      <c r="W142">
        <f t="shared" si="21"/>
        <v>2</v>
      </c>
      <c r="X142">
        <f t="shared" si="22"/>
        <v>2.0744809228039043</v>
      </c>
      <c r="Y142">
        <f t="shared" si="23"/>
        <v>5.8420151089729115</v>
      </c>
    </row>
    <row r="143" spans="1:25" x14ac:dyDescent="0.2">
      <c r="A143" s="3" t="s">
        <v>148</v>
      </c>
      <c r="B143" s="4">
        <v>453.33848123118298</v>
      </c>
      <c r="D143" t="s">
        <v>1254</v>
      </c>
      <c r="E143">
        <v>3945.4343709700302</v>
      </c>
      <c r="F143">
        <f>Table1[[#This Row],[Balance]]/$I$3</f>
        <v>8.0423562089452258E-4</v>
      </c>
      <c r="G143">
        <f>Table1[[#This Row],[% total]]*$I$4</f>
        <v>3.7605092550282802</v>
      </c>
      <c r="L143">
        <v>8110</v>
      </c>
      <c r="M143" t="s">
        <v>254</v>
      </c>
      <c r="O143" t="s">
        <v>1106</v>
      </c>
      <c r="P143">
        <f t="shared" si="16"/>
        <v>2</v>
      </c>
      <c r="Q143">
        <f t="shared" si="17"/>
        <v>4.4365572315882877E-4</v>
      </c>
      <c r="R143">
        <f t="shared" si="18"/>
        <v>2.0744809228039043</v>
      </c>
      <c r="T143" s="3" t="s">
        <v>1254</v>
      </c>
      <c r="U143">
        <f t="shared" si="19"/>
        <v>3945.4343709700302</v>
      </c>
      <c r="V143">
        <f t="shared" si="20"/>
        <v>3.7605092550282802</v>
      </c>
      <c r="W143">
        <f t="shared" si="21"/>
        <v>0</v>
      </c>
      <c r="X143">
        <f t="shared" si="22"/>
        <v>0</v>
      </c>
      <c r="Y143">
        <f t="shared" si="23"/>
        <v>3.7605092550282802</v>
      </c>
    </row>
    <row r="144" spans="1:25" x14ac:dyDescent="0.2">
      <c r="A144" s="3" t="s">
        <v>149</v>
      </c>
      <c r="B144" s="4">
        <v>450.16596726536898</v>
      </c>
      <c r="D144" t="s">
        <v>43</v>
      </c>
      <c r="E144">
        <v>3860.1706203619501</v>
      </c>
      <c r="F144">
        <f>Table1[[#This Row],[Balance]]/$I$3</f>
        <v>7.8685549516879024E-4</v>
      </c>
      <c r="G144">
        <f>Table1[[#This Row],[% total]]*$I$4</f>
        <v>3.6792418727498428</v>
      </c>
      <c r="L144">
        <v>3523</v>
      </c>
      <c r="M144" t="s">
        <v>1462</v>
      </c>
      <c r="O144" t="s">
        <v>194</v>
      </c>
      <c r="P144">
        <f t="shared" si="16"/>
        <v>5</v>
      </c>
      <c r="Q144">
        <f t="shared" si="17"/>
        <v>1.1091393078970719E-3</v>
      </c>
      <c r="R144">
        <f t="shared" si="18"/>
        <v>5.1862023070097605</v>
      </c>
      <c r="T144" s="3" t="s">
        <v>43</v>
      </c>
      <c r="U144">
        <f t="shared" si="19"/>
        <v>3860.1706203619501</v>
      </c>
      <c r="V144">
        <f t="shared" si="20"/>
        <v>3.6792418727498428</v>
      </c>
      <c r="W144">
        <f t="shared" si="21"/>
        <v>4</v>
      </c>
      <c r="X144">
        <f t="shared" si="22"/>
        <v>4.1489618456078086</v>
      </c>
      <c r="Y144">
        <f t="shared" si="23"/>
        <v>7.8282037183576509</v>
      </c>
    </row>
    <row r="145" spans="1:25" x14ac:dyDescent="0.2">
      <c r="A145" s="3" t="s">
        <v>150</v>
      </c>
      <c r="B145" s="4">
        <v>439.37541071604699</v>
      </c>
      <c r="D145" t="s">
        <v>1256</v>
      </c>
      <c r="E145">
        <v>3788.4987248081102</v>
      </c>
      <c r="F145">
        <f>Table1[[#This Row],[Balance]]/$I$3</f>
        <v>7.7224592724756331E-4</v>
      </c>
      <c r="G145">
        <f>Table1[[#This Row],[% total]]*$I$4</f>
        <v>3.6109292862983362</v>
      </c>
      <c r="L145">
        <v>9412</v>
      </c>
      <c r="M145" t="s">
        <v>37</v>
      </c>
      <c r="O145" t="s">
        <v>1607</v>
      </c>
      <c r="P145">
        <f t="shared" si="16"/>
        <v>1</v>
      </c>
      <c r="Q145">
        <f t="shared" si="17"/>
        <v>2.2182786157941438E-4</v>
      </c>
      <c r="R145">
        <f t="shared" si="18"/>
        <v>1.0372404614019521</v>
      </c>
      <c r="T145" s="3" t="s">
        <v>1256</v>
      </c>
      <c r="U145">
        <f t="shared" si="19"/>
        <v>3788.4987248081102</v>
      </c>
      <c r="V145">
        <f t="shared" si="20"/>
        <v>3.6109292862983362</v>
      </c>
      <c r="W145">
        <f t="shared" si="21"/>
        <v>3</v>
      </c>
      <c r="X145">
        <f t="shared" si="22"/>
        <v>3.1117213842058562</v>
      </c>
      <c r="Y145">
        <f t="shared" si="23"/>
        <v>6.7226506705041924</v>
      </c>
    </row>
    <row r="146" spans="1:25" x14ac:dyDescent="0.2">
      <c r="A146" s="3" t="s">
        <v>151</v>
      </c>
      <c r="B146" s="4">
        <v>425.36900808005799</v>
      </c>
      <c r="D146" t="s">
        <v>212</v>
      </c>
      <c r="E146">
        <v>3704.9963888422653</v>
      </c>
      <c r="F146">
        <f>Table1[[#This Row],[Balance]]/$I$3</f>
        <v>7.5522484751404763E-4</v>
      </c>
      <c r="G146">
        <f>Table1[[#This Row],[% total]]*$I$4</f>
        <v>3.5313407599939852</v>
      </c>
      <c r="L146">
        <v>18574</v>
      </c>
      <c r="M146" t="s">
        <v>1147</v>
      </c>
      <c r="O146" t="s">
        <v>1111</v>
      </c>
      <c r="P146">
        <f t="shared" si="16"/>
        <v>2</v>
      </c>
      <c r="Q146">
        <f t="shared" si="17"/>
        <v>4.4365572315882877E-4</v>
      </c>
      <c r="R146">
        <f t="shared" si="18"/>
        <v>2.0744809228039043</v>
      </c>
      <c r="T146" s="3" t="s">
        <v>212</v>
      </c>
      <c r="U146">
        <f t="shared" si="19"/>
        <v>3704.9963888422653</v>
      </c>
      <c r="V146">
        <f t="shared" si="20"/>
        <v>3.5313407599939852</v>
      </c>
      <c r="W146">
        <f t="shared" si="21"/>
        <v>7</v>
      </c>
      <c r="X146">
        <f t="shared" si="22"/>
        <v>7.2606832298136643</v>
      </c>
      <c r="Y146">
        <f t="shared" si="23"/>
        <v>10.79202398980765</v>
      </c>
    </row>
    <row r="147" spans="1:25" x14ac:dyDescent="0.2">
      <c r="A147" s="3" t="s">
        <v>152</v>
      </c>
      <c r="B147" s="4">
        <v>416.80587370962297</v>
      </c>
      <c r="D147" t="s">
        <v>1257</v>
      </c>
      <c r="E147">
        <v>3679.2360382388101</v>
      </c>
      <c r="F147">
        <f>Table1[[#This Row],[Balance]]/$I$3</f>
        <v>7.4997386888556855E-4</v>
      </c>
      <c r="G147">
        <f>Table1[[#This Row],[% total]]*$I$4</f>
        <v>3.5067878140446522</v>
      </c>
      <c r="L147">
        <v>17166</v>
      </c>
      <c r="M147" t="s">
        <v>1548</v>
      </c>
      <c r="O147" t="s">
        <v>1702</v>
      </c>
      <c r="P147">
        <f t="shared" si="16"/>
        <v>5</v>
      </c>
      <c r="Q147">
        <f t="shared" si="17"/>
        <v>1.1091393078970719E-3</v>
      </c>
      <c r="R147">
        <f t="shared" si="18"/>
        <v>5.1862023070097605</v>
      </c>
      <c r="T147" s="3" t="s">
        <v>1257</v>
      </c>
      <c r="U147">
        <f t="shared" si="19"/>
        <v>3679.2360382388101</v>
      </c>
      <c r="V147">
        <f t="shared" si="20"/>
        <v>3.5067878140446522</v>
      </c>
      <c r="W147">
        <f t="shared" si="21"/>
        <v>0</v>
      </c>
      <c r="X147">
        <f t="shared" si="22"/>
        <v>0</v>
      </c>
      <c r="Y147">
        <f t="shared" si="23"/>
        <v>3.5067878140446522</v>
      </c>
    </row>
    <row r="148" spans="1:25" x14ac:dyDescent="0.2">
      <c r="A148" s="3" t="s">
        <v>153</v>
      </c>
      <c r="B148" s="4">
        <v>408.72541446427101</v>
      </c>
      <c r="D148" t="s">
        <v>44</v>
      </c>
      <c r="E148">
        <v>3677.7710282792</v>
      </c>
      <c r="F148">
        <f>Table1[[#This Row],[Balance]]/$I$3</f>
        <v>7.4967524189454497E-4</v>
      </c>
      <c r="G148">
        <f>Table1[[#This Row],[% total]]*$I$4</f>
        <v>3.5053914700698652</v>
      </c>
      <c r="L148">
        <v>17289</v>
      </c>
      <c r="M148" t="s">
        <v>5</v>
      </c>
      <c r="O148" t="s">
        <v>1044</v>
      </c>
      <c r="P148">
        <f t="shared" si="16"/>
        <v>4</v>
      </c>
      <c r="Q148">
        <f t="shared" si="17"/>
        <v>8.8731144631765753E-4</v>
      </c>
      <c r="R148">
        <f t="shared" si="18"/>
        <v>4.1489618456078086</v>
      </c>
      <c r="T148" s="3" t="s">
        <v>44</v>
      </c>
      <c r="U148">
        <f t="shared" si="19"/>
        <v>3677.7710282792</v>
      </c>
      <c r="V148">
        <f t="shared" si="20"/>
        <v>3.5053914700698652</v>
      </c>
      <c r="W148">
        <f t="shared" si="21"/>
        <v>1</v>
      </c>
      <c r="X148">
        <f t="shared" si="22"/>
        <v>1.0372404614019521</v>
      </c>
      <c r="Y148">
        <f t="shared" si="23"/>
        <v>4.5426319314718171</v>
      </c>
    </row>
    <row r="149" spans="1:25" x14ac:dyDescent="0.2">
      <c r="A149" s="3" t="s">
        <v>154</v>
      </c>
      <c r="B149" s="4">
        <v>408.71696520917698</v>
      </c>
      <c r="D149" t="s">
        <v>1259</v>
      </c>
      <c r="E149">
        <v>3672.0450896983898</v>
      </c>
      <c r="F149">
        <f>Table1[[#This Row],[Balance]]/$I$3</f>
        <v>7.4850806907230142E-4</v>
      </c>
      <c r="G149">
        <f>Table1[[#This Row],[% total]]*$I$4</f>
        <v>3.4999339100137927</v>
      </c>
      <c r="L149">
        <v>23168</v>
      </c>
      <c r="M149" t="s">
        <v>1480</v>
      </c>
      <c r="O149" t="s">
        <v>1103</v>
      </c>
      <c r="P149">
        <f t="shared" si="16"/>
        <v>3</v>
      </c>
      <c r="Q149">
        <f t="shared" si="17"/>
        <v>6.6548358473824309E-4</v>
      </c>
      <c r="R149">
        <f t="shared" si="18"/>
        <v>3.1117213842058562</v>
      </c>
      <c r="T149" s="3" t="s">
        <v>1259</v>
      </c>
      <c r="U149">
        <f t="shared" si="19"/>
        <v>3672.0450896983898</v>
      </c>
      <c r="V149">
        <f t="shared" si="20"/>
        <v>3.4999339100137927</v>
      </c>
      <c r="W149">
        <f t="shared" si="21"/>
        <v>0</v>
      </c>
      <c r="X149">
        <f t="shared" si="22"/>
        <v>0</v>
      </c>
      <c r="Y149">
        <f t="shared" si="23"/>
        <v>3.4999339100137927</v>
      </c>
    </row>
    <row r="150" spans="1:25" x14ac:dyDescent="0.2">
      <c r="A150" s="3" t="s">
        <v>155</v>
      </c>
      <c r="B150" s="4">
        <v>401.92861451482798</v>
      </c>
      <c r="D150" t="s">
        <v>45</v>
      </c>
      <c r="E150">
        <v>3544.76556574098</v>
      </c>
      <c r="F150">
        <f>Table1[[#This Row],[Balance]]/$I$3</f>
        <v>7.2256346643736276E-4</v>
      </c>
      <c r="G150">
        <f>Table1[[#This Row],[% total]]*$I$4</f>
        <v>3.3786200614451358</v>
      </c>
      <c r="L150">
        <v>510</v>
      </c>
      <c r="M150" t="s">
        <v>339</v>
      </c>
      <c r="O150" t="s">
        <v>1701</v>
      </c>
      <c r="P150">
        <f t="shared" si="16"/>
        <v>1</v>
      </c>
      <c r="Q150">
        <f t="shared" si="17"/>
        <v>2.2182786157941438E-4</v>
      </c>
      <c r="R150">
        <f t="shared" si="18"/>
        <v>1.0372404614019521</v>
      </c>
      <c r="T150" s="3" t="s">
        <v>45</v>
      </c>
      <c r="U150">
        <f t="shared" si="19"/>
        <v>3544.76556574098</v>
      </c>
      <c r="V150">
        <f t="shared" si="20"/>
        <v>3.3786200614451358</v>
      </c>
      <c r="W150">
        <f t="shared" si="21"/>
        <v>0</v>
      </c>
      <c r="X150">
        <f t="shared" si="22"/>
        <v>0</v>
      </c>
      <c r="Y150">
        <f t="shared" si="23"/>
        <v>3.3786200614451358</v>
      </c>
    </row>
    <row r="151" spans="1:25" x14ac:dyDescent="0.2">
      <c r="A151" s="3" t="s">
        <v>156</v>
      </c>
      <c r="B151" s="4">
        <v>401.78257689504699</v>
      </c>
      <c r="D151" t="s">
        <v>1688</v>
      </c>
      <c r="E151">
        <v>3509.9420991874208</v>
      </c>
      <c r="F151">
        <f>Table1[[#This Row],[Balance]]/$I$3</f>
        <v>7.1546506620760156E-4</v>
      </c>
      <c r="G151">
        <f>Table1[[#This Row],[% total]]*$I$4</f>
        <v>3.3454287937788001</v>
      </c>
      <c r="L151">
        <v>23679</v>
      </c>
      <c r="M151" t="s">
        <v>93</v>
      </c>
      <c r="O151" t="s">
        <v>1173</v>
      </c>
      <c r="P151">
        <f t="shared" si="16"/>
        <v>2</v>
      </c>
      <c r="Q151">
        <f t="shared" si="17"/>
        <v>4.4365572315882877E-4</v>
      </c>
      <c r="R151">
        <f t="shared" si="18"/>
        <v>2.0744809228039043</v>
      </c>
      <c r="T151" s="3" t="s">
        <v>1688</v>
      </c>
      <c r="U151">
        <f t="shared" si="19"/>
        <v>3509.9420991874208</v>
      </c>
      <c r="V151">
        <f t="shared" si="20"/>
        <v>3.3454287937788001</v>
      </c>
      <c r="W151">
        <f t="shared" si="21"/>
        <v>0</v>
      </c>
      <c r="X151">
        <f t="shared" si="22"/>
        <v>0</v>
      </c>
      <c r="Y151">
        <f t="shared" si="23"/>
        <v>3.3454287937788001</v>
      </c>
    </row>
    <row r="152" spans="1:25" x14ac:dyDescent="0.2">
      <c r="A152" s="3" t="s">
        <v>157</v>
      </c>
      <c r="B152" s="4">
        <v>399.305951014063</v>
      </c>
      <c r="D152" t="s">
        <v>1163</v>
      </c>
      <c r="E152">
        <v>3491.3815462825391</v>
      </c>
      <c r="F152">
        <f>Table1[[#This Row],[Balance]]/$I$3</f>
        <v>7.1168169120092693E-4</v>
      </c>
      <c r="G152">
        <f>Table1[[#This Row],[% total]]*$I$4</f>
        <v>3.3277381862525903</v>
      </c>
      <c r="L152">
        <v>18408</v>
      </c>
      <c r="M152" t="s">
        <v>787</v>
      </c>
      <c r="O152" t="s">
        <v>1371</v>
      </c>
      <c r="P152">
        <f t="shared" si="16"/>
        <v>1</v>
      </c>
      <c r="Q152">
        <f t="shared" si="17"/>
        <v>2.2182786157941438E-4</v>
      </c>
      <c r="R152">
        <f t="shared" si="18"/>
        <v>1.0372404614019521</v>
      </c>
      <c r="T152" s="3" t="s">
        <v>1163</v>
      </c>
      <c r="U152">
        <f t="shared" si="19"/>
        <v>3491.3815462825391</v>
      </c>
      <c r="V152">
        <f t="shared" si="20"/>
        <v>3.3277381862525903</v>
      </c>
      <c r="W152">
        <f t="shared" si="21"/>
        <v>1</v>
      </c>
      <c r="X152">
        <f t="shared" si="22"/>
        <v>1.0372404614019521</v>
      </c>
      <c r="Y152">
        <f t="shared" si="23"/>
        <v>4.3649786476545422</v>
      </c>
    </row>
    <row r="153" spans="1:25" x14ac:dyDescent="0.2">
      <c r="A153" s="3" t="s">
        <v>159</v>
      </c>
      <c r="B153" s="4">
        <v>393.86275197342297</v>
      </c>
      <c r="D153" t="s">
        <v>1095</v>
      </c>
      <c r="E153">
        <v>3475.6455705001799</v>
      </c>
      <c r="F153">
        <f>Table1[[#This Row],[Balance]]/$I$3</f>
        <v>7.0847407676262225E-4</v>
      </c>
      <c r="G153">
        <f>Table1[[#This Row],[% total]]*$I$4</f>
        <v>3.3127397660528102</v>
      </c>
      <c r="L153">
        <v>22860</v>
      </c>
      <c r="M153" t="s">
        <v>1464</v>
      </c>
      <c r="O153" t="s">
        <v>1061</v>
      </c>
      <c r="P153">
        <f t="shared" si="16"/>
        <v>2</v>
      </c>
      <c r="Q153">
        <f t="shared" si="17"/>
        <v>4.4365572315882877E-4</v>
      </c>
      <c r="R153">
        <f t="shared" si="18"/>
        <v>2.0744809228039043</v>
      </c>
      <c r="T153" s="3" t="s">
        <v>1095</v>
      </c>
      <c r="U153">
        <f t="shared" si="19"/>
        <v>3475.6455705001799</v>
      </c>
      <c r="V153">
        <f t="shared" si="20"/>
        <v>3.3127397660528102</v>
      </c>
      <c r="W153">
        <f t="shared" si="21"/>
        <v>1</v>
      </c>
      <c r="X153">
        <f t="shared" si="22"/>
        <v>1.0372404614019521</v>
      </c>
      <c r="Y153">
        <f t="shared" si="23"/>
        <v>4.3499802274547621</v>
      </c>
    </row>
    <row r="154" spans="1:25" x14ac:dyDescent="0.2">
      <c r="A154" s="3" t="s">
        <v>160</v>
      </c>
      <c r="B154" s="4">
        <v>392.633843343249</v>
      </c>
      <c r="D154" t="s">
        <v>1690</v>
      </c>
      <c r="E154">
        <v>3443.4562163052801</v>
      </c>
      <c r="F154">
        <f>Table1[[#This Row],[Balance]]/$I$3</f>
        <v>7.019126128468597E-4</v>
      </c>
      <c r="G154">
        <f>Table1[[#This Row],[% total]]*$I$4</f>
        <v>3.2820591481583743</v>
      </c>
      <c r="L154">
        <v>7286</v>
      </c>
      <c r="M154" t="s">
        <v>1462</v>
      </c>
      <c r="O154" t="s">
        <v>742</v>
      </c>
      <c r="P154">
        <f t="shared" si="16"/>
        <v>1</v>
      </c>
      <c r="Q154">
        <f t="shared" si="17"/>
        <v>2.2182786157941438E-4</v>
      </c>
      <c r="R154">
        <f t="shared" si="18"/>
        <v>1.0372404614019521</v>
      </c>
      <c r="T154" s="3" t="s">
        <v>1690</v>
      </c>
      <c r="U154">
        <f t="shared" si="19"/>
        <v>3443.4562163052801</v>
      </c>
      <c r="V154">
        <f t="shared" si="20"/>
        <v>3.2820591481583743</v>
      </c>
      <c r="W154">
        <f t="shared" si="21"/>
        <v>0</v>
      </c>
      <c r="X154">
        <f t="shared" si="22"/>
        <v>0</v>
      </c>
      <c r="Y154">
        <f t="shared" si="23"/>
        <v>3.2820591481583743</v>
      </c>
    </row>
    <row r="155" spans="1:25" x14ac:dyDescent="0.2">
      <c r="A155" s="3" t="s">
        <v>228</v>
      </c>
      <c r="B155" s="4">
        <v>373.39808351732501</v>
      </c>
      <c r="D155" t="s">
        <v>1627</v>
      </c>
      <c r="E155">
        <v>3443.0393347495401</v>
      </c>
      <c r="F155">
        <f>Table1[[#This Row],[Balance]]/$I$3</f>
        <v>7.0182763589241156E-4</v>
      </c>
      <c r="G155">
        <f>Table1[[#This Row],[% total]]*$I$4</f>
        <v>3.2816618061166096</v>
      </c>
      <c r="L155">
        <v>2821</v>
      </c>
      <c r="M155" t="s">
        <v>873</v>
      </c>
      <c r="O155" t="s">
        <v>1709</v>
      </c>
      <c r="P155">
        <f t="shared" si="16"/>
        <v>14</v>
      </c>
      <c r="Q155">
        <f t="shared" si="17"/>
        <v>3.105590062111801E-3</v>
      </c>
      <c r="R155">
        <f t="shared" si="18"/>
        <v>14.521366459627329</v>
      </c>
      <c r="T155" s="3" t="s">
        <v>1627</v>
      </c>
      <c r="U155">
        <f t="shared" si="19"/>
        <v>3443.0393347495401</v>
      </c>
      <c r="V155">
        <f t="shared" si="20"/>
        <v>3.2816618061166096</v>
      </c>
      <c r="W155">
        <f t="shared" si="21"/>
        <v>1</v>
      </c>
      <c r="X155">
        <f t="shared" si="22"/>
        <v>1.0372404614019521</v>
      </c>
      <c r="Y155">
        <f t="shared" si="23"/>
        <v>4.3189022675185615</v>
      </c>
    </row>
    <row r="156" spans="1:25" x14ac:dyDescent="0.2">
      <c r="A156" s="3" t="s">
        <v>162</v>
      </c>
      <c r="B156" s="4">
        <v>360.96614689429401</v>
      </c>
      <c r="D156" t="s">
        <v>1258</v>
      </c>
      <c r="E156">
        <v>3372.8345078109401</v>
      </c>
      <c r="F156">
        <f>Table1[[#This Row],[Balance]]/$I$3</f>
        <v>6.875171145976737E-4</v>
      </c>
      <c r="G156">
        <f>Table1[[#This Row],[% total]]*$I$4</f>
        <v>3.2147475258049707</v>
      </c>
      <c r="L156">
        <v>8986</v>
      </c>
      <c r="M156" t="s">
        <v>1462</v>
      </c>
      <c r="O156" t="s">
        <v>1250</v>
      </c>
      <c r="P156">
        <f t="shared" si="16"/>
        <v>2</v>
      </c>
      <c r="Q156">
        <f t="shared" si="17"/>
        <v>4.4365572315882877E-4</v>
      </c>
      <c r="R156">
        <f t="shared" si="18"/>
        <v>2.0744809228039043</v>
      </c>
      <c r="T156" s="3" t="s">
        <v>1258</v>
      </c>
      <c r="U156">
        <f t="shared" si="19"/>
        <v>3372.8345078109401</v>
      </c>
      <c r="V156">
        <f t="shared" si="20"/>
        <v>3.2147475258049707</v>
      </c>
      <c r="W156">
        <f t="shared" si="21"/>
        <v>0</v>
      </c>
      <c r="X156">
        <f t="shared" si="22"/>
        <v>0</v>
      </c>
      <c r="Y156">
        <f t="shared" si="23"/>
        <v>3.2147475258049707</v>
      </c>
    </row>
    <row r="157" spans="1:25" x14ac:dyDescent="0.2">
      <c r="A157" s="3" t="s">
        <v>163</v>
      </c>
      <c r="B157" s="4">
        <v>358.252580482822</v>
      </c>
      <c r="D157" t="s">
        <v>1114</v>
      </c>
      <c r="E157">
        <v>3263.5863430675936</v>
      </c>
      <c r="F157">
        <f>Table1[[#This Row],[Balance]]/$I$3</f>
        <v>6.6524801635834579E-4</v>
      </c>
      <c r="G157">
        <f>Table1[[#This Row],[% total]]*$I$4</f>
        <v>3.1106198947296622</v>
      </c>
      <c r="L157">
        <v>965</v>
      </c>
      <c r="M157" t="s">
        <v>270</v>
      </c>
      <c r="O157" t="s">
        <v>46</v>
      </c>
      <c r="P157">
        <f t="shared" si="16"/>
        <v>4</v>
      </c>
      <c r="Q157">
        <f t="shared" si="17"/>
        <v>8.8731144631765753E-4</v>
      </c>
      <c r="R157">
        <f t="shared" si="18"/>
        <v>4.1489618456078086</v>
      </c>
      <c r="T157" s="3" t="s">
        <v>1114</v>
      </c>
      <c r="U157">
        <f t="shared" si="19"/>
        <v>3263.5863430675936</v>
      </c>
      <c r="V157">
        <f t="shared" si="20"/>
        <v>3.1106198947296622</v>
      </c>
      <c r="W157">
        <f t="shared" si="21"/>
        <v>0</v>
      </c>
      <c r="X157">
        <f t="shared" si="22"/>
        <v>0</v>
      </c>
      <c r="Y157">
        <f t="shared" si="23"/>
        <v>3.1106198947296622</v>
      </c>
    </row>
    <row r="158" spans="1:25" x14ac:dyDescent="0.2">
      <c r="A158" s="3" t="s">
        <v>165</v>
      </c>
      <c r="B158" s="4">
        <v>346.17528835563297</v>
      </c>
      <c r="D158" t="s">
        <v>1086</v>
      </c>
      <c r="E158">
        <v>3228.5621485790512</v>
      </c>
      <c r="F158">
        <f>Table1[[#This Row],[Balance]]/$I$3</f>
        <v>6.5810869983388975E-4</v>
      </c>
      <c r="G158">
        <f>Table1[[#This Row],[% total]]*$I$4</f>
        <v>3.0772373073792885</v>
      </c>
      <c r="L158">
        <v>14974</v>
      </c>
      <c r="M158" t="s">
        <v>175</v>
      </c>
      <c r="O158" t="s">
        <v>1557</v>
      </c>
      <c r="P158">
        <f t="shared" si="16"/>
        <v>2</v>
      </c>
      <c r="Q158">
        <f t="shared" si="17"/>
        <v>4.4365572315882877E-4</v>
      </c>
      <c r="R158">
        <f t="shared" si="18"/>
        <v>2.0744809228039043</v>
      </c>
      <c r="T158" s="3" t="s">
        <v>1086</v>
      </c>
      <c r="U158">
        <f t="shared" si="19"/>
        <v>3228.5621485790512</v>
      </c>
      <c r="V158">
        <f t="shared" si="20"/>
        <v>3.0772373073792885</v>
      </c>
      <c r="W158">
        <f t="shared" si="21"/>
        <v>1</v>
      </c>
      <c r="X158">
        <f t="shared" si="22"/>
        <v>1.0372404614019521</v>
      </c>
      <c r="Y158">
        <f t="shared" si="23"/>
        <v>4.1144777687812404</v>
      </c>
    </row>
    <row r="159" spans="1:25" x14ac:dyDescent="0.2">
      <c r="A159" s="3" t="s">
        <v>166</v>
      </c>
      <c r="B159" s="4">
        <v>344.80468331875898</v>
      </c>
      <c r="D159" t="s">
        <v>883</v>
      </c>
      <c r="E159">
        <v>3221.7486662096608</v>
      </c>
      <c r="F159">
        <f>Table1[[#This Row],[Balance]]/$I$3</f>
        <v>6.5671984256024732E-4</v>
      </c>
      <c r="G159">
        <f>Table1[[#This Row],[% total]]*$I$4</f>
        <v>3.0707431774306091</v>
      </c>
      <c r="L159">
        <v>23191</v>
      </c>
      <c r="M159" t="s">
        <v>1455</v>
      </c>
      <c r="O159" t="s">
        <v>1491</v>
      </c>
      <c r="P159">
        <f t="shared" si="16"/>
        <v>2</v>
      </c>
      <c r="Q159">
        <f t="shared" si="17"/>
        <v>4.4365572315882877E-4</v>
      </c>
      <c r="R159">
        <f t="shared" si="18"/>
        <v>2.0744809228039043</v>
      </c>
      <c r="T159" s="3" t="s">
        <v>883</v>
      </c>
      <c r="U159">
        <f t="shared" si="19"/>
        <v>3221.7486662096608</v>
      </c>
      <c r="V159">
        <f t="shared" si="20"/>
        <v>3.0707431774306091</v>
      </c>
      <c r="W159">
        <f t="shared" si="21"/>
        <v>30</v>
      </c>
      <c r="X159">
        <f t="shared" si="22"/>
        <v>31.117213842058565</v>
      </c>
      <c r="Y159">
        <f t="shared" si="23"/>
        <v>34.187957019489176</v>
      </c>
    </row>
    <row r="160" spans="1:25" x14ac:dyDescent="0.2">
      <c r="A160" s="3" t="s">
        <v>167</v>
      </c>
      <c r="B160" s="4">
        <v>342.23014028688902</v>
      </c>
      <c r="D160" t="s">
        <v>1116</v>
      </c>
      <c r="E160">
        <v>3156.4035336822299</v>
      </c>
      <c r="F160">
        <f>Table1[[#This Row],[Balance]]/$I$3</f>
        <v>6.433999192541317E-4</v>
      </c>
      <c r="G160">
        <f>Table1[[#This Row],[% total]]*$I$4</f>
        <v>3.0084608144420093</v>
      </c>
      <c r="L160">
        <v>13905</v>
      </c>
      <c r="M160" t="s">
        <v>1251</v>
      </c>
      <c r="O160" t="s">
        <v>1503</v>
      </c>
      <c r="P160">
        <f t="shared" si="16"/>
        <v>5</v>
      </c>
      <c r="Q160">
        <f t="shared" si="17"/>
        <v>1.1091393078970719E-3</v>
      </c>
      <c r="R160">
        <f t="shared" si="18"/>
        <v>5.1862023070097605</v>
      </c>
      <c r="T160" s="3" t="s">
        <v>1116</v>
      </c>
      <c r="U160">
        <f t="shared" si="19"/>
        <v>3156.4035336822299</v>
      </c>
      <c r="V160">
        <f t="shared" si="20"/>
        <v>3.0084608144420093</v>
      </c>
      <c r="W160">
        <f t="shared" si="21"/>
        <v>0</v>
      </c>
      <c r="X160">
        <f t="shared" si="22"/>
        <v>0</v>
      </c>
      <c r="Y160">
        <f t="shared" si="23"/>
        <v>3.0084608144420093</v>
      </c>
    </row>
    <row r="161" spans="1:25" x14ac:dyDescent="0.2">
      <c r="A161" s="3" t="s">
        <v>1350</v>
      </c>
      <c r="B161" s="4">
        <v>336.438616445408</v>
      </c>
      <c r="D161" t="s">
        <v>909</v>
      </c>
      <c r="E161">
        <v>3146.3933642132006</v>
      </c>
      <c r="F161">
        <f>Table1[[#This Row],[Balance]]/$I$3</f>
        <v>6.4135945067672509E-4</v>
      </c>
      <c r="G161">
        <f>Table1[[#This Row],[% total]]*$I$4</f>
        <v>2.9989198282302856</v>
      </c>
      <c r="L161">
        <v>1203</v>
      </c>
      <c r="M161" t="s">
        <v>1493</v>
      </c>
      <c r="O161" t="s">
        <v>1074</v>
      </c>
      <c r="P161">
        <f t="shared" si="16"/>
        <v>2</v>
      </c>
      <c r="Q161">
        <f t="shared" si="17"/>
        <v>4.4365572315882877E-4</v>
      </c>
      <c r="R161">
        <f t="shared" si="18"/>
        <v>2.0744809228039043</v>
      </c>
      <c r="T161" s="3" t="s">
        <v>909</v>
      </c>
      <c r="U161">
        <f t="shared" si="19"/>
        <v>3146.3933642132006</v>
      </c>
      <c r="V161">
        <f t="shared" si="20"/>
        <v>2.9989198282302856</v>
      </c>
      <c r="W161">
        <f t="shared" si="21"/>
        <v>0</v>
      </c>
      <c r="X161">
        <f t="shared" si="22"/>
        <v>0</v>
      </c>
      <c r="Y161">
        <f t="shared" si="23"/>
        <v>2.9989198282302856</v>
      </c>
    </row>
    <row r="162" spans="1:25" x14ac:dyDescent="0.2">
      <c r="A162" s="3" t="s">
        <v>223</v>
      </c>
      <c r="B162" s="4">
        <v>330.22140526682301</v>
      </c>
      <c r="D162" t="s">
        <v>1260</v>
      </c>
      <c r="E162">
        <v>3130.2801928559402</v>
      </c>
      <c r="F162">
        <f>Table1[[#This Row],[Balance]]/$I$3</f>
        <v>6.3807494885699263E-4</v>
      </c>
      <c r="G162">
        <f>Table1[[#This Row],[% total]]*$I$4</f>
        <v>2.9835618918614348</v>
      </c>
      <c r="L162">
        <v>12410</v>
      </c>
      <c r="M162" t="s">
        <v>72</v>
      </c>
      <c r="O162" t="s">
        <v>51</v>
      </c>
      <c r="P162">
        <f t="shared" si="16"/>
        <v>1</v>
      </c>
      <c r="Q162">
        <f t="shared" si="17"/>
        <v>2.2182786157941438E-4</v>
      </c>
      <c r="R162">
        <f t="shared" si="18"/>
        <v>1.0372404614019521</v>
      </c>
      <c r="T162" s="3" t="s">
        <v>1260</v>
      </c>
      <c r="U162">
        <f t="shared" si="19"/>
        <v>3130.2801928559402</v>
      </c>
      <c r="V162">
        <f t="shared" si="20"/>
        <v>2.9835618918614348</v>
      </c>
      <c r="W162">
        <f t="shared" si="21"/>
        <v>0</v>
      </c>
      <c r="X162">
        <f t="shared" si="22"/>
        <v>0</v>
      </c>
      <c r="Y162">
        <f t="shared" si="23"/>
        <v>2.9835618918614348</v>
      </c>
    </row>
    <row r="163" spans="1:25" x14ac:dyDescent="0.2">
      <c r="A163" s="3" t="s">
        <v>170</v>
      </c>
      <c r="B163" s="4">
        <v>325.15454954972898</v>
      </c>
      <c r="D163" t="s">
        <v>893</v>
      </c>
      <c r="E163">
        <v>3115.559507818582</v>
      </c>
      <c r="F163">
        <f>Table1[[#This Row],[Balance]]/$I$3</f>
        <v>6.3507429084120573E-4</v>
      </c>
      <c r="G163">
        <f>Table1[[#This Row],[% total]]*$I$4</f>
        <v>2.9695311750585773</v>
      </c>
      <c r="L163">
        <v>17114</v>
      </c>
      <c r="M163" t="s">
        <v>1242</v>
      </c>
      <c r="O163" t="s">
        <v>1532</v>
      </c>
      <c r="P163">
        <f t="shared" si="16"/>
        <v>5</v>
      </c>
      <c r="Q163">
        <f t="shared" si="17"/>
        <v>1.1091393078970719E-3</v>
      </c>
      <c r="R163">
        <f t="shared" si="18"/>
        <v>5.1862023070097605</v>
      </c>
      <c r="T163" s="3" t="s">
        <v>893</v>
      </c>
      <c r="U163">
        <f t="shared" si="19"/>
        <v>3115.559507818582</v>
      </c>
      <c r="V163">
        <f t="shared" si="20"/>
        <v>2.9695311750585773</v>
      </c>
      <c r="W163">
        <f t="shared" si="21"/>
        <v>0</v>
      </c>
      <c r="X163">
        <f t="shared" si="22"/>
        <v>0</v>
      </c>
      <c r="Y163">
        <f t="shared" si="23"/>
        <v>2.9695311750585773</v>
      </c>
    </row>
    <row r="164" spans="1:25" x14ac:dyDescent="0.2">
      <c r="A164" s="3" t="s">
        <v>172</v>
      </c>
      <c r="B164" s="4">
        <v>314.53182738610502</v>
      </c>
      <c r="D164" t="s">
        <v>42</v>
      </c>
      <c r="E164">
        <v>3091.1833485448801</v>
      </c>
      <c r="F164">
        <f>Table1[[#This Row],[Balance]]/$I$3</f>
        <v>6.3010546516949911E-4</v>
      </c>
      <c r="G164">
        <f>Table1[[#This Row],[% total]]*$I$4</f>
        <v>2.9462975424767577</v>
      </c>
      <c r="L164">
        <v>1660</v>
      </c>
      <c r="M164" t="s">
        <v>1611</v>
      </c>
      <c r="O164" t="s">
        <v>10</v>
      </c>
      <c r="P164">
        <f t="shared" si="16"/>
        <v>1</v>
      </c>
      <c r="Q164">
        <f t="shared" si="17"/>
        <v>2.2182786157941438E-4</v>
      </c>
      <c r="R164">
        <f t="shared" si="18"/>
        <v>1.0372404614019521</v>
      </c>
      <c r="T164" s="3" t="s">
        <v>42</v>
      </c>
      <c r="U164">
        <f t="shared" si="19"/>
        <v>3091.1833485448801</v>
      </c>
      <c r="V164">
        <f t="shared" si="20"/>
        <v>2.9462975424767577</v>
      </c>
      <c r="W164">
        <f t="shared" si="21"/>
        <v>15</v>
      </c>
      <c r="X164">
        <f t="shared" si="22"/>
        <v>15.558606921029282</v>
      </c>
      <c r="Y164">
        <f t="shared" si="23"/>
        <v>18.50490446350604</v>
      </c>
    </row>
    <row r="165" spans="1:25" x14ac:dyDescent="0.2">
      <c r="A165" s="3" t="s">
        <v>173</v>
      </c>
      <c r="B165" s="4">
        <v>313.76065684495597</v>
      </c>
      <c r="D165" t="s">
        <v>904</v>
      </c>
      <c r="E165">
        <v>3086.6187387954487</v>
      </c>
      <c r="F165">
        <f>Table1[[#This Row],[Balance]]/$I$3</f>
        <v>6.2917501710958821E-4</v>
      </c>
      <c r="G165">
        <f>Table1[[#This Row],[% total]]*$I$4</f>
        <v>2.9419468790023813</v>
      </c>
      <c r="L165">
        <v>15799</v>
      </c>
      <c r="M165" t="s">
        <v>1455</v>
      </c>
      <c r="O165" t="s">
        <v>1069</v>
      </c>
      <c r="P165">
        <f t="shared" si="16"/>
        <v>1</v>
      </c>
      <c r="Q165">
        <f t="shared" si="17"/>
        <v>2.2182786157941438E-4</v>
      </c>
      <c r="R165">
        <f t="shared" si="18"/>
        <v>1.0372404614019521</v>
      </c>
      <c r="T165" s="3" t="s">
        <v>904</v>
      </c>
      <c r="U165">
        <f t="shared" si="19"/>
        <v>3086.6187387954487</v>
      </c>
      <c r="V165">
        <f t="shared" si="20"/>
        <v>2.9419468790023813</v>
      </c>
      <c r="W165">
        <f t="shared" si="21"/>
        <v>2</v>
      </c>
      <c r="X165">
        <f t="shared" si="22"/>
        <v>2.0744809228039043</v>
      </c>
      <c r="Y165">
        <f t="shared" si="23"/>
        <v>5.0164278018062856</v>
      </c>
    </row>
    <row r="166" spans="1:25" x14ac:dyDescent="0.2">
      <c r="A166" s="3" t="s">
        <v>174</v>
      </c>
      <c r="B166" s="4">
        <v>312.74196618795401</v>
      </c>
      <c r="D166" t="s">
        <v>47</v>
      </c>
      <c r="E166">
        <v>3026.04651715827</v>
      </c>
      <c r="F166">
        <f>Table1[[#This Row],[Balance]]/$I$3</f>
        <v>6.1682800187705237E-4</v>
      </c>
      <c r="G166">
        <f>Table1[[#This Row],[% total]]*$I$4</f>
        <v>2.8842137174168716</v>
      </c>
      <c r="L166">
        <v>17085</v>
      </c>
      <c r="M166" t="s">
        <v>72</v>
      </c>
      <c r="O166" t="s">
        <v>1484</v>
      </c>
      <c r="P166">
        <f t="shared" si="16"/>
        <v>3</v>
      </c>
      <c r="Q166">
        <f t="shared" si="17"/>
        <v>6.6548358473824309E-4</v>
      </c>
      <c r="R166">
        <f t="shared" si="18"/>
        <v>3.1117213842058562</v>
      </c>
      <c r="T166" s="3" t="s">
        <v>47</v>
      </c>
      <c r="U166">
        <f t="shared" si="19"/>
        <v>3026.04651715827</v>
      </c>
      <c r="V166">
        <f t="shared" si="20"/>
        <v>2.8842137174168716</v>
      </c>
      <c r="W166">
        <f t="shared" si="21"/>
        <v>0</v>
      </c>
      <c r="X166">
        <f t="shared" si="22"/>
        <v>0</v>
      </c>
      <c r="Y166">
        <f t="shared" si="23"/>
        <v>2.8842137174168716</v>
      </c>
    </row>
    <row r="167" spans="1:25" x14ac:dyDescent="0.2">
      <c r="A167" s="3" t="s">
        <v>175</v>
      </c>
      <c r="B167" s="4">
        <v>309.58787090004103</v>
      </c>
      <c r="D167" t="s">
        <v>1065</v>
      </c>
      <c r="E167">
        <v>3025.3931033049998</v>
      </c>
      <c r="F167">
        <f>Table1[[#This Row],[Balance]]/$I$3</f>
        <v>6.1669481028226824E-4</v>
      </c>
      <c r="G167">
        <f>Table1[[#This Row],[% total]]*$I$4</f>
        <v>2.8835909295026525</v>
      </c>
      <c r="L167">
        <v>10777</v>
      </c>
      <c r="M167" t="s">
        <v>265</v>
      </c>
      <c r="O167" t="s">
        <v>140</v>
      </c>
      <c r="P167">
        <f t="shared" si="16"/>
        <v>7</v>
      </c>
      <c r="Q167">
        <f t="shared" si="17"/>
        <v>1.5527950310559005E-3</v>
      </c>
      <c r="R167">
        <f t="shared" si="18"/>
        <v>7.2606832298136643</v>
      </c>
      <c r="T167" s="3" t="s">
        <v>1065</v>
      </c>
      <c r="U167">
        <f t="shared" si="19"/>
        <v>3025.3931033049998</v>
      </c>
      <c r="V167">
        <f t="shared" si="20"/>
        <v>2.8835909295026525</v>
      </c>
      <c r="W167">
        <f t="shared" si="21"/>
        <v>0</v>
      </c>
      <c r="X167">
        <f t="shared" si="22"/>
        <v>0</v>
      </c>
      <c r="Y167">
        <f t="shared" si="23"/>
        <v>2.8835909295026525</v>
      </c>
    </row>
    <row r="168" spans="1:25" x14ac:dyDescent="0.2">
      <c r="A168" s="3" t="s">
        <v>176</v>
      </c>
      <c r="B168" s="4">
        <v>307.696256278737</v>
      </c>
      <c r="D168" t="s">
        <v>903</v>
      </c>
      <c r="E168">
        <v>2994.8537317762834</v>
      </c>
      <c r="F168">
        <f>Table1[[#This Row],[Balance]]/$I$3</f>
        <v>6.1046967811333869E-4</v>
      </c>
      <c r="G168">
        <f>Table1[[#This Row],[% total]]*$I$4</f>
        <v>2.8544829584965981</v>
      </c>
      <c r="L168">
        <v>16667</v>
      </c>
      <c r="M168" t="s">
        <v>1527</v>
      </c>
      <c r="O168" t="s">
        <v>1151</v>
      </c>
      <c r="P168">
        <f t="shared" si="16"/>
        <v>2</v>
      </c>
      <c r="Q168">
        <f t="shared" si="17"/>
        <v>4.4365572315882877E-4</v>
      </c>
      <c r="R168">
        <f t="shared" si="18"/>
        <v>2.0744809228039043</v>
      </c>
      <c r="T168" s="3" t="s">
        <v>903</v>
      </c>
      <c r="U168">
        <f t="shared" si="19"/>
        <v>2994.8537317762834</v>
      </c>
      <c r="V168">
        <f t="shared" si="20"/>
        <v>2.8544829584965981</v>
      </c>
      <c r="W168">
        <f t="shared" si="21"/>
        <v>6</v>
      </c>
      <c r="X168">
        <f t="shared" si="22"/>
        <v>6.2234427684117124</v>
      </c>
      <c r="Y168">
        <f t="shared" si="23"/>
        <v>9.07792572690831</v>
      </c>
    </row>
    <row r="169" spans="1:25" x14ac:dyDescent="0.2">
      <c r="A169" s="3" t="s">
        <v>178</v>
      </c>
      <c r="B169" s="4">
        <v>302.02462875109597</v>
      </c>
      <c r="D169" t="s">
        <v>48</v>
      </c>
      <c r="E169">
        <v>2927.6417280037299</v>
      </c>
      <c r="F169">
        <f>Table1[[#This Row],[Balance]]/$I$3</f>
        <v>5.9676921258708165E-4</v>
      </c>
      <c r="G169">
        <f>Table1[[#This Row],[% total]]*$I$4</f>
        <v>2.7904212257516834</v>
      </c>
      <c r="L169">
        <v>13268</v>
      </c>
      <c r="M169" t="s">
        <v>1461</v>
      </c>
      <c r="O169" t="s">
        <v>1475</v>
      </c>
      <c r="P169">
        <f t="shared" si="16"/>
        <v>7</v>
      </c>
      <c r="Q169">
        <f t="shared" si="17"/>
        <v>1.5527950310559005E-3</v>
      </c>
      <c r="R169">
        <f t="shared" si="18"/>
        <v>7.2606832298136643</v>
      </c>
      <c r="T169" s="3" t="s">
        <v>48</v>
      </c>
      <c r="U169">
        <f t="shared" si="19"/>
        <v>2927.6417280037299</v>
      </c>
      <c r="V169">
        <f t="shared" si="20"/>
        <v>2.7904212257516834</v>
      </c>
      <c r="W169">
        <f t="shared" si="21"/>
        <v>3</v>
      </c>
      <c r="X169">
        <f t="shared" si="22"/>
        <v>3.1117213842058562</v>
      </c>
      <c r="Y169">
        <f t="shared" si="23"/>
        <v>5.90214260995754</v>
      </c>
    </row>
    <row r="170" spans="1:25" x14ac:dyDescent="0.2">
      <c r="A170" s="3" t="s">
        <v>179</v>
      </c>
      <c r="B170" s="4">
        <v>299.180799027197</v>
      </c>
      <c r="D170" t="s">
        <v>887</v>
      </c>
      <c r="E170">
        <v>2921.7610740071459</v>
      </c>
      <c r="F170">
        <f>Table1[[#This Row],[Balance]]/$I$3</f>
        <v>5.955705026419848E-4</v>
      </c>
      <c r="G170">
        <f>Table1[[#This Row],[% total]]*$I$4</f>
        <v>2.7848162018936038</v>
      </c>
      <c r="L170">
        <v>16258</v>
      </c>
      <c r="M170" t="s">
        <v>1455</v>
      </c>
      <c r="O170" t="s">
        <v>1297</v>
      </c>
      <c r="P170">
        <f t="shared" si="16"/>
        <v>1</v>
      </c>
      <c r="Q170">
        <f t="shared" si="17"/>
        <v>2.2182786157941438E-4</v>
      </c>
      <c r="R170">
        <f t="shared" si="18"/>
        <v>1.0372404614019521</v>
      </c>
      <c r="T170" s="3" t="s">
        <v>887</v>
      </c>
      <c r="U170">
        <f t="shared" si="19"/>
        <v>2921.7610740071459</v>
      </c>
      <c r="V170">
        <f t="shared" si="20"/>
        <v>2.7848162018936038</v>
      </c>
      <c r="W170">
        <f t="shared" si="21"/>
        <v>4</v>
      </c>
      <c r="X170">
        <f t="shared" si="22"/>
        <v>4.1489618456078086</v>
      </c>
      <c r="Y170">
        <f t="shared" si="23"/>
        <v>6.9337780475014128</v>
      </c>
    </row>
    <row r="171" spans="1:25" x14ac:dyDescent="0.2">
      <c r="A171" s="3" t="s">
        <v>181</v>
      </c>
      <c r="B171" s="4">
        <v>293.724427567117</v>
      </c>
      <c r="D171" t="s">
        <v>1261</v>
      </c>
      <c r="E171">
        <v>2916.8635429634301</v>
      </c>
      <c r="F171">
        <f>Table1[[#This Row],[Balance]]/$I$3</f>
        <v>5.9457219205069124E-4</v>
      </c>
      <c r="G171">
        <f>Table1[[#This Row],[% total]]*$I$4</f>
        <v>2.780148221365986</v>
      </c>
      <c r="L171">
        <v>4429</v>
      </c>
      <c r="M171" t="s">
        <v>1461</v>
      </c>
      <c r="O171" t="s">
        <v>1559</v>
      </c>
      <c r="P171">
        <f t="shared" si="16"/>
        <v>5</v>
      </c>
      <c r="Q171">
        <f t="shared" si="17"/>
        <v>1.1091393078970719E-3</v>
      </c>
      <c r="R171">
        <f t="shared" si="18"/>
        <v>5.1862023070097605</v>
      </c>
      <c r="T171" s="3" t="s">
        <v>1261</v>
      </c>
      <c r="U171">
        <f t="shared" si="19"/>
        <v>2916.8635429634301</v>
      </c>
      <c r="V171">
        <f t="shared" si="20"/>
        <v>2.780148221365986</v>
      </c>
      <c r="W171">
        <f t="shared" si="21"/>
        <v>0</v>
      </c>
      <c r="X171">
        <f t="shared" si="22"/>
        <v>0</v>
      </c>
      <c r="Y171">
        <f t="shared" si="23"/>
        <v>2.780148221365986</v>
      </c>
    </row>
    <row r="172" spans="1:25" x14ac:dyDescent="0.2">
      <c r="A172" s="3" t="s">
        <v>183</v>
      </c>
      <c r="B172" s="4">
        <v>291.95941282462701</v>
      </c>
      <c r="D172" t="s">
        <v>1082</v>
      </c>
      <c r="E172">
        <v>2899.2916242596498</v>
      </c>
      <c r="F172">
        <f>Table1[[#This Row],[Balance]]/$I$3</f>
        <v>5.9099033980825532E-4</v>
      </c>
      <c r="G172">
        <f>Table1[[#This Row],[% total]]*$I$4</f>
        <v>2.763399910102625</v>
      </c>
      <c r="L172">
        <v>4730</v>
      </c>
      <c r="M172" t="s">
        <v>1517</v>
      </c>
      <c r="O172" t="s">
        <v>82</v>
      </c>
      <c r="P172">
        <f t="shared" si="16"/>
        <v>1</v>
      </c>
      <c r="Q172">
        <f t="shared" si="17"/>
        <v>2.2182786157941438E-4</v>
      </c>
      <c r="R172">
        <f t="shared" si="18"/>
        <v>1.0372404614019521</v>
      </c>
      <c r="T172" s="3" t="s">
        <v>1082</v>
      </c>
      <c r="U172">
        <f t="shared" si="19"/>
        <v>2899.2916242596498</v>
      </c>
      <c r="V172">
        <f t="shared" si="20"/>
        <v>2.763399910102625</v>
      </c>
      <c r="W172">
        <f t="shared" si="21"/>
        <v>1</v>
      </c>
      <c r="X172">
        <f t="shared" si="22"/>
        <v>1.0372404614019521</v>
      </c>
      <c r="Y172">
        <f t="shared" si="23"/>
        <v>3.8006403715045769</v>
      </c>
    </row>
    <row r="173" spans="1:25" x14ac:dyDescent="0.2">
      <c r="A173" s="3" t="s">
        <v>184</v>
      </c>
      <c r="B173" s="4">
        <v>286.70712103239498</v>
      </c>
      <c r="D173" t="s">
        <v>1262</v>
      </c>
      <c r="E173">
        <v>2898.5979283204501</v>
      </c>
      <c r="F173">
        <f>Table1[[#This Row],[Balance]]/$I$3</f>
        <v>5.9084893713064928E-4</v>
      </c>
      <c r="G173">
        <f>Table1[[#This Row],[% total]]*$I$4</f>
        <v>2.7627387281504605</v>
      </c>
      <c r="L173">
        <v>9737</v>
      </c>
      <c r="M173" t="s">
        <v>99</v>
      </c>
      <c r="O173" t="s">
        <v>152</v>
      </c>
      <c r="P173">
        <f t="shared" si="16"/>
        <v>1</v>
      </c>
      <c r="Q173">
        <f t="shared" si="17"/>
        <v>2.2182786157941438E-4</v>
      </c>
      <c r="R173">
        <f t="shared" si="18"/>
        <v>1.0372404614019521</v>
      </c>
      <c r="T173" s="3" t="s">
        <v>1262</v>
      </c>
      <c r="U173">
        <f t="shared" si="19"/>
        <v>2898.5979283204501</v>
      </c>
      <c r="V173">
        <f t="shared" si="20"/>
        <v>2.7627387281504605</v>
      </c>
      <c r="W173">
        <f t="shared" si="21"/>
        <v>3</v>
      </c>
      <c r="X173">
        <f t="shared" si="22"/>
        <v>3.1117213842058562</v>
      </c>
      <c r="Y173">
        <f t="shared" si="23"/>
        <v>5.8744601123563172</v>
      </c>
    </row>
    <row r="174" spans="1:25" x14ac:dyDescent="0.2">
      <c r="A174" s="3" t="s">
        <v>185</v>
      </c>
      <c r="B174" s="4">
        <v>285.937266663993</v>
      </c>
      <c r="D174" t="s">
        <v>1107</v>
      </c>
      <c r="E174">
        <v>2885.9821682454781</v>
      </c>
      <c r="F174">
        <f>Table1[[#This Row],[Balance]]/$I$3</f>
        <v>5.8827734610087453E-4</v>
      </c>
      <c r="G174">
        <f>Table1[[#This Row],[% total]]*$I$4</f>
        <v>2.7507142770861575</v>
      </c>
      <c r="L174">
        <v>18903</v>
      </c>
      <c r="M174" t="s">
        <v>1455</v>
      </c>
      <c r="O174" t="s">
        <v>1560</v>
      </c>
      <c r="P174">
        <f t="shared" si="16"/>
        <v>1</v>
      </c>
      <c r="Q174">
        <f t="shared" si="17"/>
        <v>2.2182786157941438E-4</v>
      </c>
      <c r="R174">
        <f t="shared" si="18"/>
        <v>1.0372404614019521</v>
      </c>
      <c r="T174" s="3" t="s">
        <v>1107</v>
      </c>
      <c r="U174">
        <f t="shared" si="19"/>
        <v>2885.9821682454781</v>
      </c>
      <c r="V174">
        <f t="shared" si="20"/>
        <v>2.7507142770861575</v>
      </c>
      <c r="W174">
        <f t="shared" si="21"/>
        <v>8</v>
      </c>
      <c r="X174">
        <f t="shared" si="22"/>
        <v>8.2979236912156171</v>
      </c>
      <c r="Y174">
        <f t="shared" si="23"/>
        <v>11.048637968301774</v>
      </c>
    </row>
    <row r="175" spans="1:25" x14ac:dyDescent="0.2">
      <c r="A175" s="3" t="s">
        <v>187</v>
      </c>
      <c r="B175" s="4">
        <v>285.11181779675098</v>
      </c>
      <c r="D175" t="s">
        <v>49</v>
      </c>
      <c r="E175">
        <v>2794.5615803822802</v>
      </c>
      <c r="F175">
        <f>Table1[[#This Row],[Balance]]/$I$3</f>
        <v>5.6964221335511686E-4</v>
      </c>
      <c r="G175">
        <f>Table1[[#This Row],[% total]]*$I$4</f>
        <v>2.663578632582924</v>
      </c>
      <c r="L175">
        <v>21524</v>
      </c>
      <c r="M175" t="s">
        <v>1466</v>
      </c>
      <c r="O175" t="s">
        <v>26</v>
      </c>
      <c r="P175">
        <f t="shared" si="16"/>
        <v>5</v>
      </c>
      <c r="Q175">
        <f t="shared" si="17"/>
        <v>1.1091393078970719E-3</v>
      </c>
      <c r="R175">
        <f t="shared" si="18"/>
        <v>5.1862023070097605</v>
      </c>
      <c r="T175" s="3" t="s">
        <v>49</v>
      </c>
      <c r="U175">
        <f t="shared" si="19"/>
        <v>2794.5615803822802</v>
      </c>
      <c r="V175">
        <f t="shared" si="20"/>
        <v>2.663578632582924</v>
      </c>
      <c r="W175">
        <f t="shared" si="21"/>
        <v>1</v>
      </c>
      <c r="X175">
        <f t="shared" si="22"/>
        <v>1.0372404614019521</v>
      </c>
      <c r="Y175">
        <f t="shared" si="23"/>
        <v>3.700819093984876</v>
      </c>
    </row>
    <row r="176" spans="1:25" x14ac:dyDescent="0.2">
      <c r="A176" s="3" t="s">
        <v>189</v>
      </c>
      <c r="B176" s="4">
        <v>280.77913876536701</v>
      </c>
      <c r="D176" t="s">
        <v>1084</v>
      </c>
      <c r="E176">
        <v>2739.2506793774601</v>
      </c>
      <c r="F176">
        <f>Table1[[#This Row],[Balance]]/$I$3</f>
        <v>5.5836766342491227E-4</v>
      </c>
      <c r="G176">
        <f>Table1[[#This Row],[% total]]*$I$4</f>
        <v>2.6108601900552788</v>
      </c>
      <c r="L176">
        <v>16420</v>
      </c>
      <c r="M176" t="s">
        <v>1492</v>
      </c>
      <c r="O176" t="s">
        <v>716</v>
      </c>
      <c r="P176">
        <f t="shared" si="16"/>
        <v>1</v>
      </c>
      <c r="Q176">
        <f t="shared" si="17"/>
        <v>2.2182786157941438E-4</v>
      </c>
      <c r="R176">
        <f t="shared" si="18"/>
        <v>1.0372404614019521</v>
      </c>
      <c r="T176" s="3" t="s">
        <v>1084</v>
      </c>
      <c r="U176">
        <f t="shared" si="19"/>
        <v>2739.2506793774601</v>
      </c>
      <c r="V176">
        <f t="shared" si="20"/>
        <v>2.6108601900552788</v>
      </c>
      <c r="W176">
        <f t="shared" si="21"/>
        <v>10</v>
      </c>
      <c r="X176">
        <f t="shared" si="22"/>
        <v>10.372404614019521</v>
      </c>
      <c r="Y176">
        <f t="shared" si="23"/>
        <v>12.9832648040748</v>
      </c>
    </row>
    <row r="177" spans="1:25" x14ac:dyDescent="0.2">
      <c r="A177" s="3" t="s">
        <v>190</v>
      </c>
      <c r="B177" s="4">
        <v>280.05468213818602</v>
      </c>
      <c r="D177" t="s">
        <v>1085</v>
      </c>
      <c r="E177">
        <v>2657.38155356988</v>
      </c>
      <c r="F177">
        <f>Table1[[#This Row],[Balance]]/$I$3</f>
        <v>5.4167949653753287E-4</v>
      </c>
      <c r="G177">
        <f>Table1[[#This Row],[% total]]*$I$4</f>
        <v>2.5328283242699192</v>
      </c>
      <c r="L177">
        <v>21479</v>
      </c>
      <c r="M177" t="s">
        <v>9</v>
      </c>
      <c r="O177" t="s">
        <v>1098</v>
      </c>
      <c r="P177">
        <f t="shared" si="16"/>
        <v>6</v>
      </c>
      <c r="Q177">
        <f t="shared" si="17"/>
        <v>1.3309671694764862E-3</v>
      </c>
      <c r="R177">
        <f t="shared" si="18"/>
        <v>6.2234427684117124</v>
      </c>
      <c r="T177" s="3" t="s">
        <v>1085</v>
      </c>
      <c r="U177">
        <f t="shared" si="19"/>
        <v>2657.38155356988</v>
      </c>
      <c r="V177">
        <f t="shared" si="20"/>
        <v>2.5328283242699192</v>
      </c>
      <c r="W177">
        <f t="shared" si="21"/>
        <v>1</v>
      </c>
      <c r="X177">
        <f t="shared" si="22"/>
        <v>1.0372404614019521</v>
      </c>
      <c r="Y177">
        <f t="shared" si="23"/>
        <v>3.5700687856718716</v>
      </c>
    </row>
    <row r="178" spans="1:25" x14ac:dyDescent="0.2">
      <c r="A178" s="3" t="s">
        <v>191</v>
      </c>
      <c r="B178" s="4">
        <v>279.12291442145101</v>
      </c>
      <c r="D178" t="s">
        <v>1088</v>
      </c>
      <c r="E178">
        <v>2619.9217685664498</v>
      </c>
      <c r="F178">
        <f>Table1[[#This Row],[Balance]]/$I$3</f>
        <v>5.3404371030510282E-4</v>
      </c>
      <c r="G178">
        <f>Table1[[#This Row],[% total]]*$I$4</f>
        <v>2.4971243041414244</v>
      </c>
      <c r="L178">
        <v>14523</v>
      </c>
      <c r="M178" t="s">
        <v>93</v>
      </c>
      <c r="O178" t="s">
        <v>1582</v>
      </c>
      <c r="P178">
        <f t="shared" si="16"/>
        <v>1</v>
      </c>
      <c r="Q178">
        <f t="shared" si="17"/>
        <v>2.2182786157941438E-4</v>
      </c>
      <c r="R178">
        <f t="shared" si="18"/>
        <v>1.0372404614019521</v>
      </c>
      <c r="T178" s="3" t="s">
        <v>1088</v>
      </c>
      <c r="U178">
        <f t="shared" si="19"/>
        <v>2619.9217685664498</v>
      </c>
      <c r="V178">
        <f t="shared" si="20"/>
        <v>2.4971243041414244</v>
      </c>
      <c r="W178">
        <f t="shared" si="21"/>
        <v>5</v>
      </c>
      <c r="X178">
        <f t="shared" si="22"/>
        <v>5.1862023070097605</v>
      </c>
      <c r="Y178">
        <f t="shared" si="23"/>
        <v>7.6833266111511849</v>
      </c>
    </row>
    <row r="179" spans="1:25" x14ac:dyDescent="0.2">
      <c r="A179" s="3" t="s">
        <v>192</v>
      </c>
      <c r="B179" s="4">
        <v>278.48694312188297</v>
      </c>
      <c r="D179" t="s">
        <v>50</v>
      </c>
      <c r="E179">
        <v>2600.5629156986702</v>
      </c>
      <c r="F179">
        <f>Table1[[#This Row],[Balance]]/$I$3</f>
        <v>5.3009761018226733E-4</v>
      </c>
      <c r="G179">
        <f>Table1[[#This Row],[% total]]*$I$4</f>
        <v>2.4786728134990601</v>
      </c>
      <c r="L179">
        <v>6768</v>
      </c>
      <c r="M179" t="s">
        <v>995</v>
      </c>
      <c r="O179" t="s">
        <v>1605</v>
      </c>
      <c r="P179">
        <f t="shared" si="16"/>
        <v>1</v>
      </c>
      <c r="Q179">
        <f t="shared" si="17"/>
        <v>2.2182786157941438E-4</v>
      </c>
      <c r="R179">
        <f t="shared" si="18"/>
        <v>1.0372404614019521</v>
      </c>
      <c r="T179" s="3" t="s">
        <v>50</v>
      </c>
      <c r="U179">
        <f t="shared" si="19"/>
        <v>2600.5629156986702</v>
      </c>
      <c r="V179">
        <f t="shared" si="20"/>
        <v>2.4786728134990601</v>
      </c>
      <c r="W179">
        <f t="shared" si="21"/>
        <v>5</v>
      </c>
      <c r="X179">
        <f t="shared" si="22"/>
        <v>5.1862023070097605</v>
      </c>
      <c r="Y179">
        <f t="shared" si="23"/>
        <v>7.664875120508821</v>
      </c>
    </row>
    <row r="180" spans="1:25" x14ac:dyDescent="0.2">
      <c r="A180" s="3" t="s">
        <v>193</v>
      </c>
      <c r="B180" s="4">
        <v>271.620767103243</v>
      </c>
      <c r="D180" t="s">
        <v>1087</v>
      </c>
      <c r="E180">
        <v>2572.1865988405698</v>
      </c>
      <c r="F180">
        <f>Table1[[#This Row],[Balance]]/$I$3</f>
        <v>5.2431339413371513E-4</v>
      </c>
      <c r="G180">
        <f>Table1[[#This Row],[% total]]*$I$4</f>
        <v>2.4516265133619561</v>
      </c>
      <c r="L180">
        <v>19783</v>
      </c>
      <c r="M180" t="s">
        <v>1464</v>
      </c>
      <c r="O180" t="s">
        <v>1256</v>
      </c>
      <c r="P180">
        <f t="shared" si="16"/>
        <v>3</v>
      </c>
      <c r="Q180">
        <f t="shared" si="17"/>
        <v>6.6548358473824309E-4</v>
      </c>
      <c r="R180">
        <f t="shared" si="18"/>
        <v>3.1117213842058562</v>
      </c>
      <c r="T180" s="3" t="s">
        <v>1087</v>
      </c>
      <c r="U180">
        <f t="shared" si="19"/>
        <v>2572.1865988405698</v>
      </c>
      <c r="V180">
        <f t="shared" si="20"/>
        <v>2.4516265133619561</v>
      </c>
      <c r="W180">
        <f t="shared" si="21"/>
        <v>2</v>
      </c>
      <c r="X180">
        <f t="shared" si="22"/>
        <v>2.0744809228039043</v>
      </c>
      <c r="Y180">
        <f t="shared" si="23"/>
        <v>4.5261074361658604</v>
      </c>
    </row>
    <row r="181" spans="1:25" x14ac:dyDescent="0.2">
      <c r="A181" s="3" t="s">
        <v>194</v>
      </c>
      <c r="B181" s="4">
        <v>262.67912315312799</v>
      </c>
      <c r="D181" t="s">
        <v>1089</v>
      </c>
      <c r="E181">
        <v>2537.3554228740099</v>
      </c>
      <c r="F181">
        <f>Table1[[#This Row],[Balance]]/$I$3</f>
        <v>5.1721342242057127E-4</v>
      </c>
      <c r="G181">
        <f>Table1[[#This Row],[% total]]*$I$4</f>
        <v>2.4184278976279008</v>
      </c>
      <c r="L181">
        <v>4913</v>
      </c>
      <c r="M181" t="s">
        <v>1204</v>
      </c>
      <c r="O181" t="s">
        <v>1497</v>
      </c>
      <c r="P181">
        <f t="shared" si="16"/>
        <v>5</v>
      </c>
      <c r="Q181">
        <f t="shared" si="17"/>
        <v>1.1091393078970719E-3</v>
      </c>
      <c r="R181">
        <f t="shared" si="18"/>
        <v>5.1862023070097605</v>
      </c>
      <c r="T181" s="3" t="s">
        <v>1089</v>
      </c>
      <c r="U181">
        <f t="shared" si="19"/>
        <v>2537.3554228740099</v>
      </c>
      <c r="V181">
        <f t="shared" si="20"/>
        <v>2.4184278976279008</v>
      </c>
      <c r="W181">
        <f t="shared" si="21"/>
        <v>3</v>
      </c>
      <c r="X181">
        <f t="shared" si="22"/>
        <v>3.1117213842058562</v>
      </c>
      <c r="Y181">
        <f t="shared" si="23"/>
        <v>5.530149281833757</v>
      </c>
    </row>
    <row r="182" spans="1:25" x14ac:dyDescent="0.2">
      <c r="A182" s="3" t="s">
        <v>195</v>
      </c>
      <c r="B182" s="4">
        <v>261.04848686709801</v>
      </c>
      <c r="D182" t="s">
        <v>1265</v>
      </c>
      <c r="E182">
        <v>2513.0230038910022</v>
      </c>
      <c r="F182">
        <f>Table1[[#This Row],[Balance]]/$I$3</f>
        <v>5.1225351275063715E-4</v>
      </c>
      <c r="G182">
        <f>Table1[[#This Row],[% total]]*$I$4</f>
        <v>2.3952359552004494</v>
      </c>
      <c r="L182">
        <v>18270</v>
      </c>
      <c r="M182" t="s">
        <v>5</v>
      </c>
      <c r="O182" t="s">
        <v>297</v>
      </c>
      <c r="P182">
        <f t="shared" si="16"/>
        <v>2</v>
      </c>
      <c r="Q182">
        <f t="shared" si="17"/>
        <v>4.4365572315882877E-4</v>
      </c>
      <c r="R182">
        <f t="shared" si="18"/>
        <v>2.0744809228039043</v>
      </c>
      <c r="T182" s="3" t="s">
        <v>1265</v>
      </c>
      <c r="U182">
        <f t="shared" si="19"/>
        <v>2513.0230038910022</v>
      </c>
      <c r="V182">
        <f t="shared" si="20"/>
        <v>2.3952359552004494</v>
      </c>
      <c r="W182">
        <f t="shared" si="21"/>
        <v>2</v>
      </c>
      <c r="X182">
        <f t="shared" si="22"/>
        <v>2.0744809228039043</v>
      </c>
      <c r="Y182">
        <f t="shared" si="23"/>
        <v>4.4697168780043537</v>
      </c>
    </row>
    <row r="183" spans="1:25" x14ac:dyDescent="0.2">
      <c r="A183" s="3" t="s">
        <v>305</v>
      </c>
      <c r="B183" s="4">
        <v>259.71937982908202</v>
      </c>
      <c r="D183" t="s">
        <v>1081</v>
      </c>
      <c r="E183">
        <v>2500</v>
      </c>
      <c r="F183">
        <f>Table1[[#This Row],[Balance]]/$I$3</f>
        <v>5.0959890931907208E-4</v>
      </c>
      <c r="G183">
        <f>Table1[[#This Row],[% total]]*$I$4</f>
        <v>2.3828233481068626</v>
      </c>
      <c r="L183">
        <v>6943</v>
      </c>
      <c r="M183" t="s">
        <v>1576</v>
      </c>
      <c r="O183" t="s">
        <v>249</v>
      </c>
      <c r="P183">
        <f t="shared" si="16"/>
        <v>3</v>
      </c>
      <c r="Q183">
        <f t="shared" si="17"/>
        <v>6.6548358473824309E-4</v>
      </c>
      <c r="R183">
        <f t="shared" si="18"/>
        <v>3.1117213842058562</v>
      </c>
      <c r="T183" s="3" t="s">
        <v>1081</v>
      </c>
      <c r="U183">
        <f t="shared" si="19"/>
        <v>2500</v>
      </c>
      <c r="V183">
        <f t="shared" si="20"/>
        <v>2.3828233481068626</v>
      </c>
      <c r="W183">
        <f t="shared" si="21"/>
        <v>3</v>
      </c>
      <c r="X183">
        <f t="shared" si="22"/>
        <v>3.1117213842058562</v>
      </c>
      <c r="Y183">
        <f t="shared" si="23"/>
        <v>5.4945447323127183</v>
      </c>
    </row>
    <row r="184" spans="1:25" x14ac:dyDescent="0.2">
      <c r="A184" s="3" t="s">
        <v>196</v>
      </c>
      <c r="B184" s="4">
        <v>259.62800586091203</v>
      </c>
      <c r="D184" t="s">
        <v>1108</v>
      </c>
      <c r="E184">
        <v>2497.8908775392651</v>
      </c>
      <c r="F184">
        <f>Table1[[#This Row],[Balance]]/$I$3</f>
        <v>5.0916898671682766E-4</v>
      </c>
      <c r="G184">
        <f>Table1[[#This Row],[% total]]*$I$4</f>
        <v>2.3808130816094804</v>
      </c>
      <c r="L184">
        <v>1917</v>
      </c>
      <c r="M184" t="s">
        <v>1516</v>
      </c>
      <c r="O184" t="s">
        <v>1509</v>
      </c>
      <c r="P184">
        <f t="shared" si="16"/>
        <v>5</v>
      </c>
      <c r="Q184">
        <f t="shared" si="17"/>
        <v>1.1091393078970719E-3</v>
      </c>
      <c r="R184">
        <f t="shared" si="18"/>
        <v>5.1862023070097605</v>
      </c>
      <c r="T184" s="3" t="s">
        <v>1108</v>
      </c>
      <c r="U184">
        <f t="shared" si="19"/>
        <v>2497.8908775392651</v>
      </c>
      <c r="V184">
        <f t="shared" si="20"/>
        <v>2.3808130816094804</v>
      </c>
      <c r="W184">
        <f t="shared" si="21"/>
        <v>0</v>
      </c>
      <c r="X184">
        <f t="shared" si="22"/>
        <v>0</v>
      </c>
      <c r="Y184">
        <f t="shared" si="23"/>
        <v>2.3808130816094804</v>
      </c>
    </row>
    <row r="185" spans="1:25" x14ac:dyDescent="0.2">
      <c r="A185" s="3" t="s">
        <v>197</v>
      </c>
      <c r="B185" s="4">
        <v>256.60139209591301</v>
      </c>
      <c r="D185" t="s">
        <v>1188</v>
      </c>
      <c r="E185">
        <v>2487.0531073462598</v>
      </c>
      <c r="F185">
        <f>Table1[[#This Row],[Balance]]/$I$3</f>
        <v>5.0695982036890515E-4</v>
      </c>
      <c r="G185">
        <f>Table1[[#This Row],[% total]]*$I$4</f>
        <v>2.3704832848665562</v>
      </c>
      <c r="L185">
        <v>21681</v>
      </c>
      <c r="M185" t="s">
        <v>1147</v>
      </c>
      <c r="O185" t="s">
        <v>290</v>
      </c>
      <c r="P185">
        <f t="shared" si="16"/>
        <v>2</v>
      </c>
      <c r="Q185">
        <f t="shared" si="17"/>
        <v>4.4365572315882877E-4</v>
      </c>
      <c r="R185">
        <f t="shared" si="18"/>
        <v>2.0744809228039043</v>
      </c>
      <c r="T185" s="3" t="s">
        <v>1188</v>
      </c>
      <c r="U185">
        <f t="shared" si="19"/>
        <v>2487.0531073462598</v>
      </c>
      <c r="V185">
        <f t="shared" si="20"/>
        <v>2.3704832848665562</v>
      </c>
      <c r="W185">
        <f t="shared" si="21"/>
        <v>0</v>
      </c>
      <c r="X185">
        <f t="shared" si="22"/>
        <v>0</v>
      </c>
      <c r="Y185">
        <f t="shared" si="23"/>
        <v>2.3704832848665562</v>
      </c>
    </row>
    <row r="186" spans="1:25" x14ac:dyDescent="0.2">
      <c r="A186" s="3" t="s">
        <v>198</v>
      </c>
      <c r="B186" s="4">
        <v>251.77919411506301</v>
      </c>
      <c r="D186" t="s">
        <v>1263</v>
      </c>
      <c r="E186">
        <v>2486.0306129825799</v>
      </c>
      <c r="F186">
        <f>Table1[[#This Row],[Balance]]/$I$3</f>
        <v>5.0675139556389875E-4</v>
      </c>
      <c r="G186">
        <f>Table1[[#This Row],[% total]]*$I$4</f>
        <v>2.3695087154893231</v>
      </c>
      <c r="L186">
        <v>14328</v>
      </c>
      <c r="M186" t="s">
        <v>1462</v>
      </c>
      <c r="O186" t="s">
        <v>1090</v>
      </c>
      <c r="P186">
        <f t="shared" si="16"/>
        <v>3</v>
      </c>
      <c r="Q186">
        <f t="shared" si="17"/>
        <v>6.6548358473824309E-4</v>
      </c>
      <c r="R186">
        <f t="shared" si="18"/>
        <v>3.1117213842058562</v>
      </c>
      <c r="T186" s="3" t="s">
        <v>1263</v>
      </c>
      <c r="U186">
        <f t="shared" si="19"/>
        <v>2486.0306129825799</v>
      </c>
      <c r="V186">
        <f t="shared" si="20"/>
        <v>2.3695087154893231</v>
      </c>
      <c r="W186">
        <f t="shared" si="21"/>
        <v>0</v>
      </c>
      <c r="X186">
        <f t="shared" si="22"/>
        <v>0</v>
      </c>
      <c r="Y186">
        <f t="shared" si="23"/>
        <v>2.3695087154893231</v>
      </c>
    </row>
    <row r="187" spans="1:25" x14ac:dyDescent="0.2">
      <c r="A187" s="3" t="s">
        <v>199</v>
      </c>
      <c r="B187" s="4">
        <v>249.02357657227</v>
      </c>
      <c r="D187" t="s">
        <v>873</v>
      </c>
      <c r="E187">
        <v>2471.0800609037456</v>
      </c>
      <c r="F187">
        <f>Table1[[#This Row],[Balance]]/$I$3</f>
        <v>5.0370388155066199E-4</v>
      </c>
      <c r="G187">
        <f>Table1[[#This Row],[% total]]*$I$4</f>
        <v>2.3552589056651096</v>
      </c>
      <c r="L187">
        <v>11988</v>
      </c>
      <c r="M187" t="s">
        <v>9</v>
      </c>
      <c r="O187" t="s">
        <v>1474</v>
      </c>
      <c r="P187">
        <f t="shared" si="16"/>
        <v>14</v>
      </c>
      <c r="Q187">
        <f t="shared" si="17"/>
        <v>3.105590062111801E-3</v>
      </c>
      <c r="R187">
        <f t="shared" si="18"/>
        <v>14.521366459627329</v>
      </c>
      <c r="T187" s="3" t="s">
        <v>873</v>
      </c>
      <c r="U187">
        <f t="shared" si="19"/>
        <v>2471.0800609037456</v>
      </c>
      <c r="V187">
        <f t="shared" si="20"/>
        <v>2.3552589056651096</v>
      </c>
      <c r="W187">
        <f t="shared" si="21"/>
        <v>33</v>
      </c>
      <c r="X187">
        <f t="shared" si="22"/>
        <v>34.228935226264419</v>
      </c>
      <c r="Y187">
        <f t="shared" si="23"/>
        <v>36.584194131929529</v>
      </c>
    </row>
    <row r="188" spans="1:25" x14ac:dyDescent="0.2">
      <c r="A188" s="3" t="s">
        <v>200</v>
      </c>
      <c r="B188" s="4">
        <v>247.267533801779</v>
      </c>
      <c r="D188" t="s">
        <v>51</v>
      </c>
      <c r="E188">
        <v>2434.57352607844</v>
      </c>
      <c r="F188">
        <f>Table1[[#This Row],[Balance]]/$I$3</f>
        <v>4.9626240541866416E-4</v>
      </c>
      <c r="G188">
        <f>Table1[[#This Row],[% total]]*$I$4</f>
        <v>2.3204634562490236</v>
      </c>
      <c r="L188">
        <v>12182</v>
      </c>
      <c r="M188" t="s">
        <v>1461</v>
      </c>
      <c r="O188" t="s">
        <v>622</v>
      </c>
      <c r="P188">
        <f t="shared" si="16"/>
        <v>1</v>
      </c>
      <c r="Q188">
        <f t="shared" si="17"/>
        <v>2.2182786157941438E-4</v>
      </c>
      <c r="R188">
        <f t="shared" si="18"/>
        <v>1.0372404614019521</v>
      </c>
      <c r="T188" s="3" t="s">
        <v>51</v>
      </c>
      <c r="U188">
        <f t="shared" si="19"/>
        <v>2434.57352607844</v>
      </c>
      <c r="V188">
        <f t="shared" si="20"/>
        <v>2.3204634562490236</v>
      </c>
      <c r="W188">
        <f t="shared" si="21"/>
        <v>1</v>
      </c>
      <c r="X188">
        <f t="shared" si="22"/>
        <v>1.0372404614019521</v>
      </c>
      <c r="Y188">
        <f t="shared" si="23"/>
        <v>3.3577039176509755</v>
      </c>
    </row>
    <row r="189" spans="1:25" x14ac:dyDescent="0.2">
      <c r="A189" s="3" t="s">
        <v>208</v>
      </c>
      <c r="B189" s="4">
        <v>246.458381480307</v>
      </c>
      <c r="D189" t="s">
        <v>1032</v>
      </c>
      <c r="E189">
        <v>2420.3770808705199</v>
      </c>
      <c r="F189">
        <f>Table1[[#This Row],[Balance]]/$I$3</f>
        <v>4.9336860822099852E-4</v>
      </c>
      <c r="G189">
        <f>Table1[[#This Row],[% total]]*$I$4</f>
        <v>2.3069324078084028</v>
      </c>
      <c r="L189">
        <v>5511</v>
      </c>
      <c r="M189" t="s">
        <v>1528</v>
      </c>
      <c r="O189" t="s">
        <v>1530</v>
      </c>
      <c r="P189">
        <f t="shared" si="16"/>
        <v>1</v>
      </c>
      <c r="Q189">
        <f t="shared" si="17"/>
        <v>2.2182786157941438E-4</v>
      </c>
      <c r="R189">
        <f t="shared" si="18"/>
        <v>1.0372404614019521</v>
      </c>
      <c r="T189" s="3" t="s">
        <v>1032</v>
      </c>
      <c r="U189">
        <f t="shared" si="19"/>
        <v>2420.3770808705199</v>
      </c>
      <c r="V189">
        <f t="shared" si="20"/>
        <v>2.3069324078084028</v>
      </c>
      <c r="W189">
        <f t="shared" si="21"/>
        <v>9</v>
      </c>
      <c r="X189">
        <f t="shared" si="22"/>
        <v>9.3351641526175673</v>
      </c>
      <c r="Y189">
        <f t="shared" si="23"/>
        <v>11.642096560425969</v>
      </c>
    </row>
    <row r="190" spans="1:25" x14ac:dyDescent="0.2">
      <c r="A190" s="3" t="s">
        <v>202</v>
      </c>
      <c r="B190" s="4">
        <v>242.12204899954401</v>
      </c>
      <c r="D190" t="s">
        <v>52</v>
      </c>
      <c r="E190">
        <v>2418.6371322222199</v>
      </c>
      <c r="F190">
        <f>Table1[[#This Row],[Balance]]/$I$3</f>
        <v>4.9301393784762057E-4</v>
      </c>
      <c r="G190">
        <f>Table1[[#This Row],[% total]]*$I$4</f>
        <v>2.3052740117029322</v>
      </c>
      <c r="L190">
        <v>16044</v>
      </c>
      <c r="M190" t="s">
        <v>1167</v>
      </c>
      <c r="O190" t="s">
        <v>141</v>
      </c>
      <c r="P190">
        <f t="shared" si="16"/>
        <v>3</v>
      </c>
      <c r="Q190">
        <f t="shared" si="17"/>
        <v>6.6548358473824309E-4</v>
      </c>
      <c r="R190">
        <f t="shared" si="18"/>
        <v>3.1117213842058562</v>
      </c>
      <c r="T190" s="3" t="s">
        <v>52</v>
      </c>
      <c r="U190">
        <f t="shared" si="19"/>
        <v>2418.6371322222199</v>
      </c>
      <c r="V190">
        <f t="shared" si="20"/>
        <v>2.3052740117029322</v>
      </c>
      <c r="W190">
        <f t="shared" si="21"/>
        <v>0</v>
      </c>
      <c r="X190">
        <f t="shared" si="22"/>
        <v>0</v>
      </c>
      <c r="Y190">
        <f t="shared" si="23"/>
        <v>2.3052740117029322</v>
      </c>
    </row>
    <row r="191" spans="1:25" x14ac:dyDescent="0.2">
      <c r="A191" s="3" t="s">
        <v>1077</v>
      </c>
      <c r="B191" s="4">
        <v>241.00874729228499</v>
      </c>
      <c r="D191" t="s">
        <v>1264</v>
      </c>
      <c r="E191">
        <v>2405.92279182436</v>
      </c>
      <c r="F191">
        <f>Table1[[#This Row],[Balance]]/$I$3</f>
        <v>4.9042225224783624E-4</v>
      </c>
      <c r="G191">
        <f>Table1[[#This Row],[% total]]*$I$4</f>
        <v>2.2931556008406124</v>
      </c>
      <c r="L191">
        <v>1771</v>
      </c>
      <c r="M191" t="s">
        <v>1554</v>
      </c>
      <c r="O191" t="s">
        <v>1561</v>
      </c>
      <c r="P191">
        <f t="shared" si="16"/>
        <v>1</v>
      </c>
      <c r="Q191">
        <f t="shared" si="17"/>
        <v>2.2182786157941438E-4</v>
      </c>
      <c r="R191">
        <f t="shared" si="18"/>
        <v>1.0372404614019521</v>
      </c>
      <c r="T191" s="3" t="s">
        <v>1264</v>
      </c>
      <c r="U191">
        <f t="shared" si="19"/>
        <v>2405.92279182436</v>
      </c>
      <c r="V191">
        <f t="shared" si="20"/>
        <v>2.2931556008406124</v>
      </c>
      <c r="W191">
        <f t="shared" si="21"/>
        <v>0</v>
      </c>
      <c r="X191">
        <f t="shared" si="22"/>
        <v>0</v>
      </c>
      <c r="Y191">
        <f t="shared" si="23"/>
        <v>2.2931556008406124</v>
      </c>
    </row>
    <row r="192" spans="1:25" x14ac:dyDescent="0.2">
      <c r="A192" s="3" t="s">
        <v>1143</v>
      </c>
      <c r="B192" s="4">
        <v>239.25499834423201</v>
      </c>
      <c r="D192" t="s">
        <v>1266</v>
      </c>
      <c r="E192">
        <v>2389.5950979181998</v>
      </c>
      <c r="F192">
        <f>Table1[[#This Row],[Balance]]/$I$3</f>
        <v>4.8709402224532633E-4</v>
      </c>
      <c r="G192">
        <f>Table1[[#This Row],[% total]]*$I$4</f>
        <v>2.2775931967364764</v>
      </c>
      <c r="L192">
        <v>24793</v>
      </c>
      <c r="M192" t="s">
        <v>131</v>
      </c>
      <c r="O192" t="s">
        <v>178</v>
      </c>
      <c r="P192">
        <f t="shared" si="16"/>
        <v>8</v>
      </c>
      <c r="Q192">
        <f t="shared" si="17"/>
        <v>1.7746228926353151E-3</v>
      </c>
      <c r="R192">
        <f t="shared" si="18"/>
        <v>8.2979236912156171</v>
      </c>
      <c r="T192" s="3" t="s">
        <v>1266</v>
      </c>
      <c r="U192">
        <f t="shared" si="19"/>
        <v>2389.5950979181998</v>
      </c>
      <c r="V192">
        <f t="shared" si="20"/>
        <v>2.2775931967364764</v>
      </c>
      <c r="W192">
        <f t="shared" si="21"/>
        <v>0</v>
      </c>
      <c r="X192">
        <f t="shared" si="22"/>
        <v>0</v>
      </c>
      <c r="Y192">
        <f t="shared" si="23"/>
        <v>2.2775931967364764</v>
      </c>
    </row>
    <row r="193" spans="1:25" x14ac:dyDescent="0.2">
      <c r="A193" s="3" t="s">
        <v>203</v>
      </c>
      <c r="B193" s="4">
        <v>239.195635837091</v>
      </c>
      <c r="D193" t="s">
        <v>1091</v>
      </c>
      <c r="E193">
        <v>2365.0890257168799</v>
      </c>
      <c r="F193">
        <f>Table1[[#This Row],[Balance]]/$I$3</f>
        <v>4.820987151791315E-4</v>
      </c>
      <c r="G193">
        <f>Table1[[#This Row],[% total]]*$I$4</f>
        <v>2.2542357403317976</v>
      </c>
      <c r="L193">
        <v>24187</v>
      </c>
      <c r="M193" t="s">
        <v>651</v>
      </c>
      <c r="O193" t="s">
        <v>1538</v>
      </c>
      <c r="P193">
        <f t="shared" si="16"/>
        <v>2</v>
      </c>
      <c r="Q193">
        <f t="shared" si="17"/>
        <v>4.4365572315882877E-4</v>
      </c>
      <c r="R193">
        <f t="shared" si="18"/>
        <v>2.0744809228039043</v>
      </c>
      <c r="T193" s="3" t="s">
        <v>1091</v>
      </c>
      <c r="U193">
        <f t="shared" si="19"/>
        <v>2365.0890257168799</v>
      </c>
      <c r="V193">
        <f t="shared" si="20"/>
        <v>2.2542357403317976</v>
      </c>
      <c r="W193">
        <f t="shared" si="21"/>
        <v>5</v>
      </c>
      <c r="X193">
        <f t="shared" si="22"/>
        <v>5.1862023070097605</v>
      </c>
      <c r="Y193">
        <f t="shared" si="23"/>
        <v>7.4404380473415586</v>
      </c>
    </row>
    <row r="194" spans="1:25" x14ac:dyDescent="0.2">
      <c r="A194" s="3" t="s">
        <v>204</v>
      </c>
      <c r="B194" s="4">
        <v>232.711706986736</v>
      </c>
      <c r="D194" t="s">
        <v>1267</v>
      </c>
      <c r="E194">
        <v>2357.4571766772451</v>
      </c>
      <c r="F194">
        <f>Table1[[#This Row],[Balance]]/$I$3</f>
        <v>4.8054304240045722E-4</v>
      </c>
      <c r="G194">
        <f>Table1[[#This Row],[% total]]*$I$4</f>
        <v>2.24696160109945</v>
      </c>
      <c r="L194">
        <v>11628</v>
      </c>
      <c r="M194" t="s">
        <v>1455</v>
      </c>
      <c r="O194" t="s">
        <v>1025</v>
      </c>
      <c r="P194">
        <f t="shared" si="16"/>
        <v>1</v>
      </c>
      <c r="Q194">
        <f t="shared" si="17"/>
        <v>2.2182786157941438E-4</v>
      </c>
      <c r="R194">
        <f t="shared" si="18"/>
        <v>1.0372404614019521</v>
      </c>
      <c r="T194" s="3" t="s">
        <v>1267</v>
      </c>
      <c r="U194">
        <f t="shared" si="19"/>
        <v>2357.4571766772451</v>
      </c>
      <c r="V194">
        <f t="shared" si="20"/>
        <v>2.24696160109945</v>
      </c>
      <c r="W194">
        <f t="shared" si="21"/>
        <v>0</v>
      </c>
      <c r="X194">
        <f t="shared" si="22"/>
        <v>0</v>
      </c>
      <c r="Y194">
        <f t="shared" si="23"/>
        <v>2.24696160109945</v>
      </c>
    </row>
    <row r="195" spans="1:25" x14ac:dyDescent="0.2">
      <c r="A195" s="3" t="s">
        <v>205</v>
      </c>
      <c r="B195" s="4">
        <v>231.941116027319</v>
      </c>
      <c r="D195" t="s">
        <v>1090</v>
      </c>
      <c r="E195">
        <v>2346.52804477154</v>
      </c>
      <c r="F195">
        <f>Table1[[#This Row],[Balance]]/$I$3</f>
        <v>4.7831525292087656E-4</v>
      </c>
      <c r="G195">
        <f>Table1[[#This Row],[% total]]*$I$4</f>
        <v>2.2365447248276684</v>
      </c>
      <c r="L195">
        <v>1283</v>
      </c>
      <c r="M195" t="s">
        <v>65</v>
      </c>
      <c r="O195" t="s">
        <v>1544</v>
      </c>
      <c r="P195">
        <f t="shared" ref="P195:P258" si="24">COUNTIF(M:M,O195)</f>
        <v>8</v>
      </c>
      <c r="Q195">
        <f t="shared" si="17"/>
        <v>1.7746228926353151E-3</v>
      </c>
      <c r="R195">
        <f t="shared" si="18"/>
        <v>8.2979236912156171</v>
      </c>
      <c r="T195" s="3" t="s">
        <v>1090</v>
      </c>
      <c r="U195">
        <f t="shared" si="19"/>
        <v>2346.52804477154</v>
      </c>
      <c r="V195">
        <f t="shared" si="20"/>
        <v>2.2365447248276684</v>
      </c>
      <c r="W195">
        <f t="shared" si="21"/>
        <v>3</v>
      </c>
      <c r="X195">
        <f t="shared" si="22"/>
        <v>3.1117213842058562</v>
      </c>
      <c r="Y195">
        <f t="shared" si="23"/>
        <v>5.3482661090335242</v>
      </c>
    </row>
    <row r="196" spans="1:25" x14ac:dyDescent="0.2">
      <c r="A196" s="3" t="s">
        <v>206</v>
      </c>
      <c r="B196" s="4">
        <v>229.78417121302601</v>
      </c>
      <c r="D196" t="s">
        <v>847</v>
      </c>
      <c r="E196">
        <v>2346.4404035329699</v>
      </c>
      <c r="F196">
        <f>Table1[[#This Row],[Balance]]/$I$3</f>
        <v>4.7829738816904186E-4</v>
      </c>
      <c r="G196">
        <f>Table1[[#This Row],[% total]]*$I$4</f>
        <v>2.2364611913918595</v>
      </c>
      <c r="L196">
        <v>2527</v>
      </c>
      <c r="M196" t="s">
        <v>5</v>
      </c>
      <c r="O196" t="s">
        <v>1158</v>
      </c>
      <c r="P196">
        <f t="shared" si="24"/>
        <v>28</v>
      </c>
      <c r="Q196">
        <f t="shared" ref="Q196:Q259" si="25">P196/$I$8</f>
        <v>6.2111801242236021E-3</v>
      </c>
      <c r="R196">
        <f t="shared" ref="R196:R259" si="26">Q196*$I$4</f>
        <v>29.042732919254657</v>
      </c>
      <c r="T196" s="3" t="s">
        <v>847</v>
      </c>
      <c r="U196">
        <f t="shared" ref="U196:U259" si="27">IFERROR(VLOOKUP(T196,D:G,2,FALSE),0)</f>
        <v>2346.4404035329699</v>
      </c>
      <c r="V196">
        <f t="shared" ref="V196:V259" si="28">IFERROR(VLOOKUP(T196,D:G,4,FALSE),0)</f>
        <v>2.2364611913918595</v>
      </c>
      <c r="W196">
        <f t="shared" ref="W196:W259" si="29">IFERROR(VLOOKUP(T196,O:R,2,FALSE),0)</f>
        <v>80</v>
      </c>
      <c r="X196">
        <f t="shared" ref="X196:X259" si="30">IFERROR(VLOOKUP(T196,O:R,4,FALSE),0)</f>
        <v>82.979236912156168</v>
      </c>
      <c r="Y196">
        <f t="shared" ref="Y196:Y259" si="31">X196+V196</f>
        <v>85.215698103548021</v>
      </c>
    </row>
    <row r="197" spans="1:25" x14ac:dyDescent="0.2">
      <c r="A197" s="3" t="s">
        <v>207</v>
      </c>
      <c r="B197" s="4">
        <v>229.718043511811</v>
      </c>
      <c r="D197" t="s">
        <v>1284</v>
      </c>
      <c r="E197">
        <v>2332.0713261118599</v>
      </c>
      <c r="F197">
        <f>Table1[[#This Row],[Balance]]/$I$3</f>
        <v>4.7536840169635429E-4</v>
      </c>
      <c r="G197">
        <f>Table1[[#This Row],[% total]]*$I$4</f>
        <v>2.2227656021239492</v>
      </c>
      <c r="L197">
        <v>16457</v>
      </c>
      <c r="M197" t="s">
        <v>1033</v>
      </c>
      <c r="O197" t="s">
        <v>1522</v>
      </c>
      <c r="P197">
        <f t="shared" si="24"/>
        <v>4</v>
      </c>
      <c r="Q197">
        <f t="shared" si="25"/>
        <v>8.8731144631765753E-4</v>
      </c>
      <c r="R197">
        <f t="shared" si="26"/>
        <v>4.1489618456078086</v>
      </c>
      <c r="T197" s="3" t="s">
        <v>1284</v>
      </c>
      <c r="U197">
        <f t="shared" si="27"/>
        <v>2332.0713261118599</v>
      </c>
      <c r="V197">
        <f t="shared" si="28"/>
        <v>2.2227656021239492</v>
      </c>
      <c r="W197">
        <f t="shared" si="29"/>
        <v>0</v>
      </c>
      <c r="X197">
        <f t="shared" si="30"/>
        <v>0</v>
      </c>
      <c r="Y197">
        <f t="shared" si="31"/>
        <v>2.2227656021239492</v>
      </c>
    </row>
    <row r="198" spans="1:25" x14ac:dyDescent="0.2">
      <c r="A198" s="3" t="s">
        <v>209</v>
      </c>
      <c r="B198" s="4">
        <v>229.48419530836199</v>
      </c>
      <c r="D198" t="s">
        <v>53</v>
      </c>
      <c r="E198">
        <v>2311.9560275195599</v>
      </c>
      <c r="F198">
        <f>Table1[[#This Row],[Balance]]/$I$3</f>
        <v>4.7126810800704889E-4</v>
      </c>
      <c r="G198">
        <f>Table1[[#This Row],[% total]]*$I$4</f>
        <v>2.2035931208679997</v>
      </c>
      <c r="L198">
        <v>13256</v>
      </c>
      <c r="M198" t="s">
        <v>1481</v>
      </c>
      <c r="O198" t="s">
        <v>326</v>
      </c>
      <c r="P198">
        <f t="shared" si="24"/>
        <v>1</v>
      </c>
      <c r="Q198">
        <f t="shared" si="25"/>
        <v>2.2182786157941438E-4</v>
      </c>
      <c r="R198">
        <f t="shared" si="26"/>
        <v>1.0372404614019521</v>
      </c>
      <c r="T198" s="3" t="s">
        <v>53</v>
      </c>
      <c r="U198">
        <f t="shared" si="27"/>
        <v>2311.9560275195599</v>
      </c>
      <c r="V198">
        <f t="shared" si="28"/>
        <v>2.2035931208679997</v>
      </c>
      <c r="W198">
        <f t="shared" si="29"/>
        <v>0</v>
      </c>
      <c r="X198">
        <f t="shared" si="30"/>
        <v>0</v>
      </c>
      <c r="Y198">
        <f t="shared" si="31"/>
        <v>2.2035931208679997</v>
      </c>
    </row>
    <row r="199" spans="1:25" x14ac:dyDescent="0.2">
      <c r="A199" s="3" t="s">
        <v>210</v>
      </c>
      <c r="B199" s="4">
        <v>228.625793479104</v>
      </c>
      <c r="D199" t="s">
        <v>864</v>
      </c>
      <c r="E199">
        <v>2259.208509552544</v>
      </c>
      <c r="F199">
        <f>Table1[[#This Row],[Balance]]/$I$3</f>
        <v>4.6051607695693709E-4</v>
      </c>
      <c r="G199">
        <f>Table1[[#This Row],[% total]]*$I$4</f>
        <v>2.1533179139214029</v>
      </c>
      <c r="L199">
        <v>5898</v>
      </c>
      <c r="M199" t="s">
        <v>1555</v>
      </c>
      <c r="O199" t="s">
        <v>1619</v>
      </c>
      <c r="P199">
        <f t="shared" si="24"/>
        <v>5</v>
      </c>
      <c r="Q199">
        <f t="shared" si="25"/>
        <v>1.1091393078970719E-3</v>
      </c>
      <c r="R199">
        <f t="shared" si="26"/>
        <v>5.1862023070097605</v>
      </c>
      <c r="T199" s="3" t="s">
        <v>864</v>
      </c>
      <c r="U199">
        <f t="shared" si="27"/>
        <v>2259.208509552544</v>
      </c>
      <c r="V199">
        <f t="shared" si="28"/>
        <v>2.1533179139214029</v>
      </c>
      <c r="W199">
        <f t="shared" si="29"/>
        <v>0</v>
      </c>
      <c r="X199">
        <f t="shared" si="30"/>
        <v>0</v>
      </c>
      <c r="Y199">
        <f t="shared" si="31"/>
        <v>2.1533179139214029</v>
      </c>
    </row>
    <row r="200" spans="1:25" x14ac:dyDescent="0.2">
      <c r="A200" s="3" t="s">
        <v>211</v>
      </c>
      <c r="B200" s="4">
        <v>224.72364511546201</v>
      </c>
      <c r="D200" t="s">
        <v>54</v>
      </c>
      <c r="E200">
        <v>2231.2056951377799</v>
      </c>
      <c r="F200">
        <f>Table1[[#This Row],[Balance]]/$I$3</f>
        <v>4.5480799548348584E-4</v>
      </c>
      <c r="G200">
        <f>Table1[[#This Row],[% total]]*$I$4</f>
        <v>2.1266276099213219</v>
      </c>
      <c r="L200">
        <v>12650</v>
      </c>
      <c r="M200" t="s">
        <v>9</v>
      </c>
      <c r="O200" t="s">
        <v>1318</v>
      </c>
      <c r="P200">
        <f t="shared" si="24"/>
        <v>1</v>
      </c>
      <c r="Q200">
        <f t="shared" si="25"/>
        <v>2.2182786157941438E-4</v>
      </c>
      <c r="R200">
        <f t="shared" si="26"/>
        <v>1.0372404614019521</v>
      </c>
      <c r="T200" s="3" t="s">
        <v>54</v>
      </c>
      <c r="U200">
        <f t="shared" si="27"/>
        <v>2231.2056951377799</v>
      </c>
      <c r="V200">
        <f t="shared" si="28"/>
        <v>2.1266276099213219</v>
      </c>
      <c r="W200">
        <f t="shared" si="29"/>
        <v>6</v>
      </c>
      <c r="X200">
        <f t="shared" si="30"/>
        <v>6.2234427684117124</v>
      </c>
      <c r="Y200">
        <f t="shared" si="31"/>
        <v>8.3500703783330348</v>
      </c>
    </row>
    <row r="201" spans="1:25" x14ac:dyDescent="0.2">
      <c r="A201" s="3" t="s">
        <v>212</v>
      </c>
      <c r="B201" s="4">
        <v>220.00004366856501</v>
      </c>
      <c r="D201" t="s">
        <v>986</v>
      </c>
      <c r="E201">
        <v>2204.9520160008583</v>
      </c>
      <c r="F201">
        <f>Table1[[#This Row],[Balance]]/$I$3</f>
        <v>4.4945645698197059E-4</v>
      </c>
      <c r="G201">
        <f>Table1[[#This Row],[% total]]*$I$4</f>
        <v>2.1016044580728566</v>
      </c>
      <c r="L201">
        <v>11322</v>
      </c>
      <c r="M201" t="s">
        <v>1464</v>
      </c>
      <c r="O201" t="s">
        <v>886</v>
      </c>
      <c r="P201">
        <f t="shared" si="24"/>
        <v>5</v>
      </c>
      <c r="Q201">
        <f t="shared" si="25"/>
        <v>1.1091393078970719E-3</v>
      </c>
      <c r="R201">
        <f t="shared" si="26"/>
        <v>5.1862023070097605</v>
      </c>
      <c r="T201" s="3" t="s">
        <v>986</v>
      </c>
      <c r="U201">
        <f t="shared" si="27"/>
        <v>2204.9520160008583</v>
      </c>
      <c r="V201">
        <f t="shared" si="28"/>
        <v>2.1016044580728566</v>
      </c>
      <c r="W201">
        <f t="shared" si="29"/>
        <v>0</v>
      </c>
      <c r="X201">
        <f t="shared" si="30"/>
        <v>0</v>
      </c>
      <c r="Y201">
        <f t="shared" si="31"/>
        <v>2.1016044580728566</v>
      </c>
    </row>
    <row r="202" spans="1:25" x14ac:dyDescent="0.2">
      <c r="A202" s="3" t="s">
        <v>128</v>
      </c>
      <c r="B202" s="4">
        <v>218.31191721733799</v>
      </c>
      <c r="D202" t="s">
        <v>897</v>
      </c>
      <c r="E202">
        <v>2199.7094384516599</v>
      </c>
      <c r="F202">
        <f>Table1[[#This Row],[Balance]]/$I$3</f>
        <v>4.4838781226153371E-4</v>
      </c>
      <c r="G202">
        <f>Table1[[#This Row],[% total]]*$I$4</f>
        <v>2.0966076035974601</v>
      </c>
      <c r="L202">
        <v>24567</v>
      </c>
      <c r="M202" t="s">
        <v>1066</v>
      </c>
      <c r="O202" t="s">
        <v>1088</v>
      </c>
      <c r="P202">
        <f t="shared" si="24"/>
        <v>5</v>
      </c>
      <c r="Q202">
        <f t="shared" si="25"/>
        <v>1.1091393078970719E-3</v>
      </c>
      <c r="R202">
        <f t="shared" si="26"/>
        <v>5.1862023070097605</v>
      </c>
      <c r="T202" s="3" t="s">
        <v>897</v>
      </c>
      <c r="U202">
        <f t="shared" si="27"/>
        <v>2199.7094384516599</v>
      </c>
      <c r="V202">
        <f t="shared" si="28"/>
        <v>2.0966076035974601</v>
      </c>
      <c r="W202">
        <f t="shared" si="29"/>
        <v>0</v>
      </c>
      <c r="X202">
        <f t="shared" si="30"/>
        <v>0</v>
      </c>
      <c r="Y202">
        <f t="shared" si="31"/>
        <v>2.0966076035974601</v>
      </c>
    </row>
    <row r="203" spans="1:25" x14ac:dyDescent="0.2">
      <c r="A203" s="3" t="s">
        <v>214</v>
      </c>
      <c r="B203" s="4">
        <v>213.32257695195699</v>
      </c>
      <c r="D203" t="s">
        <v>1268</v>
      </c>
      <c r="E203">
        <v>2150.0796223284801</v>
      </c>
      <c r="F203">
        <f>Table1[[#This Row],[Balance]]/$I$3</f>
        <v>4.3827129219510232E-4</v>
      </c>
      <c r="G203">
        <f>Table1[[#This Row],[% total]]*$I$4</f>
        <v>2.0493039697492352</v>
      </c>
      <c r="L203">
        <v>14130</v>
      </c>
      <c r="M203" t="s">
        <v>9</v>
      </c>
      <c r="O203" t="s">
        <v>804</v>
      </c>
      <c r="P203">
        <f t="shared" si="24"/>
        <v>1</v>
      </c>
      <c r="Q203">
        <f t="shared" si="25"/>
        <v>2.2182786157941438E-4</v>
      </c>
      <c r="R203">
        <f t="shared" si="26"/>
        <v>1.0372404614019521</v>
      </c>
      <c r="T203" s="3" t="s">
        <v>1268</v>
      </c>
      <c r="U203">
        <f t="shared" si="27"/>
        <v>2150.0796223284801</v>
      </c>
      <c r="V203">
        <f t="shared" si="28"/>
        <v>2.0493039697492352</v>
      </c>
      <c r="W203">
        <f t="shared" si="29"/>
        <v>0</v>
      </c>
      <c r="X203">
        <f t="shared" si="30"/>
        <v>0</v>
      </c>
      <c r="Y203">
        <f t="shared" si="31"/>
        <v>2.0493039697492352</v>
      </c>
    </row>
    <row r="204" spans="1:25" x14ac:dyDescent="0.2">
      <c r="A204" s="3" t="s">
        <v>215</v>
      </c>
      <c r="B204" s="4">
        <v>212.745839201683</v>
      </c>
      <c r="D204" t="s">
        <v>55</v>
      </c>
      <c r="E204">
        <v>2127.7333968955099</v>
      </c>
      <c r="F204">
        <f>Table1[[#This Row],[Balance]]/$I$3</f>
        <v>4.3371624735188643E-4</v>
      </c>
      <c r="G204">
        <f>Table1[[#This Row],[% total]]*$I$4</f>
        <v>2.0280051266677388</v>
      </c>
      <c r="L204">
        <v>20275</v>
      </c>
      <c r="M204" t="s">
        <v>984</v>
      </c>
      <c r="O204" t="s">
        <v>1562</v>
      </c>
      <c r="P204">
        <f t="shared" si="24"/>
        <v>6</v>
      </c>
      <c r="Q204">
        <f t="shared" si="25"/>
        <v>1.3309671694764862E-3</v>
      </c>
      <c r="R204">
        <f t="shared" si="26"/>
        <v>6.2234427684117124</v>
      </c>
      <c r="T204" s="3" t="s">
        <v>55</v>
      </c>
      <c r="U204">
        <f t="shared" si="27"/>
        <v>2127.7333968955099</v>
      </c>
      <c r="V204">
        <f t="shared" si="28"/>
        <v>2.0280051266677388</v>
      </c>
      <c r="W204">
        <f t="shared" si="29"/>
        <v>1</v>
      </c>
      <c r="X204">
        <f t="shared" si="30"/>
        <v>1.0372404614019521</v>
      </c>
      <c r="Y204">
        <f t="shared" si="31"/>
        <v>3.0652455880696907</v>
      </c>
    </row>
    <row r="205" spans="1:25" x14ac:dyDescent="0.2">
      <c r="A205" s="3" t="s">
        <v>218</v>
      </c>
      <c r="B205" s="4">
        <v>212.18768666416099</v>
      </c>
      <c r="D205" t="s">
        <v>1269</v>
      </c>
      <c r="E205">
        <v>2126.1121841181398</v>
      </c>
      <c r="F205">
        <f>Table1[[#This Row],[Balance]]/$I$3</f>
        <v>4.3338578004663763E-4</v>
      </c>
      <c r="G205">
        <f>Table1[[#This Row],[% total]]*$I$4</f>
        <v>2.0264599012044719</v>
      </c>
      <c r="L205">
        <v>24386</v>
      </c>
      <c r="M205" t="s">
        <v>9</v>
      </c>
      <c r="O205" t="s">
        <v>1004</v>
      </c>
      <c r="P205">
        <f t="shared" si="24"/>
        <v>1</v>
      </c>
      <c r="Q205">
        <f t="shared" si="25"/>
        <v>2.2182786157941438E-4</v>
      </c>
      <c r="R205">
        <f t="shared" si="26"/>
        <v>1.0372404614019521</v>
      </c>
      <c r="T205" s="3" t="s">
        <v>1269</v>
      </c>
      <c r="U205">
        <f t="shared" si="27"/>
        <v>2126.1121841181398</v>
      </c>
      <c r="V205">
        <f t="shared" si="28"/>
        <v>2.0264599012044719</v>
      </c>
      <c r="W205">
        <f t="shared" si="29"/>
        <v>0</v>
      </c>
      <c r="X205">
        <f t="shared" si="30"/>
        <v>0</v>
      </c>
      <c r="Y205">
        <f t="shared" si="31"/>
        <v>2.0264599012044719</v>
      </c>
    </row>
    <row r="206" spans="1:25" x14ac:dyDescent="0.2">
      <c r="A206" s="3" t="s">
        <v>216</v>
      </c>
      <c r="B206" s="4">
        <v>210.34603907998999</v>
      </c>
      <c r="D206" t="s">
        <v>56</v>
      </c>
      <c r="E206">
        <v>2124.1766062083998</v>
      </c>
      <c r="F206">
        <f>Table1[[#This Row],[Balance]]/$I$3</f>
        <v>4.3299123268995539E-4</v>
      </c>
      <c r="G206">
        <f>Table1[[#This Row],[% total]]*$I$4</f>
        <v>2.0246150451103087</v>
      </c>
      <c r="L206">
        <v>16628</v>
      </c>
      <c r="M206" t="s">
        <v>1527</v>
      </c>
      <c r="O206" t="s">
        <v>562</v>
      </c>
      <c r="P206">
        <f t="shared" si="24"/>
        <v>1</v>
      </c>
      <c r="Q206">
        <f t="shared" si="25"/>
        <v>2.2182786157941438E-4</v>
      </c>
      <c r="R206">
        <f t="shared" si="26"/>
        <v>1.0372404614019521</v>
      </c>
      <c r="T206" s="3" t="s">
        <v>56</v>
      </c>
      <c r="U206">
        <f t="shared" si="27"/>
        <v>2124.1766062083998</v>
      </c>
      <c r="V206">
        <f t="shared" si="28"/>
        <v>2.0246150451103087</v>
      </c>
      <c r="W206">
        <f t="shared" si="29"/>
        <v>0</v>
      </c>
      <c r="X206">
        <f t="shared" si="30"/>
        <v>0</v>
      </c>
      <c r="Y206">
        <f t="shared" si="31"/>
        <v>2.0246150451103087</v>
      </c>
    </row>
    <row r="207" spans="1:25" x14ac:dyDescent="0.2">
      <c r="A207" s="3" t="s">
        <v>217</v>
      </c>
      <c r="B207" s="4">
        <v>210.32648072289999</v>
      </c>
      <c r="D207" t="s">
        <v>1270</v>
      </c>
      <c r="E207">
        <v>2107.6910003656699</v>
      </c>
      <c r="F207">
        <f>Table1[[#This Row],[Balance]]/$I$3</f>
        <v>4.2963081398718768E-4</v>
      </c>
      <c r="G207">
        <f>Table1[[#This Row],[% total]]*$I$4</f>
        <v>2.008902130506411</v>
      </c>
      <c r="L207">
        <v>18840</v>
      </c>
      <c r="M207" t="s">
        <v>1611</v>
      </c>
      <c r="O207" t="s">
        <v>1086</v>
      </c>
      <c r="P207">
        <f t="shared" si="24"/>
        <v>1</v>
      </c>
      <c r="Q207">
        <f t="shared" si="25"/>
        <v>2.2182786157941438E-4</v>
      </c>
      <c r="R207">
        <f t="shared" si="26"/>
        <v>1.0372404614019521</v>
      </c>
      <c r="T207" s="3" t="s">
        <v>1270</v>
      </c>
      <c r="U207">
        <f t="shared" si="27"/>
        <v>2107.6910003656699</v>
      </c>
      <c r="V207">
        <f t="shared" si="28"/>
        <v>2.008902130506411</v>
      </c>
      <c r="W207">
        <f t="shared" si="29"/>
        <v>0</v>
      </c>
      <c r="X207">
        <f t="shared" si="30"/>
        <v>0</v>
      </c>
      <c r="Y207">
        <f t="shared" si="31"/>
        <v>2.008902130506411</v>
      </c>
    </row>
    <row r="208" spans="1:25" x14ac:dyDescent="0.2">
      <c r="A208" s="3" t="s">
        <v>219</v>
      </c>
      <c r="B208" s="4">
        <v>208.15330189477399</v>
      </c>
      <c r="D208" t="s">
        <v>83</v>
      </c>
      <c r="E208">
        <v>2098.5481189877919</v>
      </c>
      <c r="F208">
        <f>Table1[[#This Row],[Balance]]/$I$3</f>
        <v>4.2776713303590761E-4</v>
      </c>
      <c r="G208">
        <f>Table1[[#This Row],[% total]]*$I$4</f>
        <v>2.0001877820199399</v>
      </c>
      <c r="L208">
        <v>24406</v>
      </c>
      <c r="M208" t="s">
        <v>1577</v>
      </c>
      <c r="O208" t="s">
        <v>128</v>
      </c>
      <c r="P208">
        <f t="shared" si="24"/>
        <v>4</v>
      </c>
      <c r="Q208">
        <f t="shared" si="25"/>
        <v>8.8731144631765753E-4</v>
      </c>
      <c r="R208">
        <f t="shared" si="26"/>
        <v>4.1489618456078086</v>
      </c>
      <c r="T208" s="3" t="s">
        <v>83</v>
      </c>
      <c r="U208">
        <f t="shared" si="27"/>
        <v>2098.5481189877919</v>
      </c>
      <c r="V208">
        <f t="shared" si="28"/>
        <v>2.0001877820199399</v>
      </c>
      <c r="W208">
        <f t="shared" si="29"/>
        <v>2</v>
      </c>
      <c r="X208">
        <f t="shared" si="30"/>
        <v>2.0744809228039043</v>
      </c>
      <c r="Y208">
        <f t="shared" si="31"/>
        <v>4.0746687048238446</v>
      </c>
    </row>
    <row r="209" spans="1:25" x14ac:dyDescent="0.2">
      <c r="A209" s="3" t="s">
        <v>220</v>
      </c>
      <c r="B209" s="4">
        <v>207.19029073494201</v>
      </c>
      <c r="D209" t="s">
        <v>922</v>
      </c>
      <c r="E209">
        <v>2050.8143701518247</v>
      </c>
      <c r="F209">
        <f>Table1[[#This Row],[Balance]]/$I$3</f>
        <v>4.1803710649809984E-4</v>
      </c>
      <c r="G209">
        <f>Table1[[#This Row],[% total]]*$I$4</f>
        <v>1.9546913455323351</v>
      </c>
      <c r="L209">
        <v>9982</v>
      </c>
      <c r="M209" t="s">
        <v>253</v>
      </c>
      <c r="O209" t="s">
        <v>321</v>
      </c>
      <c r="P209">
        <f t="shared" si="24"/>
        <v>1</v>
      </c>
      <c r="Q209">
        <f t="shared" si="25"/>
        <v>2.2182786157941438E-4</v>
      </c>
      <c r="R209">
        <f t="shared" si="26"/>
        <v>1.0372404614019521</v>
      </c>
      <c r="T209" s="3" t="s">
        <v>922</v>
      </c>
      <c r="U209">
        <f t="shared" si="27"/>
        <v>2050.8143701518247</v>
      </c>
      <c r="V209">
        <f t="shared" si="28"/>
        <v>1.9546913455323351</v>
      </c>
      <c r="W209">
        <f t="shared" si="29"/>
        <v>6</v>
      </c>
      <c r="X209">
        <f t="shared" si="30"/>
        <v>6.2234427684117124</v>
      </c>
      <c r="Y209">
        <f t="shared" si="31"/>
        <v>8.1781341139440471</v>
      </c>
    </row>
    <row r="210" spans="1:25" x14ac:dyDescent="0.2">
      <c r="A210" s="3" t="s">
        <v>221</v>
      </c>
      <c r="B210" s="4">
        <v>206.726258190903</v>
      </c>
      <c r="D210" t="s">
        <v>894</v>
      </c>
      <c r="E210">
        <v>1994.5464429596386</v>
      </c>
      <c r="F210">
        <f>Table1[[#This Row],[Balance]]/$I$3</f>
        <v>4.0656747676738662E-4</v>
      </c>
      <c r="G210">
        <f>Table1[[#This Row],[% total]]*$I$4</f>
        <v>1.9010607332670879</v>
      </c>
      <c r="L210">
        <v>17736</v>
      </c>
      <c r="M210" t="s">
        <v>14</v>
      </c>
      <c r="O210" t="s">
        <v>1249</v>
      </c>
      <c r="P210">
        <f t="shared" si="24"/>
        <v>3</v>
      </c>
      <c r="Q210">
        <f t="shared" si="25"/>
        <v>6.6548358473824309E-4</v>
      </c>
      <c r="R210">
        <f t="shared" si="26"/>
        <v>3.1117213842058562</v>
      </c>
      <c r="T210" s="3" t="s">
        <v>894</v>
      </c>
      <c r="U210">
        <f t="shared" si="27"/>
        <v>1994.5464429596386</v>
      </c>
      <c r="V210">
        <f t="shared" si="28"/>
        <v>1.9010607332670879</v>
      </c>
      <c r="W210">
        <f t="shared" si="29"/>
        <v>15</v>
      </c>
      <c r="X210">
        <f t="shared" si="30"/>
        <v>15.558606921029282</v>
      </c>
      <c r="Y210">
        <f t="shared" si="31"/>
        <v>17.459667654296371</v>
      </c>
    </row>
    <row r="211" spans="1:25" x14ac:dyDescent="0.2">
      <c r="A211" s="3" t="s">
        <v>222</v>
      </c>
      <c r="B211" s="4">
        <v>203.82543866577299</v>
      </c>
      <c r="D211" t="s">
        <v>866</v>
      </c>
      <c r="E211">
        <v>1994.233209985945</v>
      </c>
      <c r="F211">
        <f>Table1[[#This Row],[Balance]]/$I$3</f>
        <v>4.0650362749468383E-4</v>
      </c>
      <c r="G211">
        <f>Table1[[#This Row],[% total]]*$I$4</f>
        <v>1.9007621817298423</v>
      </c>
      <c r="L211">
        <v>21225</v>
      </c>
      <c r="M211" t="s">
        <v>94</v>
      </c>
      <c r="O211" t="s">
        <v>216</v>
      </c>
      <c r="P211">
        <f t="shared" si="24"/>
        <v>1</v>
      </c>
      <c r="Q211">
        <f t="shared" si="25"/>
        <v>2.2182786157941438E-4</v>
      </c>
      <c r="R211">
        <f t="shared" si="26"/>
        <v>1.0372404614019521</v>
      </c>
      <c r="T211" s="3" t="s">
        <v>866</v>
      </c>
      <c r="U211">
        <f t="shared" si="27"/>
        <v>1994.233209985945</v>
      </c>
      <c r="V211">
        <f t="shared" si="28"/>
        <v>1.9007621817298423</v>
      </c>
      <c r="W211">
        <f t="shared" si="29"/>
        <v>8</v>
      </c>
      <c r="X211">
        <f t="shared" si="30"/>
        <v>8.2979236912156171</v>
      </c>
      <c r="Y211">
        <f t="shared" si="31"/>
        <v>10.198685872945459</v>
      </c>
    </row>
    <row r="212" spans="1:25" x14ac:dyDescent="0.2">
      <c r="A212" s="3" t="s">
        <v>224</v>
      </c>
      <c r="B212" s="4">
        <v>196.904818886225</v>
      </c>
      <c r="D212" t="s">
        <v>1271</v>
      </c>
      <c r="E212">
        <v>1992.8844012336001</v>
      </c>
      <c r="F212">
        <f>Table1[[#This Row],[Balance]]/$I$3</f>
        <v>4.0622868690705382E-4</v>
      </c>
      <c r="G212">
        <f>Table1[[#This Row],[% total]]*$I$4</f>
        <v>1.8994765925349548</v>
      </c>
      <c r="L212">
        <v>19310</v>
      </c>
      <c r="M212" t="s">
        <v>1548</v>
      </c>
      <c r="O212" t="s">
        <v>1087</v>
      </c>
      <c r="P212">
        <f t="shared" si="24"/>
        <v>2</v>
      </c>
      <c r="Q212">
        <f t="shared" si="25"/>
        <v>4.4365572315882877E-4</v>
      </c>
      <c r="R212">
        <f t="shared" si="26"/>
        <v>2.0744809228039043</v>
      </c>
      <c r="T212" s="3" t="s">
        <v>1271</v>
      </c>
      <c r="U212">
        <f t="shared" si="27"/>
        <v>1992.8844012336001</v>
      </c>
      <c r="V212">
        <f t="shared" si="28"/>
        <v>1.8994765925349548</v>
      </c>
      <c r="W212">
        <f t="shared" si="29"/>
        <v>0</v>
      </c>
      <c r="X212">
        <f t="shared" si="30"/>
        <v>0</v>
      </c>
      <c r="Y212">
        <f t="shared" si="31"/>
        <v>1.8994765925349548</v>
      </c>
    </row>
    <row r="213" spans="1:25" x14ac:dyDescent="0.2">
      <c r="A213" s="3" t="s">
        <v>248</v>
      </c>
      <c r="B213" s="4">
        <v>194.84306689034801</v>
      </c>
      <c r="D213" t="s">
        <v>1000</v>
      </c>
      <c r="E213">
        <v>1982.2510647648942</v>
      </c>
      <c r="F213">
        <f>Table1[[#This Row],[Balance]]/$I$3</f>
        <v>4.0406119224030375E-4</v>
      </c>
      <c r="G213">
        <f>Table1[[#This Row],[% total]]*$I$4</f>
        <v>1.8893416475725915</v>
      </c>
      <c r="L213">
        <v>21784</v>
      </c>
      <c r="M213" t="s">
        <v>900</v>
      </c>
      <c r="O213" t="s">
        <v>81</v>
      </c>
      <c r="P213">
        <f t="shared" si="24"/>
        <v>1</v>
      </c>
      <c r="Q213">
        <f t="shared" si="25"/>
        <v>2.2182786157941438E-4</v>
      </c>
      <c r="R213">
        <f t="shared" si="26"/>
        <v>1.0372404614019521</v>
      </c>
      <c r="T213" s="3" t="s">
        <v>1000</v>
      </c>
      <c r="U213">
        <f t="shared" si="27"/>
        <v>1982.2510647648942</v>
      </c>
      <c r="V213">
        <f t="shared" si="28"/>
        <v>1.8893416475725915</v>
      </c>
      <c r="W213">
        <f t="shared" si="29"/>
        <v>1</v>
      </c>
      <c r="X213">
        <f t="shared" si="30"/>
        <v>1.0372404614019521</v>
      </c>
      <c r="Y213">
        <f t="shared" si="31"/>
        <v>2.9265821089745438</v>
      </c>
    </row>
    <row r="214" spans="1:25" x14ac:dyDescent="0.2">
      <c r="A214" s="3" t="s">
        <v>226</v>
      </c>
      <c r="B214" s="4">
        <v>191.22768183821</v>
      </c>
      <c r="D214" t="s">
        <v>1272</v>
      </c>
      <c r="E214">
        <v>1955.1438267425799</v>
      </c>
      <c r="F214">
        <f>Table1[[#This Row],[Balance]]/$I$3</f>
        <v>3.9853566466797419E-4</v>
      </c>
      <c r="G214">
        <f>Table1[[#This Row],[% total]]*$I$4</f>
        <v>1.8635049437076872</v>
      </c>
      <c r="L214">
        <v>22488</v>
      </c>
      <c r="M214" t="s">
        <v>9</v>
      </c>
      <c r="O214" t="s">
        <v>229</v>
      </c>
      <c r="P214">
        <f t="shared" si="24"/>
        <v>5</v>
      </c>
      <c r="Q214">
        <f t="shared" si="25"/>
        <v>1.1091393078970719E-3</v>
      </c>
      <c r="R214">
        <f t="shared" si="26"/>
        <v>5.1862023070097605</v>
      </c>
      <c r="T214" s="3" t="s">
        <v>1272</v>
      </c>
      <c r="U214">
        <f t="shared" si="27"/>
        <v>1955.1438267425799</v>
      </c>
      <c r="V214">
        <f t="shared" si="28"/>
        <v>1.8635049437076872</v>
      </c>
      <c r="W214">
        <f t="shared" si="29"/>
        <v>2</v>
      </c>
      <c r="X214">
        <f t="shared" si="30"/>
        <v>2.0744809228039043</v>
      </c>
      <c r="Y214">
        <f t="shared" si="31"/>
        <v>3.9379858665115917</v>
      </c>
    </row>
    <row r="215" spans="1:25" x14ac:dyDescent="0.2">
      <c r="A215" s="3" t="s">
        <v>1630</v>
      </c>
      <c r="B215" s="4">
        <v>188.31064020592899</v>
      </c>
      <c r="D215" t="s">
        <v>57</v>
      </c>
      <c r="E215">
        <v>1942.7896337362499</v>
      </c>
      <c r="F215">
        <f>Table1[[#This Row],[Balance]]/$I$3</f>
        <v>3.9601739135535695E-4</v>
      </c>
      <c r="G215">
        <f>Table1[[#This Row],[% total]]*$I$4</f>
        <v>1.8517297998906865</v>
      </c>
      <c r="L215">
        <v>22193</v>
      </c>
      <c r="M215" t="s">
        <v>1516</v>
      </c>
      <c r="O215" t="s">
        <v>445</v>
      </c>
      <c r="P215">
        <f t="shared" si="24"/>
        <v>2</v>
      </c>
      <c r="Q215">
        <f t="shared" si="25"/>
        <v>4.4365572315882877E-4</v>
      </c>
      <c r="R215">
        <f t="shared" si="26"/>
        <v>2.0744809228039043</v>
      </c>
      <c r="T215" s="3" t="s">
        <v>57</v>
      </c>
      <c r="U215">
        <f t="shared" si="27"/>
        <v>1942.7896337362499</v>
      </c>
      <c r="V215">
        <f t="shared" si="28"/>
        <v>1.8517297998906865</v>
      </c>
      <c r="W215">
        <f t="shared" si="29"/>
        <v>0</v>
      </c>
      <c r="X215">
        <f t="shared" si="30"/>
        <v>0</v>
      </c>
      <c r="Y215">
        <f t="shared" si="31"/>
        <v>1.8517297998906865</v>
      </c>
    </row>
    <row r="216" spans="1:25" x14ac:dyDescent="0.2">
      <c r="A216" s="3" t="s">
        <v>227</v>
      </c>
      <c r="B216" s="4">
        <v>186.32810709335999</v>
      </c>
      <c r="D216" t="s">
        <v>1178</v>
      </c>
      <c r="E216">
        <v>1930.0361587183436</v>
      </c>
      <c r="F216">
        <f>Table1[[#This Row],[Balance]]/$I$3</f>
        <v>3.9341772857169572E-4</v>
      </c>
      <c r="G216">
        <f>Table1[[#This Row],[% total]]*$I$4</f>
        <v>1.8395740886738206</v>
      </c>
      <c r="L216">
        <v>12048</v>
      </c>
      <c r="M216" t="s">
        <v>1625</v>
      </c>
      <c r="O216" t="s">
        <v>33</v>
      </c>
      <c r="P216">
        <f t="shared" si="24"/>
        <v>10</v>
      </c>
      <c r="Q216">
        <f t="shared" si="25"/>
        <v>2.2182786157941437E-3</v>
      </c>
      <c r="R216">
        <f t="shared" si="26"/>
        <v>10.372404614019521</v>
      </c>
      <c r="T216" s="3" t="s">
        <v>1178</v>
      </c>
      <c r="U216">
        <f t="shared" si="27"/>
        <v>1930.0361587183436</v>
      </c>
      <c r="V216">
        <f t="shared" si="28"/>
        <v>1.8395740886738206</v>
      </c>
      <c r="W216">
        <f t="shared" si="29"/>
        <v>2</v>
      </c>
      <c r="X216">
        <f t="shared" si="30"/>
        <v>2.0744809228039043</v>
      </c>
      <c r="Y216">
        <f t="shared" si="31"/>
        <v>3.9140550114777248</v>
      </c>
    </row>
    <row r="217" spans="1:25" x14ac:dyDescent="0.2">
      <c r="A217" s="3" t="s">
        <v>229</v>
      </c>
      <c r="B217" s="4">
        <v>185.44438001869301</v>
      </c>
      <c r="D217" t="s">
        <v>80</v>
      </c>
      <c r="E217">
        <v>1895.1843345641701</v>
      </c>
      <c r="F217">
        <f>Table1[[#This Row],[Balance]]/$I$3</f>
        <v>3.8631354794099694E-4</v>
      </c>
      <c r="G217">
        <f>Table1[[#This Row],[% total]]*$I$4</f>
        <v>1.8063557925463487</v>
      </c>
      <c r="L217">
        <v>4641</v>
      </c>
      <c r="M217" t="s">
        <v>1548</v>
      </c>
      <c r="O217" t="s">
        <v>302</v>
      </c>
      <c r="P217">
        <f t="shared" si="24"/>
        <v>3</v>
      </c>
      <c r="Q217">
        <f t="shared" si="25"/>
        <v>6.6548358473824309E-4</v>
      </c>
      <c r="R217">
        <f t="shared" si="26"/>
        <v>3.1117213842058562</v>
      </c>
      <c r="T217" s="3" t="s">
        <v>80</v>
      </c>
      <c r="U217">
        <f t="shared" si="27"/>
        <v>1895.1843345641701</v>
      </c>
      <c r="V217">
        <f t="shared" si="28"/>
        <v>1.8063557925463487</v>
      </c>
      <c r="W217">
        <f t="shared" si="29"/>
        <v>0</v>
      </c>
      <c r="X217">
        <f t="shared" si="30"/>
        <v>0</v>
      </c>
      <c r="Y217">
        <f t="shared" si="31"/>
        <v>1.8063557925463487</v>
      </c>
    </row>
    <row r="218" spans="1:25" x14ac:dyDescent="0.2">
      <c r="A218" s="3" t="s">
        <v>230</v>
      </c>
      <c r="B218" s="4">
        <v>184.16614662973399</v>
      </c>
      <c r="D218" t="s">
        <v>1273</v>
      </c>
      <c r="E218">
        <v>1852.0021349625299</v>
      </c>
      <c r="F218">
        <f>Table1[[#This Row],[Balance]]/$I$3</f>
        <v>3.7751130721339922E-4</v>
      </c>
      <c r="G218">
        <f>Table1[[#This Row],[% total]]*$I$4</f>
        <v>1.7651975711729893</v>
      </c>
      <c r="L218">
        <v>16653</v>
      </c>
      <c r="M218" t="s">
        <v>9</v>
      </c>
      <c r="O218" t="s">
        <v>1604</v>
      </c>
      <c r="P218">
        <f t="shared" si="24"/>
        <v>2</v>
      </c>
      <c r="Q218">
        <f t="shared" si="25"/>
        <v>4.4365572315882877E-4</v>
      </c>
      <c r="R218">
        <f t="shared" si="26"/>
        <v>2.0744809228039043</v>
      </c>
      <c r="T218" s="3" t="s">
        <v>1273</v>
      </c>
      <c r="U218">
        <f t="shared" si="27"/>
        <v>1852.0021349625299</v>
      </c>
      <c r="V218">
        <f t="shared" si="28"/>
        <v>1.7651975711729893</v>
      </c>
      <c r="W218">
        <f t="shared" si="29"/>
        <v>0</v>
      </c>
      <c r="X218">
        <f t="shared" si="30"/>
        <v>0</v>
      </c>
      <c r="Y218">
        <f t="shared" si="31"/>
        <v>1.7651975711729893</v>
      </c>
    </row>
    <row r="219" spans="1:25" x14ac:dyDescent="0.2">
      <c r="A219" s="3" t="s">
        <v>168</v>
      </c>
      <c r="B219" s="4">
        <v>183.00773599383299</v>
      </c>
      <c r="D219" t="s">
        <v>58</v>
      </c>
      <c r="E219">
        <v>1843.84569823228</v>
      </c>
      <c r="F219">
        <f>Table1[[#This Row],[Balance]]/$I$3</f>
        <v>3.7584870270873308E-4</v>
      </c>
      <c r="G219">
        <f>Table1[[#This Row],[% total]]*$I$4</f>
        <v>1.7574234320217108</v>
      </c>
      <c r="L219">
        <v>17332</v>
      </c>
      <c r="M219" t="s">
        <v>1197</v>
      </c>
      <c r="O219" t="s">
        <v>16</v>
      </c>
      <c r="P219">
        <f t="shared" si="24"/>
        <v>1</v>
      </c>
      <c r="Q219">
        <f t="shared" si="25"/>
        <v>2.2182786157941438E-4</v>
      </c>
      <c r="R219">
        <f t="shared" si="26"/>
        <v>1.0372404614019521</v>
      </c>
      <c r="T219" s="3" t="s">
        <v>58</v>
      </c>
      <c r="U219">
        <f t="shared" si="27"/>
        <v>1843.84569823228</v>
      </c>
      <c r="V219">
        <f t="shared" si="28"/>
        <v>1.7574234320217108</v>
      </c>
      <c r="W219">
        <f t="shared" si="29"/>
        <v>0</v>
      </c>
      <c r="X219">
        <f t="shared" si="30"/>
        <v>0</v>
      </c>
      <c r="Y219">
        <f t="shared" si="31"/>
        <v>1.7574234320217108</v>
      </c>
    </row>
    <row r="220" spans="1:25" x14ac:dyDescent="0.2">
      <c r="A220" s="3" t="s">
        <v>231</v>
      </c>
      <c r="B220" s="4">
        <v>182.17976029536101</v>
      </c>
      <c r="D220" t="s">
        <v>59</v>
      </c>
      <c r="E220">
        <v>1832.4660880485801</v>
      </c>
      <c r="F220">
        <f>Table1[[#This Row],[Balance]]/$I$3</f>
        <v>3.7352908793349723E-4</v>
      </c>
      <c r="G220">
        <f>Table1[[#This Row],[% total]]*$I$4</f>
        <v>1.746577191686481</v>
      </c>
      <c r="L220">
        <v>3254</v>
      </c>
      <c r="M220" t="s">
        <v>1494</v>
      </c>
      <c r="O220" t="s">
        <v>27</v>
      </c>
      <c r="P220">
        <f t="shared" si="24"/>
        <v>7</v>
      </c>
      <c r="Q220">
        <f t="shared" si="25"/>
        <v>1.5527950310559005E-3</v>
      </c>
      <c r="R220">
        <f t="shared" si="26"/>
        <v>7.2606832298136643</v>
      </c>
      <c r="T220" s="3" t="s">
        <v>59</v>
      </c>
      <c r="U220">
        <f t="shared" si="27"/>
        <v>1832.4660880485801</v>
      </c>
      <c r="V220">
        <f t="shared" si="28"/>
        <v>1.746577191686481</v>
      </c>
      <c r="W220">
        <f t="shared" si="29"/>
        <v>0</v>
      </c>
      <c r="X220">
        <f t="shared" si="30"/>
        <v>0</v>
      </c>
      <c r="Y220">
        <f t="shared" si="31"/>
        <v>1.746577191686481</v>
      </c>
    </row>
    <row r="221" spans="1:25" x14ac:dyDescent="0.2">
      <c r="A221" s="3" t="s">
        <v>232</v>
      </c>
      <c r="B221" s="4">
        <v>178.69621686589599</v>
      </c>
      <c r="D221" t="s">
        <v>1275</v>
      </c>
      <c r="E221">
        <v>1731.4820769569201</v>
      </c>
      <c r="F221">
        <f>Table1[[#This Row],[Balance]]/$I$3</f>
        <v>3.5294455116910721E-4</v>
      </c>
      <c r="G221">
        <f>Table1[[#This Row],[% total]]*$I$4</f>
        <v>1.6503263679206051</v>
      </c>
      <c r="L221">
        <v>10842</v>
      </c>
      <c r="M221" t="s">
        <v>175</v>
      </c>
      <c r="O221" t="s">
        <v>1479</v>
      </c>
      <c r="P221">
        <f t="shared" si="24"/>
        <v>5</v>
      </c>
      <c r="Q221">
        <f t="shared" si="25"/>
        <v>1.1091393078970719E-3</v>
      </c>
      <c r="R221">
        <f t="shared" si="26"/>
        <v>5.1862023070097605</v>
      </c>
      <c r="T221" s="3" t="s">
        <v>1275</v>
      </c>
      <c r="U221">
        <f t="shared" si="27"/>
        <v>1731.4820769569201</v>
      </c>
      <c r="V221">
        <f t="shared" si="28"/>
        <v>1.6503263679206051</v>
      </c>
      <c r="W221">
        <f t="shared" si="29"/>
        <v>0</v>
      </c>
      <c r="X221">
        <f t="shared" si="30"/>
        <v>0</v>
      </c>
      <c r="Y221">
        <f t="shared" si="31"/>
        <v>1.6503263679206051</v>
      </c>
    </row>
    <row r="222" spans="1:25" x14ac:dyDescent="0.2">
      <c r="A222" s="3" t="s">
        <v>233</v>
      </c>
      <c r="B222" s="4">
        <v>177.52935752896701</v>
      </c>
      <c r="D222" t="s">
        <v>60</v>
      </c>
      <c r="E222">
        <v>1720.96144758839</v>
      </c>
      <c r="F222">
        <f>Table1[[#This Row],[Balance]]/$I$3</f>
        <v>3.5080003066848594E-4</v>
      </c>
      <c r="G222">
        <f>Table1[[#This Row],[% total]]*$I$4</f>
        <v>1.64029884740216</v>
      </c>
      <c r="L222">
        <v>11795</v>
      </c>
      <c r="M222" t="s">
        <v>163</v>
      </c>
      <c r="O222" t="s">
        <v>1253</v>
      </c>
      <c r="P222">
        <f t="shared" si="24"/>
        <v>2</v>
      </c>
      <c r="Q222">
        <f t="shared" si="25"/>
        <v>4.4365572315882877E-4</v>
      </c>
      <c r="R222">
        <f t="shared" si="26"/>
        <v>2.0744809228039043</v>
      </c>
      <c r="T222" s="3" t="s">
        <v>60</v>
      </c>
      <c r="U222">
        <f t="shared" si="27"/>
        <v>1720.96144758839</v>
      </c>
      <c r="V222">
        <f t="shared" si="28"/>
        <v>1.64029884740216</v>
      </c>
      <c r="W222">
        <f t="shared" si="29"/>
        <v>0</v>
      </c>
      <c r="X222">
        <f t="shared" si="30"/>
        <v>0</v>
      </c>
      <c r="Y222">
        <f t="shared" si="31"/>
        <v>1.64029884740216</v>
      </c>
    </row>
    <row r="223" spans="1:25" x14ac:dyDescent="0.2">
      <c r="A223" s="3" t="s">
        <v>235</v>
      </c>
      <c r="B223" s="4">
        <v>176.78961202945101</v>
      </c>
      <c r="D223" t="s">
        <v>913</v>
      </c>
      <c r="E223">
        <v>1709.6789317355694</v>
      </c>
      <c r="F223">
        <f>Table1[[#This Row],[Balance]]/$I$3</f>
        <v>3.4850020755929697E-4</v>
      </c>
      <c r="G223">
        <f>Table1[[#This Row],[% total]]*$I$4</f>
        <v>1.6295451505223655</v>
      </c>
      <c r="L223">
        <v>15844</v>
      </c>
      <c r="M223" t="s">
        <v>328</v>
      </c>
      <c r="O223" t="s">
        <v>116</v>
      </c>
      <c r="P223">
        <f t="shared" si="24"/>
        <v>2</v>
      </c>
      <c r="Q223">
        <f t="shared" si="25"/>
        <v>4.4365572315882877E-4</v>
      </c>
      <c r="R223">
        <f t="shared" si="26"/>
        <v>2.0744809228039043</v>
      </c>
      <c r="T223" s="3" t="s">
        <v>913</v>
      </c>
      <c r="U223">
        <f t="shared" si="27"/>
        <v>1709.6789317355694</v>
      </c>
      <c r="V223">
        <f t="shared" si="28"/>
        <v>1.6295451505223655</v>
      </c>
      <c r="W223">
        <f t="shared" si="29"/>
        <v>2</v>
      </c>
      <c r="X223">
        <f t="shared" si="30"/>
        <v>2.0744809228039043</v>
      </c>
      <c r="Y223">
        <f t="shared" si="31"/>
        <v>3.7040260733262698</v>
      </c>
    </row>
    <row r="224" spans="1:25" x14ac:dyDescent="0.2">
      <c r="A224" s="3" t="s">
        <v>1631</v>
      </c>
      <c r="B224" s="4">
        <v>170.44593033023401</v>
      </c>
      <c r="D224" t="s">
        <v>113</v>
      </c>
      <c r="E224">
        <v>1696.2784697745119</v>
      </c>
      <c r="F224">
        <f>Table1[[#This Row],[Balance]]/$I$3</f>
        <v>3.4576866323940631E-4</v>
      </c>
      <c r="G224">
        <f>Table1[[#This Row],[% total]]*$I$4</f>
        <v>1.6167727770678753</v>
      </c>
      <c r="L224">
        <v>15622</v>
      </c>
      <c r="M224" t="s">
        <v>72</v>
      </c>
      <c r="O224" t="s">
        <v>1563</v>
      </c>
      <c r="P224">
        <f t="shared" si="24"/>
        <v>1</v>
      </c>
      <c r="Q224">
        <f t="shared" si="25"/>
        <v>2.2182786157941438E-4</v>
      </c>
      <c r="R224">
        <f t="shared" si="26"/>
        <v>1.0372404614019521</v>
      </c>
      <c r="T224" s="3" t="s">
        <v>113</v>
      </c>
      <c r="U224">
        <f t="shared" si="27"/>
        <v>1696.2784697745119</v>
      </c>
      <c r="V224">
        <f t="shared" si="28"/>
        <v>1.6167727770678753</v>
      </c>
      <c r="W224">
        <f t="shared" si="29"/>
        <v>4</v>
      </c>
      <c r="X224">
        <f t="shared" si="30"/>
        <v>4.1489618456078086</v>
      </c>
      <c r="Y224">
        <f t="shared" si="31"/>
        <v>5.7657346226756836</v>
      </c>
    </row>
    <row r="225" spans="1:25" x14ac:dyDescent="0.2">
      <c r="A225" s="3" t="s">
        <v>236</v>
      </c>
      <c r="B225" s="4">
        <v>167.495727786609</v>
      </c>
      <c r="D225" t="s">
        <v>1093</v>
      </c>
      <c r="E225">
        <v>1683.00628851328</v>
      </c>
      <c r="F225">
        <f>Table1[[#This Row],[Balance]]/$I$3</f>
        <v>3.4306326760140279E-4</v>
      </c>
      <c r="G225">
        <f>Table1[[#This Row],[% total]]*$I$4</f>
        <v>1.6041226717120474</v>
      </c>
      <c r="L225">
        <v>18285</v>
      </c>
      <c r="M225" t="s">
        <v>5</v>
      </c>
      <c r="O225" t="s">
        <v>1498</v>
      </c>
      <c r="P225">
        <f t="shared" si="24"/>
        <v>2</v>
      </c>
      <c r="Q225">
        <f t="shared" si="25"/>
        <v>4.4365572315882877E-4</v>
      </c>
      <c r="R225">
        <f t="shared" si="26"/>
        <v>2.0744809228039043</v>
      </c>
      <c r="T225" s="3" t="s">
        <v>1093</v>
      </c>
      <c r="U225">
        <f t="shared" si="27"/>
        <v>1683.00628851328</v>
      </c>
      <c r="V225">
        <f t="shared" si="28"/>
        <v>1.6041226717120474</v>
      </c>
      <c r="W225">
        <f t="shared" si="29"/>
        <v>0</v>
      </c>
      <c r="X225">
        <f t="shared" si="30"/>
        <v>0</v>
      </c>
      <c r="Y225">
        <f t="shared" si="31"/>
        <v>1.6041226717120474</v>
      </c>
    </row>
    <row r="226" spans="1:25" x14ac:dyDescent="0.2">
      <c r="A226" s="3" t="s">
        <v>238</v>
      </c>
      <c r="B226" s="4">
        <v>163.64568282736599</v>
      </c>
      <c r="D226" t="s">
        <v>61</v>
      </c>
      <c r="E226">
        <v>1678.6775041022399</v>
      </c>
      <c r="F226">
        <f>Table1[[#This Row],[Balance]]/$I$3</f>
        <v>3.4218089007558543E-4</v>
      </c>
      <c r="G226">
        <f>Table1[[#This Row],[% total]]*$I$4</f>
        <v>1.5999967802866284</v>
      </c>
      <c r="L226">
        <v>2670</v>
      </c>
      <c r="M226" t="s">
        <v>1454</v>
      </c>
      <c r="O226" t="s">
        <v>395</v>
      </c>
      <c r="P226">
        <f t="shared" si="24"/>
        <v>1</v>
      </c>
      <c r="Q226">
        <f t="shared" si="25"/>
        <v>2.2182786157941438E-4</v>
      </c>
      <c r="R226">
        <f t="shared" si="26"/>
        <v>1.0372404614019521</v>
      </c>
      <c r="T226" s="3" t="s">
        <v>61</v>
      </c>
      <c r="U226">
        <f t="shared" si="27"/>
        <v>1678.6775041022399</v>
      </c>
      <c r="V226">
        <f t="shared" si="28"/>
        <v>1.5999967802866284</v>
      </c>
      <c r="W226">
        <f t="shared" si="29"/>
        <v>2</v>
      </c>
      <c r="X226">
        <f t="shared" si="30"/>
        <v>2.0744809228039043</v>
      </c>
      <c r="Y226">
        <f t="shared" si="31"/>
        <v>3.6744777030905329</v>
      </c>
    </row>
    <row r="227" spans="1:25" x14ac:dyDescent="0.2">
      <c r="A227" s="3" t="s">
        <v>239</v>
      </c>
      <c r="B227" s="4">
        <v>160.03975116723799</v>
      </c>
      <c r="D227" t="s">
        <v>1276</v>
      </c>
      <c r="E227">
        <v>1672.74044996065</v>
      </c>
      <c r="F227">
        <f>Table1[[#This Row],[Balance]]/$I$3</f>
        <v>3.4097068354953643E-4</v>
      </c>
      <c r="G227">
        <f>Table1[[#This Row],[% total]]*$I$4</f>
        <v>1.5943379997956064</v>
      </c>
      <c r="L227">
        <v>19421</v>
      </c>
      <c r="M227" t="s">
        <v>1462</v>
      </c>
      <c r="O227" t="s">
        <v>104</v>
      </c>
      <c r="P227">
        <f t="shared" si="24"/>
        <v>10</v>
      </c>
      <c r="Q227">
        <f t="shared" si="25"/>
        <v>2.2182786157941437E-3</v>
      </c>
      <c r="R227">
        <f t="shared" si="26"/>
        <v>10.372404614019521</v>
      </c>
      <c r="T227" s="3" t="s">
        <v>1276</v>
      </c>
      <c r="U227">
        <f t="shared" si="27"/>
        <v>1672.74044996065</v>
      </c>
      <c r="V227">
        <f t="shared" si="28"/>
        <v>1.5943379997956064</v>
      </c>
      <c r="W227">
        <f t="shared" si="29"/>
        <v>0</v>
      </c>
      <c r="X227">
        <f t="shared" si="30"/>
        <v>0</v>
      </c>
      <c r="Y227">
        <f t="shared" si="31"/>
        <v>1.5943379997956064</v>
      </c>
    </row>
    <row r="228" spans="1:25" x14ac:dyDescent="0.2">
      <c r="A228" s="3" t="s">
        <v>240</v>
      </c>
      <c r="B228" s="4">
        <v>159.84966033541301</v>
      </c>
      <c r="D228" t="s">
        <v>62</v>
      </c>
      <c r="E228">
        <v>1670.4927026744399</v>
      </c>
      <c r="F228">
        <f>Table1[[#This Row],[Balance]]/$I$3</f>
        <v>3.4051250372334538E-4</v>
      </c>
      <c r="G228">
        <f>Table1[[#This Row],[% total]]*$I$4</f>
        <v>1.5921956059099163</v>
      </c>
      <c r="L228">
        <v>2359</v>
      </c>
      <c r="M228" t="s">
        <v>1467</v>
      </c>
      <c r="O228" t="s">
        <v>1272</v>
      </c>
      <c r="P228">
        <f t="shared" si="24"/>
        <v>2</v>
      </c>
      <c r="Q228">
        <f t="shared" si="25"/>
        <v>4.4365572315882877E-4</v>
      </c>
      <c r="R228">
        <f t="shared" si="26"/>
        <v>2.0744809228039043</v>
      </c>
      <c r="T228" s="3" t="s">
        <v>62</v>
      </c>
      <c r="U228">
        <f t="shared" si="27"/>
        <v>1670.4927026744399</v>
      </c>
      <c r="V228">
        <f t="shared" si="28"/>
        <v>1.5921956059099163</v>
      </c>
      <c r="W228">
        <f t="shared" si="29"/>
        <v>0</v>
      </c>
      <c r="X228">
        <f t="shared" si="30"/>
        <v>0</v>
      </c>
      <c r="Y228">
        <f t="shared" si="31"/>
        <v>1.5921956059099163</v>
      </c>
    </row>
    <row r="229" spans="1:25" x14ac:dyDescent="0.2">
      <c r="A229" s="3" t="s">
        <v>242</v>
      </c>
      <c r="B229" s="4">
        <v>158.60242362148699</v>
      </c>
      <c r="D229" t="s">
        <v>63</v>
      </c>
      <c r="E229">
        <v>1666.7601701241499</v>
      </c>
      <c r="F229">
        <f>Table1[[#This Row],[Balance]]/$I$3</f>
        <v>3.3975166591669511E-4</v>
      </c>
      <c r="G229">
        <f>Table1[[#This Row],[% total]]*$I$4</f>
        <v>1.5886380196265564</v>
      </c>
      <c r="L229">
        <v>11892</v>
      </c>
      <c r="M229" t="s">
        <v>175</v>
      </c>
      <c r="O229" t="s">
        <v>1514</v>
      </c>
      <c r="P229">
        <f t="shared" si="24"/>
        <v>1</v>
      </c>
      <c r="Q229">
        <f t="shared" si="25"/>
        <v>2.2182786157941438E-4</v>
      </c>
      <c r="R229">
        <f t="shared" si="26"/>
        <v>1.0372404614019521</v>
      </c>
      <c r="T229" s="3" t="s">
        <v>63</v>
      </c>
      <c r="U229">
        <f t="shared" si="27"/>
        <v>1666.7601701241499</v>
      </c>
      <c r="V229">
        <f t="shared" si="28"/>
        <v>1.5886380196265564</v>
      </c>
      <c r="W229">
        <f t="shared" si="29"/>
        <v>0</v>
      </c>
      <c r="X229">
        <f t="shared" si="30"/>
        <v>0</v>
      </c>
      <c r="Y229">
        <f t="shared" si="31"/>
        <v>1.5886380196265564</v>
      </c>
    </row>
    <row r="230" spans="1:25" x14ac:dyDescent="0.2">
      <c r="A230" s="3" t="s">
        <v>243</v>
      </c>
      <c r="B230" s="4">
        <v>158.37044868069401</v>
      </c>
      <c r="D230" t="s">
        <v>1277</v>
      </c>
      <c r="E230">
        <v>1665.95682093962</v>
      </c>
      <c r="F230">
        <f>Table1[[#This Row],[Balance]]/$I$3</f>
        <v>3.3958791156939958E-4</v>
      </c>
      <c r="G230">
        <f>Table1[[#This Row],[% total]]*$I$4</f>
        <v>1.5878723239491241</v>
      </c>
      <c r="L230">
        <v>4682</v>
      </c>
      <c r="M230" t="s">
        <v>1467</v>
      </c>
      <c r="O230" t="s">
        <v>386</v>
      </c>
      <c r="P230">
        <f t="shared" si="24"/>
        <v>1</v>
      </c>
      <c r="Q230">
        <f t="shared" si="25"/>
        <v>2.2182786157941438E-4</v>
      </c>
      <c r="R230">
        <f t="shared" si="26"/>
        <v>1.0372404614019521</v>
      </c>
      <c r="T230" s="3" t="s">
        <v>1277</v>
      </c>
      <c r="U230">
        <f t="shared" si="27"/>
        <v>1665.95682093962</v>
      </c>
      <c r="V230">
        <f t="shared" si="28"/>
        <v>1.5878723239491241</v>
      </c>
      <c r="W230">
        <f t="shared" si="29"/>
        <v>2</v>
      </c>
      <c r="X230">
        <f t="shared" si="30"/>
        <v>2.0744809228039043</v>
      </c>
      <c r="Y230">
        <f t="shared" si="31"/>
        <v>3.6623532467530282</v>
      </c>
    </row>
    <row r="231" spans="1:25" x14ac:dyDescent="0.2">
      <c r="A231" s="3" t="s">
        <v>429</v>
      </c>
      <c r="B231" s="4">
        <v>157.63398896915999</v>
      </c>
      <c r="D231" t="s">
        <v>1278</v>
      </c>
      <c r="E231">
        <v>1656.72182923276</v>
      </c>
      <c r="F231">
        <f>Table1[[#This Row],[Balance]]/$I$3</f>
        <v>3.3770545488884496E-4</v>
      </c>
      <c r="G231">
        <f>Table1[[#This Row],[% total]]*$I$4</f>
        <v>1.5790701824056523</v>
      </c>
      <c r="L231">
        <v>14267</v>
      </c>
      <c r="M231" t="s">
        <v>1518</v>
      </c>
      <c r="O231" t="s">
        <v>61</v>
      </c>
      <c r="P231">
        <f t="shared" si="24"/>
        <v>2</v>
      </c>
      <c r="Q231">
        <f t="shared" si="25"/>
        <v>4.4365572315882877E-4</v>
      </c>
      <c r="R231">
        <f t="shared" si="26"/>
        <v>2.0744809228039043</v>
      </c>
      <c r="T231" s="3" t="s">
        <v>1278</v>
      </c>
      <c r="U231">
        <f t="shared" si="27"/>
        <v>1656.72182923276</v>
      </c>
      <c r="V231">
        <f t="shared" si="28"/>
        <v>1.5790701824056523</v>
      </c>
      <c r="W231">
        <f t="shared" si="29"/>
        <v>0</v>
      </c>
      <c r="X231">
        <f t="shared" si="30"/>
        <v>0</v>
      </c>
      <c r="Y231">
        <f t="shared" si="31"/>
        <v>1.5790701824056523</v>
      </c>
    </row>
    <row r="232" spans="1:25" x14ac:dyDescent="0.2">
      <c r="A232" s="3" t="s">
        <v>358</v>
      </c>
      <c r="B232" s="4">
        <v>157.105331843844</v>
      </c>
      <c r="D232" t="s">
        <v>1279</v>
      </c>
      <c r="E232">
        <v>1630.1474042166501</v>
      </c>
      <c r="F232">
        <f>Table1[[#This Row],[Balance]]/$I$3</f>
        <v>3.3228853568724855E-4</v>
      </c>
      <c r="G232">
        <f>Table1[[#This Row],[% total]]*$I$4</f>
        <v>1.5537413182492918</v>
      </c>
      <c r="L232">
        <v>24842</v>
      </c>
      <c r="M232" t="s">
        <v>1496</v>
      </c>
      <c r="O232" t="s">
        <v>1021</v>
      </c>
      <c r="P232">
        <f t="shared" si="24"/>
        <v>4</v>
      </c>
      <c r="Q232">
        <f t="shared" si="25"/>
        <v>8.8731144631765753E-4</v>
      </c>
      <c r="R232">
        <f t="shared" si="26"/>
        <v>4.1489618456078086</v>
      </c>
      <c r="T232" s="3" t="s">
        <v>1279</v>
      </c>
      <c r="U232">
        <f t="shared" si="27"/>
        <v>1630.1474042166501</v>
      </c>
      <c r="V232">
        <f t="shared" si="28"/>
        <v>1.5537413182492918</v>
      </c>
      <c r="W232">
        <f t="shared" si="29"/>
        <v>0</v>
      </c>
      <c r="X232">
        <f t="shared" si="30"/>
        <v>0</v>
      </c>
      <c r="Y232">
        <f t="shared" si="31"/>
        <v>1.5537413182492918</v>
      </c>
    </row>
    <row r="233" spans="1:25" x14ac:dyDescent="0.2">
      <c r="A233" s="3" t="s">
        <v>244</v>
      </c>
      <c r="B233" s="4">
        <v>155.451786857928</v>
      </c>
      <c r="D233" t="s">
        <v>64</v>
      </c>
      <c r="E233">
        <v>1622.6120069354499</v>
      </c>
      <c r="F233">
        <f>Table1[[#This Row],[Balance]]/$I$3</f>
        <v>3.3075252359293433E-4</v>
      </c>
      <c r="G233">
        <f>Table1[[#This Row],[% total]]*$I$4</f>
        <v>1.5465591100177298</v>
      </c>
      <c r="L233">
        <v>12028</v>
      </c>
      <c r="M233" t="s">
        <v>900</v>
      </c>
      <c r="O233" t="s">
        <v>1469</v>
      </c>
      <c r="P233">
        <f t="shared" si="24"/>
        <v>4</v>
      </c>
      <c r="Q233">
        <f t="shared" si="25"/>
        <v>8.8731144631765753E-4</v>
      </c>
      <c r="R233">
        <f t="shared" si="26"/>
        <v>4.1489618456078086</v>
      </c>
      <c r="T233" s="3" t="s">
        <v>64</v>
      </c>
      <c r="U233">
        <f t="shared" si="27"/>
        <v>1622.6120069354499</v>
      </c>
      <c r="V233">
        <f t="shared" si="28"/>
        <v>1.5465591100177298</v>
      </c>
      <c r="W233">
        <f t="shared" si="29"/>
        <v>0</v>
      </c>
      <c r="X233">
        <f t="shared" si="30"/>
        <v>0</v>
      </c>
      <c r="Y233">
        <f t="shared" si="31"/>
        <v>1.5465591100177298</v>
      </c>
    </row>
    <row r="234" spans="1:25" x14ac:dyDescent="0.2">
      <c r="A234" s="3" t="s">
        <v>245</v>
      </c>
      <c r="B234" s="4">
        <v>155.36983794746101</v>
      </c>
      <c r="D234" t="s">
        <v>1280</v>
      </c>
      <c r="E234">
        <v>1611.1141048545301</v>
      </c>
      <c r="F234">
        <f>Table1[[#This Row],[Balance]]/$I$3</f>
        <v>3.2840879624897662E-4</v>
      </c>
      <c r="G234">
        <f>Table1[[#This Row],[% total]]*$I$4</f>
        <v>1.5356001222046649</v>
      </c>
      <c r="L234">
        <v>12496</v>
      </c>
      <c r="M234" t="s">
        <v>1197</v>
      </c>
      <c r="O234" t="s">
        <v>135</v>
      </c>
      <c r="P234">
        <f t="shared" si="24"/>
        <v>2</v>
      </c>
      <c r="Q234">
        <f t="shared" si="25"/>
        <v>4.4365572315882877E-4</v>
      </c>
      <c r="R234">
        <f t="shared" si="26"/>
        <v>2.0744809228039043</v>
      </c>
      <c r="T234" s="3" t="s">
        <v>1280</v>
      </c>
      <c r="U234">
        <f t="shared" si="27"/>
        <v>1611.1141048545301</v>
      </c>
      <c r="V234">
        <f t="shared" si="28"/>
        <v>1.5356001222046649</v>
      </c>
      <c r="W234">
        <f t="shared" si="29"/>
        <v>1</v>
      </c>
      <c r="X234">
        <f t="shared" si="30"/>
        <v>1.0372404614019521</v>
      </c>
      <c r="Y234">
        <f t="shared" si="31"/>
        <v>2.572840583606617</v>
      </c>
    </row>
    <row r="235" spans="1:25" x14ac:dyDescent="0.2">
      <c r="A235" s="3" t="s">
        <v>246</v>
      </c>
      <c r="B235" s="4">
        <v>152.22214777424699</v>
      </c>
      <c r="D235" t="s">
        <v>1062</v>
      </c>
      <c r="E235">
        <v>1609.380781818167</v>
      </c>
      <c r="F235">
        <f>Table1[[#This Row],[Balance]]/$I$3</f>
        <v>3.2805547643744533E-4</v>
      </c>
      <c r="G235">
        <f>Table1[[#This Row],[% total]]*$I$4</f>
        <v>1.5339480411643218</v>
      </c>
      <c r="L235">
        <v>10564</v>
      </c>
      <c r="M235" t="s">
        <v>9</v>
      </c>
      <c r="O235" t="s">
        <v>1564</v>
      </c>
      <c r="P235">
        <f t="shared" si="24"/>
        <v>1</v>
      </c>
      <c r="Q235">
        <f t="shared" si="25"/>
        <v>2.2182786157941438E-4</v>
      </c>
      <c r="R235">
        <f t="shared" si="26"/>
        <v>1.0372404614019521</v>
      </c>
      <c r="T235" s="3" t="s">
        <v>1062</v>
      </c>
      <c r="U235">
        <f t="shared" si="27"/>
        <v>1609.380781818167</v>
      </c>
      <c r="V235">
        <f t="shared" si="28"/>
        <v>1.5339480411643218</v>
      </c>
      <c r="W235">
        <f t="shared" si="29"/>
        <v>0</v>
      </c>
      <c r="X235">
        <f t="shared" si="30"/>
        <v>0</v>
      </c>
      <c r="Y235">
        <f t="shared" si="31"/>
        <v>1.5339480411643218</v>
      </c>
    </row>
    <row r="236" spans="1:25" x14ac:dyDescent="0.2">
      <c r="A236" s="3" t="s">
        <v>247</v>
      </c>
      <c r="B236" s="4">
        <v>152.02550314208901</v>
      </c>
      <c r="D236" t="s">
        <v>65</v>
      </c>
      <c r="E236">
        <v>1602.6961515886801</v>
      </c>
      <c r="F236">
        <f>Table1[[#This Row],[Balance]]/$I$3</f>
        <v>3.2669288432778619E-4</v>
      </c>
      <c r="G236">
        <f>Table1[[#This Row],[% total]]*$I$4</f>
        <v>1.5275767239706088</v>
      </c>
      <c r="L236">
        <v>10079</v>
      </c>
      <c r="M236" t="s">
        <v>1482</v>
      </c>
      <c r="O236" t="s">
        <v>1487</v>
      </c>
      <c r="P236">
        <f t="shared" si="24"/>
        <v>4</v>
      </c>
      <c r="Q236">
        <f t="shared" si="25"/>
        <v>8.8731144631765753E-4</v>
      </c>
      <c r="R236">
        <f t="shared" si="26"/>
        <v>4.1489618456078086</v>
      </c>
      <c r="T236" s="3" t="s">
        <v>65</v>
      </c>
      <c r="U236">
        <f t="shared" si="27"/>
        <v>1602.6961515886801</v>
      </c>
      <c r="V236">
        <f t="shared" si="28"/>
        <v>1.5275767239706088</v>
      </c>
      <c r="W236">
        <f t="shared" si="29"/>
        <v>8</v>
      </c>
      <c r="X236">
        <f t="shared" si="30"/>
        <v>8.2979236912156171</v>
      </c>
      <c r="Y236">
        <f t="shared" si="31"/>
        <v>9.8255004151862266</v>
      </c>
    </row>
    <row r="237" spans="1:25" x14ac:dyDescent="0.2">
      <c r="A237" s="3" t="s">
        <v>1632</v>
      </c>
      <c r="B237" s="4">
        <v>151.72305600915601</v>
      </c>
      <c r="D237" t="s">
        <v>1281</v>
      </c>
      <c r="E237">
        <v>1595.74621936159</v>
      </c>
      <c r="F237">
        <f>Table1[[#This Row],[Balance]]/$I$3</f>
        <v>3.2527621317467956E-4</v>
      </c>
      <c r="G237">
        <f>Table1[[#This Row],[% total]]*$I$4</f>
        <v>1.5209525396592207</v>
      </c>
      <c r="L237">
        <v>23166</v>
      </c>
      <c r="M237" t="s">
        <v>1531</v>
      </c>
      <c r="O237" t="s">
        <v>1566</v>
      </c>
      <c r="P237">
        <f t="shared" si="24"/>
        <v>4</v>
      </c>
      <c r="Q237">
        <f t="shared" si="25"/>
        <v>8.8731144631765753E-4</v>
      </c>
      <c r="R237">
        <f t="shared" si="26"/>
        <v>4.1489618456078086</v>
      </c>
      <c r="T237" s="3" t="s">
        <v>1281</v>
      </c>
      <c r="U237">
        <f t="shared" si="27"/>
        <v>1595.74621936159</v>
      </c>
      <c r="V237">
        <f t="shared" si="28"/>
        <v>1.5209525396592207</v>
      </c>
      <c r="W237">
        <f t="shared" si="29"/>
        <v>0</v>
      </c>
      <c r="X237">
        <f t="shared" si="30"/>
        <v>0</v>
      </c>
      <c r="Y237">
        <f t="shared" si="31"/>
        <v>1.5209525396592207</v>
      </c>
    </row>
    <row r="238" spans="1:25" x14ac:dyDescent="0.2">
      <c r="A238" s="3" t="s">
        <v>249</v>
      </c>
      <c r="B238" s="4">
        <v>149.50343865503399</v>
      </c>
      <c r="D238" t="s">
        <v>1691</v>
      </c>
      <c r="E238">
        <v>1589.8990983258</v>
      </c>
      <c r="F238">
        <f>Table1[[#This Row],[Balance]]/$I$3</f>
        <v>3.240843385736815E-4</v>
      </c>
      <c r="G238">
        <f>Table1[[#This Row],[% total]]*$I$4</f>
        <v>1.5153794770499058</v>
      </c>
      <c r="L238">
        <v>15035</v>
      </c>
      <c r="M238" t="s">
        <v>32</v>
      </c>
      <c r="O238" t="s">
        <v>54</v>
      </c>
      <c r="P238">
        <f t="shared" si="24"/>
        <v>6</v>
      </c>
      <c r="Q238">
        <f t="shared" si="25"/>
        <v>1.3309671694764862E-3</v>
      </c>
      <c r="R238">
        <f t="shared" si="26"/>
        <v>6.2234427684117124</v>
      </c>
      <c r="T238" s="3" t="s">
        <v>1691</v>
      </c>
      <c r="U238">
        <f t="shared" si="27"/>
        <v>1589.8990983258</v>
      </c>
      <c r="V238">
        <f t="shared" si="28"/>
        <v>1.5153794770499058</v>
      </c>
      <c r="W238">
        <f t="shared" si="29"/>
        <v>0</v>
      </c>
      <c r="X238">
        <f t="shared" si="30"/>
        <v>0</v>
      </c>
      <c r="Y238">
        <f t="shared" si="31"/>
        <v>1.5153794770499058</v>
      </c>
    </row>
    <row r="239" spans="1:25" x14ac:dyDescent="0.2">
      <c r="A239" s="3" t="s">
        <v>250</v>
      </c>
      <c r="B239" s="4">
        <v>148.64081856918801</v>
      </c>
      <c r="D239" t="s">
        <v>1094</v>
      </c>
      <c r="E239">
        <v>1581.7133216970501</v>
      </c>
      <c r="F239">
        <f>Table1[[#This Row],[Balance]]/$I$3</f>
        <v>3.2241575343690531E-4</v>
      </c>
      <c r="G239">
        <f>Table1[[#This Row],[% total]]*$I$4</f>
        <v>1.5075773731805568</v>
      </c>
      <c r="L239">
        <v>7394</v>
      </c>
      <c r="M239" t="s">
        <v>42</v>
      </c>
      <c r="O239" t="s">
        <v>1606</v>
      </c>
      <c r="P239">
        <f t="shared" si="24"/>
        <v>1</v>
      </c>
      <c r="Q239">
        <f t="shared" si="25"/>
        <v>2.2182786157941438E-4</v>
      </c>
      <c r="R239">
        <f t="shared" si="26"/>
        <v>1.0372404614019521</v>
      </c>
      <c r="T239" s="3" t="s">
        <v>1094</v>
      </c>
      <c r="U239">
        <f t="shared" si="27"/>
        <v>1581.7133216970501</v>
      </c>
      <c r="V239">
        <f t="shared" si="28"/>
        <v>1.5075773731805568</v>
      </c>
      <c r="W239">
        <f t="shared" si="29"/>
        <v>0</v>
      </c>
      <c r="X239">
        <f t="shared" si="30"/>
        <v>0</v>
      </c>
      <c r="Y239">
        <f t="shared" si="31"/>
        <v>1.5075773731805568</v>
      </c>
    </row>
    <row r="240" spans="1:25" x14ac:dyDescent="0.2">
      <c r="A240" s="3" t="s">
        <v>252</v>
      </c>
      <c r="B240" s="4">
        <v>144.82306534770001</v>
      </c>
      <c r="D240" t="s">
        <v>66</v>
      </c>
      <c r="E240">
        <v>1575.76207928494</v>
      </c>
      <c r="F240">
        <f>Table1[[#This Row],[Balance]]/$I$3</f>
        <v>3.2120265477998341E-4</v>
      </c>
      <c r="G240">
        <f>Table1[[#This Row],[% total]]*$I$4</f>
        <v>1.5019050694326288</v>
      </c>
      <c r="L240">
        <v>15910</v>
      </c>
      <c r="M240" t="s">
        <v>1464</v>
      </c>
      <c r="O240" t="s">
        <v>183</v>
      </c>
      <c r="P240">
        <f t="shared" si="24"/>
        <v>15</v>
      </c>
      <c r="Q240">
        <f t="shared" si="25"/>
        <v>3.3274179236912156E-3</v>
      </c>
      <c r="R240">
        <f t="shared" si="26"/>
        <v>15.558606921029282</v>
      </c>
      <c r="T240" s="3" t="s">
        <v>66</v>
      </c>
      <c r="U240">
        <f t="shared" si="27"/>
        <v>1575.76207928494</v>
      </c>
      <c r="V240">
        <f t="shared" si="28"/>
        <v>1.5019050694326288</v>
      </c>
      <c r="W240">
        <f t="shared" si="29"/>
        <v>0</v>
      </c>
      <c r="X240">
        <f t="shared" si="30"/>
        <v>0</v>
      </c>
      <c r="Y240">
        <f t="shared" si="31"/>
        <v>1.5019050694326288</v>
      </c>
    </row>
    <row r="241" spans="1:25" x14ac:dyDescent="0.2">
      <c r="A241" s="3" t="s">
        <v>952</v>
      </c>
      <c r="B241" s="4">
        <v>142.64058241429601</v>
      </c>
      <c r="D241" t="s">
        <v>67</v>
      </c>
      <c r="E241">
        <v>1546.2102261693999</v>
      </c>
      <c r="F241">
        <f>Table1[[#This Row],[Balance]]/$I$3</f>
        <v>3.1517881793356875E-4</v>
      </c>
      <c r="G241">
        <f>Table1[[#This Row],[% total]]*$I$4</f>
        <v>1.4737383311992154</v>
      </c>
      <c r="L241">
        <v>5988</v>
      </c>
      <c r="M241" t="s">
        <v>1708</v>
      </c>
      <c r="O241" t="s">
        <v>1594</v>
      </c>
      <c r="P241">
        <f t="shared" si="24"/>
        <v>1</v>
      </c>
      <c r="Q241">
        <f t="shared" si="25"/>
        <v>2.2182786157941438E-4</v>
      </c>
      <c r="R241">
        <f t="shared" si="26"/>
        <v>1.0372404614019521</v>
      </c>
      <c r="T241" s="3" t="s">
        <v>67</v>
      </c>
      <c r="U241">
        <f t="shared" si="27"/>
        <v>1546.2102261693999</v>
      </c>
      <c r="V241">
        <f t="shared" si="28"/>
        <v>1.4737383311992154</v>
      </c>
      <c r="W241">
        <f t="shared" si="29"/>
        <v>1</v>
      </c>
      <c r="X241">
        <f t="shared" si="30"/>
        <v>1.0372404614019521</v>
      </c>
      <c r="Y241">
        <f t="shared" si="31"/>
        <v>2.5109787926011675</v>
      </c>
    </row>
    <row r="242" spans="1:25" x14ac:dyDescent="0.2">
      <c r="A242" s="3" t="s">
        <v>253</v>
      </c>
      <c r="B242" s="4">
        <v>139.01731547956101</v>
      </c>
      <c r="D242" t="s">
        <v>68</v>
      </c>
      <c r="E242">
        <v>1535.93338869436</v>
      </c>
      <c r="F242">
        <f>Table1[[#This Row],[Balance]]/$I$3</f>
        <v>3.1308399186615689E-4</v>
      </c>
      <c r="G242">
        <f>Table1[[#This Row],[% total]]*$I$4</f>
        <v>1.4639431758871257</v>
      </c>
      <c r="L242">
        <v>1549</v>
      </c>
      <c r="M242" t="s">
        <v>12</v>
      </c>
      <c r="O242" t="s">
        <v>350</v>
      </c>
      <c r="P242">
        <f t="shared" si="24"/>
        <v>1</v>
      </c>
      <c r="Q242">
        <f t="shared" si="25"/>
        <v>2.2182786157941438E-4</v>
      </c>
      <c r="R242">
        <f t="shared" si="26"/>
        <v>1.0372404614019521</v>
      </c>
      <c r="T242" s="3" t="s">
        <v>68</v>
      </c>
      <c r="U242">
        <f t="shared" si="27"/>
        <v>1535.93338869436</v>
      </c>
      <c r="V242">
        <f t="shared" si="28"/>
        <v>1.4639431758871257</v>
      </c>
      <c r="W242">
        <f t="shared" si="29"/>
        <v>0</v>
      </c>
      <c r="X242">
        <f t="shared" si="30"/>
        <v>0</v>
      </c>
      <c r="Y242">
        <f t="shared" si="31"/>
        <v>1.4639431758871257</v>
      </c>
    </row>
    <row r="243" spans="1:25" x14ac:dyDescent="0.2">
      <c r="A243" s="3" t="s">
        <v>255</v>
      </c>
      <c r="B243" s="4">
        <v>136.86994864912899</v>
      </c>
      <c r="D243" t="s">
        <v>906</v>
      </c>
      <c r="E243">
        <v>1522.8476188629127</v>
      </c>
      <c r="F243">
        <f>Table1[[#This Row],[Balance]]/$I$3</f>
        <v>3.1041659425267451E-4</v>
      </c>
      <c r="G243">
        <f>Table1[[#This Row],[% total]]*$I$4</f>
        <v>1.4514707447341957</v>
      </c>
      <c r="L243">
        <v>12224</v>
      </c>
      <c r="M243" t="s">
        <v>1197</v>
      </c>
      <c r="O243" t="s">
        <v>1381</v>
      </c>
      <c r="P243">
        <f t="shared" si="24"/>
        <v>1</v>
      </c>
      <c r="Q243">
        <f t="shared" si="25"/>
        <v>2.2182786157941438E-4</v>
      </c>
      <c r="R243">
        <f t="shared" si="26"/>
        <v>1.0372404614019521</v>
      </c>
      <c r="T243" s="3" t="s">
        <v>906</v>
      </c>
      <c r="U243">
        <f t="shared" si="27"/>
        <v>1522.8476188629127</v>
      </c>
      <c r="V243">
        <f t="shared" si="28"/>
        <v>1.4514707447341957</v>
      </c>
      <c r="W243">
        <f t="shared" si="29"/>
        <v>0</v>
      </c>
      <c r="X243">
        <f t="shared" si="30"/>
        <v>0</v>
      </c>
      <c r="Y243">
        <f t="shared" si="31"/>
        <v>1.4514707447341957</v>
      </c>
    </row>
    <row r="244" spans="1:25" x14ac:dyDescent="0.2">
      <c r="A244" s="3" t="s">
        <v>256</v>
      </c>
      <c r="B244" s="4">
        <v>135.068942820312</v>
      </c>
      <c r="D244" t="s">
        <v>1096</v>
      </c>
      <c r="E244">
        <v>1509.0913367752901</v>
      </c>
      <c r="F244">
        <f>Table1[[#This Row],[Balance]]/$I$3</f>
        <v>3.076125197134193E-4</v>
      </c>
      <c r="G244">
        <f>Table1[[#This Row],[% total]]*$I$4</f>
        <v>1.438359228677583</v>
      </c>
      <c r="L244">
        <v>21769</v>
      </c>
      <c r="M244" t="s">
        <v>1147</v>
      </c>
      <c r="O244" t="s">
        <v>956</v>
      </c>
      <c r="P244">
        <f t="shared" si="24"/>
        <v>1</v>
      </c>
      <c r="Q244">
        <f t="shared" si="25"/>
        <v>2.2182786157941438E-4</v>
      </c>
      <c r="R244">
        <f t="shared" si="26"/>
        <v>1.0372404614019521</v>
      </c>
      <c r="T244" s="3" t="s">
        <v>1096</v>
      </c>
      <c r="U244">
        <f t="shared" si="27"/>
        <v>1509.0913367752901</v>
      </c>
      <c r="V244">
        <f t="shared" si="28"/>
        <v>1.438359228677583</v>
      </c>
      <c r="W244">
        <f t="shared" si="29"/>
        <v>0</v>
      </c>
      <c r="X244">
        <f t="shared" si="30"/>
        <v>0</v>
      </c>
      <c r="Y244">
        <f t="shared" si="31"/>
        <v>1.438359228677583</v>
      </c>
    </row>
    <row r="245" spans="1:25" x14ac:dyDescent="0.2">
      <c r="A245" s="3" t="s">
        <v>257</v>
      </c>
      <c r="B245" s="4">
        <v>133.782015250846</v>
      </c>
      <c r="D245" t="s">
        <v>1282</v>
      </c>
      <c r="E245">
        <v>1478.16618791221</v>
      </c>
      <c r="F245">
        <f>Table1[[#This Row],[Balance]]/$I$3</f>
        <v>3.0130875086095709E-4</v>
      </c>
      <c r="G245">
        <f>Table1[[#This Row],[% total]]*$I$4</f>
        <v>1.4088835619757321</v>
      </c>
      <c r="L245">
        <v>696</v>
      </c>
      <c r="M245" t="s">
        <v>6</v>
      </c>
      <c r="O245" t="s">
        <v>923</v>
      </c>
      <c r="P245">
        <f t="shared" si="24"/>
        <v>1</v>
      </c>
      <c r="Q245">
        <f t="shared" si="25"/>
        <v>2.2182786157941438E-4</v>
      </c>
      <c r="R245">
        <f t="shared" si="26"/>
        <v>1.0372404614019521</v>
      </c>
      <c r="T245" s="3" t="s">
        <v>1282</v>
      </c>
      <c r="U245">
        <f t="shared" si="27"/>
        <v>1478.16618791221</v>
      </c>
      <c r="V245">
        <f t="shared" si="28"/>
        <v>1.4088835619757321</v>
      </c>
      <c r="W245">
        <f t="shared" si="29"/>
        <v>0</v>
      </c>
      <c r="X245">
        <f t="shared" si="30"/>
        <v>0</v>
      </c>
      <c r="Y245">
        <f t="shared" si="31"/>
        <v>1.4088835619757321</v>
      </c>
    </row>
    <row r="246" spans="1:25" x14ac:dyDescent="0.2">
      <c r="A246" s="3" t="s">
        <v>258</v>
      </c>
      <c r="B246" s="4">
        <v>133.714581519277</v>
      </c>
      <c r="D246" t="s">
        <v>1097</v>
      </c>
      <c r="E246">
        <v>1477.76759128803</v>
      </c>
      <c r="F246">
        <f>Table1[[#This Row],[Balance]]/$I$3</f>
        <v>3.0122750109898093E-4</v>
      </c>
      <c r="G246">
        <f>Table1[[#This Row],[% total]]*$I$4</f>
        <v>1.408503647838703</v>
      </c>
      <c r="L246">
        <v>15391</v>
      </c>
      <c r="M246" t="s">
        <v>1464</v>
      </c>
      <c r="O246" t="s">
        <v>191</v>
      </c>
      <c r="P246">
        <f t="shared" si="24"/>
        <v>1</v>
      </c>
      <c r="Q246">
        <f t="shared" si="25"/>
        <v>2.2182786157941438E-4</v>
      </c>
      <c r="R246">
        <f t="shared" si="26"/>
        <v>1.0372404614019521</v>
      </c>
      <c r="T246" s="3" t="s">
        <v>1097</v>
      </c>
      <c r="U246">
        <f t="shared" si="27"/>
        <v>1477.76759128803</v>
      </c>
      <c r="V246">
        <f t="shared" si="28"/>
        <v>1.408503647838703</v>
      </c>
      <c r="W246">
        <f t="shared" si="29"/>
        <v>0</v>
      </c>
      <c r="X246">
        <f t="shared" si="30"/>
        <v>0</v>
      </c>
      <c r="Y246">
        <f t="shared" si="31"/>
        <v>1.408503647838703</v>
      </c>
    </row>
    <row r="247" spans="1:25" x14ac:dyDescent="0.2">
      <c r="A247" s="3" t="s">
        <v>259</v>
      </c>
      <c r="B247" s="4">
        <v>133.49933204350401</v>
      </c>
      <c r="D247" t="s">
        <v>1700</v>
      </c>
      <c r="E247">
        <v>1473.5898396119101</v>
      </c>
      <c r="F247">
        <f>Table1[[#This Row],[Balance]]/$I$3</f>
        <v>3.0037591001995828E-4</v>
      </c>
      <c r="G247">
        <f>Table1[[#This Row],[% total]]*$I$4</f>
        <v>1.4045217101441225</v>
      </c>
      <c r="L247">
        <v>8981</v>
      </c>
      <c r="M247" t="s">
        <v>1462</v>
      </c>
      <c r="O247" t="s">
        <v>1595</v>
      </c>
      <c r="P247">
        <f t="shared" si="24"/>
        <v>1</v>
      </c>
      <c r="Q247">
        <f t="shared" si="25"/>
        <v>2.2182786157941438E-4</v>
      </c>
      <c r="R247">
        <f t="shared" si="26"/>
        <v>1.0372404614019521</v>
      </c>
      <c r="T247" s="3" t="s">
        <v>1700</v>
      </c>
      <c r="U247">
        <f t="shared" si="27"/>
        <v>1473.5898396119101</v>
      </c>
      <c r="V247">
        <f t="shared" si="28"/>
        <v>1.4045217101441225</v>
      </c>
      <c r="W247">
        <f t="shared" si="29"/>
        <v>0</v>
      </c>
      <c r="X247">
        <f t="shared" si="30"/>
        <v>0</v>
      </c>
      <c r="Y247">
        <f t="shared" si="31"/>
        <v>1.4045217101441225</v>
      </c>
    </row>
    <row r="248" spans="1:25" x14ac:dyDescent="0.2">
      <c r="A248" s="3" t="s">
        <v>260</v>
      </c>
      <c r="B248" s="4">
        <v>130.280478091643</v>
      </c>
      <c r="D248" t="s">
        <v>69</v>
      </c>
      <c r="E248">
        <v>1467.1330084425899</v>
      </c>
      <c r="F248">
        <f>Table1[[#This Row],[Balance]]/$I$3</f>
        <v>2.9905975237134107E-4</v>
      </c>
      <c r="G248">
        <f>Table1[[#This Row],[% total]]*$I$4</f>
        <v>1.3983675149181063</v>
      </c>
      <c r="L248">
        <v>11517</v>
      </c>
      <c r="M248" t="s">
        <v>1147</v>
      </c>
      <c r="O248" t="s">
        <v>1537</v>
      </c>
      <c r="P248">
        <f t="shared" si="24"/>
        <v>2</v>
      </c>
      <c r="Q248">
        <f t="shared" si="25"/>
        <v>4.4365572315882877E-4</v>
      </c>
      <c r="R248">
        <f t="shared" si="26"/>
        <v>2.0744809228039043</v>
      </c>
      <c r="T248" s="3" t="s">
        <v>69</v>
      </c>
      <c r="U248">
        <f t="shared" si="27"/>
        <v>1467.1330084425899</v>
      </c>
      <c r="V248">
        <f t="shared" si="28"/>
        <v>1.3983675149181063</v>
      </c>
      <c r="W248">
        <f t="shared" si="29"/>
        <v>0</v>
      </c>
      <c r="X248">
        <f t="shared" si="30"/>
        <v>0</v>
      </c>
      <c r="Y248">
        <f t="shared" si="31"/>
        <v>1.3983675149181063</v>
      </c>
    </row>
    <row r="249" spans="1:25" x14ac:dyDescent="0.2">
      <c r="A249" s="3" t="s">
        <v>261</v>
      </c>
      <c r="B249" s="4">
        <v>129.603418648831</v>
      </c>
      <c r="D249" t="s">
        <v>834</v>
      </c>
      <c r="E249">
        <v>1465.7924408794072</v>
      </c>
      <c r="F249">
        <f>Table1[[#This Row],[Balance]]/$I$3</f>
        <v>2.9878649166411453E-4</v>
      </c>
      <c r="G249">
        <f>Table1[[#This Row],[% total]]*$I$4</f>
        <v>1.3970897806423999</v>
      </c>
      <c r="L249">
        <v>4713</v>
      </c>
      <c r="M249" t="s">
        <v>6</v>
      </c>
      <c r="O249" t="s">
        <v>903</v>
      </c>
      <c r="P249">
        <f t="shared" si="24"/>
        <v>6</v>
      </c>
      <c r="Q249">
        <f t="shared" si="25"/>
        <v>1.3309671694764862E-3</v>
      </c>
      <c r="R249">
        <f t="shared" si="26"/>
        <v>6.2234427684117124</v>
      </c>
      <c r="T249" s="3" t="s">
        <v>834</v>
      </c>
      <c r="U249">
        <f t="shared" si="27"/>
        <v>1465.7924408794072</v>
      </c>
      <c r="V249">
        <f t="shared" si="28"/>
        <v>1.3970897806423999</v>
      </c>
      <c r="W249">
        <f t="shared" si="29"/>
        <v>0</v>
      </c>
      <c r="X249">
        <f t="shared" si="30"/>
        <v>0</v>
      </c>
      <c r="Y249">
        <f t="shared" si="31"/>
        <v>1.3970897806423999</v>
      </c>
    </row>
    <row r="250" spans="1:25" x14ac:dyDescent="0.2">
      <c r="A250" s="3" t="s">
        <v>262</v>
      </c>
      <c r="B250" s="4">
        <v>128.40420631136101</v>
      </c>
      <c r="D250" t="s">
        <v>1283</v>
      </c>
      <c r="E250">
        <v>1460.2229915580101</v>
      </c>
      <c r="F250">
        <f>Table1[[#This Row],[Balance]]/$I$3</f>
        <v>2.9765121754423779E-4</v>
      </c>
      <c r="G250">
        <f>Table1[[#This Row],[% total]]*$I$4</f>
        <v>1.3917813750907506</v>
      </c>
      <c r="L250">
        <v>4005</v>
      </c>
      <c r="M250" t="s">
        <v>841</v>
      </c>
      <c r="O250" t="s">
        <v>1524</v>
      </c>
      <c r="P250">
        <f t="shared" si="24"/>
        <v>3</v>
      </c>
      <c r="Q250">
        <f t="shared" si="25"/>
        <v>6.6548358473824309E-4</v>
      </c>
      <c r="R250">
        <f t="shared" si="26"/>
        <v>3.1117213842058562</v>
      </c>
      <c r="T250" s="3" t="s">
        <v>1283</v>
      </c>
      <c r="U250">
        <f t="shared" si="27"/>
        <v>1460.2229915580101</v>
      </c>
      <c r="V250">
        <f t="shared" si="28"/>
        <v>1.3917813750907506</v>
      </c>
      <c r="W250">
        <f t="shared" si="29"/>
        <v>1</v>
      </c>
      <c r="X250">
        <f t="shared" si="30"/>
        <v>1.0372404614019521</v>
      </c>
      <c r="Y250">
        <f t="shared" si="31"/>
        <v>2.4290218364927028</v>
      </c>
    </row>
    <row r="251" spans="1:25" x14ac:dyDescent="0.2">
      <c r="A251" s="3" t="s">
        <v>1633</v>
      </c>
      <c r="B251" s="4">
        <v>128.13052588148901</v>
      </c>
      <c r="D251" t="s">
        <v>1098</v>
      </c>
      <c r="E251">
        <v>1457.21454572573</v>
      </c>
      <c r="F251">
        <f>Table1[[#This Row],[Balance]]/$I$3</f>
        <v>2.9703797725828764E-4</v>
      </c>
      <c r="G251">
        <f>Table1[[#This Row],[% total]]*$I$4</f>
        <v>1.3889139371024821</v>
      </c>
      <c r="L251">
        <v>17536</v>
      </c>
      <c r="M251" t="s">
        <v>1548</v>
      </c>
      <c r="O251" t="s">
        <v>71</v>
      </c>
      <c r="P251">
        <f t="shared" si="24"/>
        <v>4</v>
      </c>
      <c r="Q251">
        <f t="shared" si="25"/>
        <v>8.8731144631765753E-4</v>
      </c>
      <c r="R251">
        <f t="shared" si="26"/>
        <v>4.1489618456078086</v>
      </c>
      <c r="T251" s="3" t="s">
        <v>1098</v>
      </c>
      <c r="U251">
        <f t="shared" si="27"/>
        <v>1457.21454572573</v>
      </c>
      <c r="V251">
        <f t="shared" si="28"/>
        <v>1.3889139371024821</v>
      </c>
      <c r="W251">
        <f t="shared" si="29"/>
        <v>6</v>
      </c>
      <c r="X251">
        <f t="shared" si="30"/>
        <v>6.2234427684117124</v>
      </c>
      <c r="Y251">
        <f t="shared" si="31"/>
        <v>7.6123567055141947</v>
      </c>
    </row>
    <row r="252" spans="1:25" x14ac:dyDescent="0.2">
      <c r="A252" s="3" t="s">
        <v>263</v>
      </c>
      <c r="B252" s="4">
        <v>128.105927842753</v>
      </c>
      <c r="D252" t="s">
        <v>70</v>
      </c>
      <c r="E252">
        <v>1441.4297226425799</v>
      </c>
      <c r="F252">
        <f>Table1[[#This Row],[Balance]]/$I$3</f>
        <v>2.9382040580750048E-4</v>
      </c>
      <c r="G252">
        <f>Table1[[#This Row],[% total]]*$I$4</f>
        <v>1.3738689591071753</v>
      </c>
      <c r="L252">
        <v>22648</v>
      </c>
      <c r="M252" t="s">
        <v>89</v>
      </c>
      <c r="O252" t="s">
        <v>132</v>
      </c>
      <c r="P252">
        <f t="shared" si="24"/>
        <v>4</v>
      </c>
      <c r="Q252">
        <f t="shared" si="25"/>
        <v>8.8731144631765753E-4</v>
      </c>
      <c r="R252">
        <f t="shared" si="26"/>
        <v>4.1489618456078086</v>
      </c>
      <c r="T252" s="3" t="s">
        <v>70</v>
      </c>
      <c r="U252">
        <f t="shared" si="27"/>
        <v>1441.4297226425799</v>
      </c>
      <c r="V252">
        <f t="shared" si="28"/>
        <v>1.3738689591071753</v>
      </c>
      <c r="W252">
        <f t="shared" si="29"/>
        <v>0</v>
      </c>
      <c r="X252">
        <f t="shared" si="30"/>
        <v>0</v>
      </c>
      <c r="Y252">
        <f t="shared" si="31"/>
        <v>1.3738689591071753</v>
      </c>
    </row>
    <row r="253" spans="1:25" x14ac:dyDescent="0.2">
      <c r="A253" s="3" t="s">
        <v>264</v>
      </c>
      <c r="B253" s="4">
        <v>128.06902683280799</v>
      </c>
      <c r="D253" t="s">
        <v>71</v>
      </c>
      <c r="E253">
        <v>1414.86387150821</v>
      </c>
      <c r="F253">
        <f>Table1[[#This Row],[Balance]]/$I$3</f>
        <v>2.8840523430221737E-4</v>
      </c>
      <c r="G253">
        <f>Table1[[#This Row],[% total]]*$I$4</f>
        <v>1.3485482669690523</v>
      </c>
      <c r="L253">
        <v>4696</v>
      </c>
      <c r="M253" t="s">
        <v>1462</v>
      </c>
      <c r="O253" t="s">
        <v>849</v>
      </c>
      <c r="P253">
        <f t="shared" si="24"/>
        <v>11</v>
      </c>
      <c r="Q253">
        <f t="shared" si="25"/>
        <v>2.4401064773735583E-3</v>
      </c>
      <c r="R253">
        <f t="shared" si="26"/>
        <v>11.409645075421475</v>
      </c>
      <c r="T253" s="3" t="s">
        <v>71</v>
      </c>
      <c r="U253">
        <f t="shared" si="27"/>
        <v>1414.86387150821</v>
      </c>
      <c r="V253">
        <f t="shared" si="28"/>
        <v>1.3485482669690523</v>
      </c>
      <c r="W253">
        <f t="shared" si="29"/>
        <v>4</v>
      </c>
      <c r="X253">
        <f t="shared" si="30"/>
        <v>4.1489618456078086</v>
      </c>
      <c r="Y253">
        <f t="shared" si="31"/>
        <v>5.4975101125768608</v>
      </c>
    </row>
    <row r="254" spans="1:25" x14ac:dyDescent="0.2">
      <c r="A254" s="3" t="s">
        <v>265</v>
      </c>
      <c r="B254" s="4">
        <v>123.964580640945</v>
      </c>
      <c r="D254" t="s">
        <v>1303</v>
      </c>
      <c r="E254">
        <v>1411.18696966582</v>
      </c>
      <c r="F254">
        <f>Table1[[#This Row],[Balance]]/$I$3</f>
        <v>2.8765573623479529E-4</v>
      </c>
      <c r="G254">
        <f>Table1[[#This Row],[% total]]*$I$4</f>
        <v>1.3450437039455547</v>
      </c>
      <c r="L254">
        <v>9538</v>
      </c>
      <c r="M254" t="s">
        <v>17</v>
      </c>
      <c r="O254" t="s">
        <v>289</v>
      </c>
      <c r="P254">
        <f t="shared" si="24"/>
        <v>1</v>
      </c>
      <c r="Q254">
        <f t="shared" si="25"/>
        <v>2.2182786157941438E-4</v>
      </c>
      <c r="R254">
        <f t="shared" si="26"/>
        <v>1.0372404614019521</v>
      </c>
      <c r="T254" s="3" t="s">
        <v>1303</v>
      </c>
      <c r="U254">
        <f t="shared" si="27"/>
        <v>1411.18696966582</v>
      </c>
      <c r="V254">
        <f t="shared" si="28"/>
        <v>1.3450437039455547</v>
      </c>
      <c r="W254">
        <f t="shared" si="29"/>
        <v>0</v>
      </c>
      <c r="X254">
        <f t="shared" si="30"/>
        <v>0</v>
      </c>
      <c r="Y254">
        <f t="shared" si="31"/>
        <v>1.3450437039455547</v>
      </c>
    </row>
    <row r="255" spans="1:25" x14ac:dyDescent="0.2">
      <c r="A255" s="3" t="s">
        <v>266</v>
      </c>
      <c r="B255" s="4">
        <v>123.961311952694</v>
      </c>
      <c r="D255" t="s">
        <v>76</v>
      </c>
      <c r="E255">
        <v>1409.38713499746</v>
      </c>
      <c r="F255">
        <f>Table1[[#This Row],[Balance]]/$I$3</f>
        <v>2.8728885872121492E-4</v>
      </c>
      <c r="G255">
        <f>Table1[[#This Row],[% total]]*$I$4</f>
        <v>1.3433282287173545</v>
      </c>
      <c r="L255">
        <v>8976</v>
      </c>
      <c r="M255" t="s">
        <v>1462</v>
      </c>
      <c r="O255" t="s">
        <v>910</v>
      </c>
      <c r="P255">
        <f t="shared" si="24"/>
        <v>7</v>
      </c>
      <c r="Q255">
        <f t="shared" si="25"/>
        <v>1.5527950310559005E-3</v>
      </c>
      <c r="R255">
        <f t="shared" si="26"/>
        <v>7.2606832298136643</v>
      </c>
      <c r="T255" s="3" t="s">
        <v>76</v>
      </c>
      <c r="U255">
        <f t="shared" si="27"/>
        <v>1409.38713499746</v>
      </c>
      <c r="V255">
        <f t="shared" si="28"/>
        <v>1.3433282287173545</v>
      </c>
      <c r="W255">
        <f t="shared" si="29"/>
        <v>2</v>
      </c>
      <c r="X255">
        <f t="shared" si="30"/>
        <v>2.0744809228039043</v>
      </c>
      <c r="Y255">
        <f t="shared" si="31"/>
        <v>3.4178091515212587</v>
      </c>
    </row>
    <row r="256" spans="1:25" x14ac:dyDescent="0.2">
      <c r="A256" s="3" t="s">
        <v>267</v>
      </c>
      <c r="B256" s="4">
        <v>123.883813519405</v>
      </c>
      <c r="D256" t="s">
        <v>72</v>
      </c>
      <c r="E256">
        <v>1405.8582630742801</v>
      </c>
      <c r="F256">
        <f>Table1[[#This Row],[Balance]]/$I$3</f>
        <v>2.865695350079433E-4</v>
      </c>
      <c r="G256">
        <f>Table1[[#This Row],[% total]]*$I$4</f>
        <v>1.3399647573529421</v>
      </c>
      <c r="L256">
        <v>9114</v>
      </c>
      <c r="M256" t="s">
        <v>1426</v>
      </c>
      <c r="O256" t="s">
        <v>207</v>
      </c>
      <c r="P256">
        <f t="shared" si="24"/>
        <v>4</v>
      </c>
      <c r="Q256">
        <f t="shared" si="25"/>
        <v>8.8731144631765753E-4</v>
      </c>
      <c r="R256">
        <f t="shared" si="26"/>
        <v>4.1489618456078086</v>
      </c>
      <c r="T256" s="3" t="s">
        <v>72</v>
      </c>
      <c r="U256">
        <f t="shared" si="27"/>
        <v>1405.8582630742801</v>
      </c>
      <c r="V256">
        <f t="shared" si="28"/>
        <v>1.3399647573529421</v>
      </c>
      <c r="W256">
        <f t="shared" si="29"/>
        <v>172</v>
      </c>
      <c r="X256">
        <f t="shared" si="30"/>
        <v>178.40535936113577</v>
      </c>
      <c r="Y256">
        <f t="shared" si="31"/>
        <v>179.7453241184887</v>
      </c>
    </row>
    <row r="257" spans="1:25" x14ac:dyDescent="0.2">
      <c r="A257" s="3" t="s">
        <v>268</v>
      </c>
      <c r="B257" s="4">
        <v>122.94364749050401</v>
      </c>
      <c r="D257" t="s">
        <v>1286</v>
      </c>
      <c r="E257">
        <v>1373.78025190729</v>
      </c>
      <c r="F257">
        <f>Table1[[#This Row],[Balance]]/$I$3</f>
        <v>2.8003076720641403E-4</v>
      </c>
      <c r="G257">
        <f>Table1[[#This Row],[% total]]*$I$4</f>
        <v>1.3093902637651273</v>
      </c>
      <c r="L257">
        <v>3642</v>
      </c>
      <c r="M257" t="s">
        <v>14</v>
      </c>
      <c r="O257" t="s">
        <v>723</v>
      </c>
      <c r="P257">
        <f t="shared" si="24"/>
        <v>1</v>
      </c>
      <c r="Q257">
        <f t="shared" si="25"/>
        <v>2.2182786157941438E-4</v>
      </c>
      <c r="R257">
        <f t="shared" si="26"/>
        <v>1.0372404614019521</v>
      </c>
      <c r="T257" s="3" t="s">
        <v>1286</v>
      </c>
      <c r="U257">
        <f t="shared" si="27"/>
        <v>1373.78025190729</v>
      </c>
      <c r="V257">
        <f t="shared" si="28"/>
        <v>1.3093902637651273</v>
      </c>
      <c r="W257">
        <f t="shared" si="29"/>
        <v>1</v>
      </c>
      <c r="X257">
        <f t="shared" si="30"/>
        <v>1.0372404614019521</v>
      </c>
      <c r="Y257">
        <f t="shared" si="31"/>
        <v>2.3466307251670795</v>
      </c>
    </row>
    <row r="258" spans="1:25" x14ac:dyDescent="0.2">
      <c r="A258" s="3" t="s">
        <v>269</v>
      </c>
      <c r="B258" s="4">
        <v>120.95032679734901</v>
      </c>
      <c r="D258" t="s">
        <v>1103</v>
      </c>
      <c r="E258">
        <v>1366.44571026365</v>
      </c>
      <c r="F258">
        <f>Table1[[#This Row],[Balance]]/$I$3</f>
        <v>2.7853569743763228E-4</v>
      </c>
      <c r="G258">
        <f>Table1[[#This Row],[% total]]*$I$4</f>
        <v>1.3023994969346762</v>
      </c>
      <c r="L258">
        <v>20409</v>
      </c>
      <c r="M258" t="s">
        <v>907</v>
      </c>
      <c r="O258" t="s">
        <v>1310</v>
      </c>
      <c r="P258">
        <f t="shared" si="24"/>
        <v>1</v>
      </c>
      <c r="Q258">
        <f t="shared" si="25"/>
        <v>2.2182786157941438E-4</v>
      </c>
      <c r="R258">
        <f t="shared" si="26"/>
        <v>1.0372404614019521</v>
      </c>
      <c r="T258" s="3" t="s">
        <v>1103</v>
      </c>
      <c r="U258">
        <f t="shared" si="27"/>
        <v>1366.44571026365</v>
      </c>
      <c r="V258">
        <f t="shared" si="28"/>
        <v>1.3023994969346762</v>
      </c>
      <c r="W258">
        <f t="shared" si="29"/>
        <v>3</v>
      </c>
      <c r="X258">
        <f t="shared" si="30"/>
        <v>3.1117213842058562</v>
      </c>
      <c r="Y258">
        <f t="shared" si="31"/>
        <v>4.4141208811405326</v>
      </c>
    </row>
    <row r="259" spans="1:25" x14ac:dyDescent="0.2">
      <c r="A259" s="3" t="s">
        <v>270</v>
      </c>
      <c r="B259" s="4">
        <v>120.88953918964</v>
      </c>
      <c r="D259" t="s">
        <v>848</v>
      </c>
      <c r="E259">
        <v>1357.5267288030589</v>
      </c>
      <c r="F259">
        <f>Table1[[#This Row],[Balance]]/$I$3</f>
        <v>2.7671765614781062E-4</v>
      </c>
      <c r="G259">
        <f>Table1[[#This Row],[% total]]*$I$4</f>
        <v>1.2938985540284247</v>
      </c>
      <c r="L259">
        <v>5419</v>
      </c>
      <c r="M259" t="s">
        <v>1119</v>
      </c>
      <c r="O259" t="s">
        <v>985</v>
      </c>
      <c r="P259">
        <f t="shared" ref="P259:P322" si="32">COUNTIF(M:M,O259)</f>
        <v>3</v>
      </c>
      <c r="Q259">
        <f t="shared" si="25"/>
        <v>6.6548358473824309E-4</v>
      </c>
      <c r="R259">
        <f t="shared" si="26"/>
        <v>3.1117213842058562</v>
      </c>
      <c r="T259" s="3" t="s">
        <v>848</v>
      </c>
      <c r="U259">
        <f t="shared" si="27"/>
        <v>1357.5267288030589</v>
      </c>
      <c r="V259">
        <f t="shared" si="28"/>
        <v>1.2938985540284247</v>
      </c>
      <c r="W259">
        <f t="shared" si="29"/>
        <v>6</v>
      </c>
      <c r="X259">
        <f t="shared" si="30"/>
        <v>6.2234427684117124</v>
      </c>
      <c r="Y259">
        <f t="shared" si="31"/>
        <v>7.5173413224401369</v>
      </c>
    </row>
    <row r="260" spans="1:25" x14ac:dyDescent="0.2">
      <c r="A260" s="3" t="s">
        <v>271</v>
      </c>
      <c r="B260" s="4">
        <v>120.194737358729</v>
      </c>
      <c r="D260" t="s">
        <v>1330</v>
      </c>
      <c r="E260">
        <v>1355.3345480123501</v>
      </c>
      <c r="F260">
        <f>Table1[[#This Row],[Balance]]/$I$3</f>
        <v>2.7627080297182045E-4</v>
      </c>
      <c r="G260">
        <f>Table1[[#This Row],[% total]]*$I$4</f>
        <v>1.2918091221998758</v>
      </c>
      <c r="L260">
        <v>21527</v>
      </c>
      <c r="M260" t="s">
        <v>1079</v>
      </c>
      <c r="O260" t="s">
        <v>1506</v>
      </c>
      <c r="P260">
        <f t="shared" si="32"/>
        <v>3</v>
      </c>
      <c r="Q260">
        <f t="shared" ref="Q260:Q323" si="33">P260/$I$8</f>
        <v>6.6548358473824309E-4</v>
      </c>
      <c r="R260">
        <f t="shared" ref="R260:R323" si="34">Q260*$I$4</f>
        <v>3.1117213842058562</v>
      </c>
      <c r="T260" s="3" t="s">
        <v>1330</v>
      </c>
      <c r="U260">
        <f t="shared" ref="U260:U323" si="35">IFERROR(VLOOKUP(T260,D:G,2,FALSE),0)</f>
        <v>1355.3345480123501</v>
      </c>
      <c r="V260">
        <f t="shared" ref="V260:V323" si="36">IFERROR(VLOOKUP(T260,D:G,4,FALSE),0)</f>
        <v>1.2918091221998758</v>
      </c>
      <c r="W260">
        <f t="shared" ref="W260:W323" si="37">IFERROR(VLOOKUP(T260,O:R,2,FALSE),0)</f>
        <v>0</v>
      </c>
      <c r="X260">
        <f t="shared" ref="X260:X323" si="38">IFERROR(VLOOKUP(T260,O:R,4,FALSE),0)</f>
        <v>0</v>
      </c>
      <c r="Y260">
        <f t="shared" ref="Y260:Y323" si="39">X260+V260</f>
        <v>1.2918091221998758</v>
      </c>
    </row>
    <row r="261" spans="1:25" x14ac:dyDescent="0.2">
      <c r="A261" s="3" t="s">
        <v>272</v>
      </c>
      <c r="B261" s="4">
        <v>119.785480687725</v>
      </c>
      <c r="D261" t="s">
        <v>1099</v>
      </c>
      <c r="E261">
        <v>1332.8818005358301</v>
      </c>
      <c r="F261">
        <f>Table1[[#This Row],[Balance]]/$I$3</f>
        <v>2.7169404472171998E-4</v>
      </c>
      <c r="G261">
        <f>Table1[[#This Row],[% total]]*$I$4</f>
        <v>1.270408749833396</v>
      </c>
      <c r="L261">
        <v>14362</v>
      </c>
      <c r="M261" t="s">
        <v>1119</v>
      </c>
      <c r="O261" t="s">
        <v>839</v>
      </c>
      <c r="P261">
        <f t="shared" si="32"/>
        <v>1</v>
      </c>
      <c r="Q261">
        <f t="shared" si="33"/>
        <v>2.2182786157941438E-4</v>
      </c>
      <c r="R261">
        <f t="shared" si="34"/>
        <v>1.0372404614019521</v>
      </c>
      <c r="T261" s="3" t="s">
        <v>1099</v>
      </c>
      <c r="U261">
        <f t="shared" si="35"/>
        <v>1332.8818005358301</v>
      </c>
      <c r="V261">
        <f t="shared" si="36"/>
        <v>1.270408749833396</v>
      </c>
      <c r="W261">
        <f t="shared" si="37"/>
        <v>3</v>
      </c>
      <c r="X261">
        <f t="shared" si="38"/>
        <v>3.1117213842058562</v>
      </c>
      <c r="Y261">
        <f t="shared" si="39"/>
        <v>4.3821301340392527</v>
      </c>
    </row>
    <row r="262" spans="1:25" x14ac:dyDescent="0.2">
      <c r="A262" s="3" t="s">
        <v>273</v>
      </c>
      <c r="B262" s="4">
        <v>119.66391388904501</v>
      </c>
      <c r="D262" t="s">
        <v>1290</v>
      </c>
      <c r="E262">
        <v>1328.00880462903</v>
      </c>
      <c r="F262">
        <f>Table1[[#This Row],[Balance]]/$I$3</f>
        <v>2.7070073536203133E-4</v>
      </c>
      <c r="G262">
        <f>Table1[[#This Row],[% total]]*$I$4</f>
        <v>1.265764154464615</v>
      </c>
      <c r="L262">
        <v>7729</v>
      </c>
      <c r="M262" t="s">
        <v>1462</v>
      </c>
      <c r="O262" t="s">
        <v>1710</v>
      </c>
      <c r="P262">
        <f t="shared" si="32"/>
        <v>1</v>
      </c>
      <c r="Q262">
        <f t="shared" si="33"/>
        <v>2.2182786157941438E-4</v>
      </c>
      <c r="R262">
        <f t="shared" si="34"/>
        <v>1.0372404614019521</v>
      </c>
      <c r="T262" s="3" t="s">
        <v>1290</v>
      </c>
      <c r="U262">
        <f t="shared" si="35"/>
        <v>1328.00880462903</v>
      </c>
      <c r="V262">
        <f t="shared" si="36"/>
        <v>1.265764154464615</v>
      </c>
      <c r="W262">
        <f t="shared" si="37"/>
        <v>0</v>
      </c>
      <c r="X262">
        <f t="shared" si="38"/>
        <v>0</v>
      </c>
      <c r="Y262">
        <f t="shared" si="39"/>
        <v>1.265764154464615</v>
      </c>
    </row>
    <row r="263" spans="1:25" x14ac:dyDescent="0.2">
      <c r="A263" s="3" t="s">
        <v>274</v>
      </c>
      <c r="B263" s="4">
        <v>119.636342019583</v>
      </c>
      <c r="D263" t="s">
        <v>1100</v>
      </c>
      <c r="E263">
        <v>1327.7661897452899</v>
      </c>
      <c r="F263">
        <f>Table1[[#This Row],[Balance]]/$I$3</f>
        <v>2.7065128084997593E-4</v>
      </c>
      <c r="G263">
        <f>Table1[[#This Row],[% total]]*$I$4</f>
        <v>1.2655329111007856</v>
      </c>
      <c r="L263">
        <v>21037</v>
      </c>
      <c r="M263" t="s">
        <v>1481</v>
      </c>
      <c r="O263" t="s">
        <v>1465</v>
      </c>
      <c r="P263">
        <f t="shared" si="32"/>
        <v>16</v>
      </c>
      <c r="Q263">
        <f t="shared" si="33"/>
        <v>3.5492457852706301E-3</v>
      </c>
      <c r="R263">
        <f t="shared" si="34"/>
        <v>16.595847382431234</v>
      </c>
      <c r="T263" s="3" t="s">
        <v>1100</v>
      </c>
      <c r="U263">
        <f t="shared" si="35"/>
        <v>1327.7661897452899</v>
      </c>
      <c r="V263">
        <f t="shared" si="36"/>
        <v>1.2655329111007856</v>
      </c>
      <c r="W263">
        <f t="shared" si="37"/>
        <v>4</v>
      </c>
      <c r="X263">
        <f t="shared" si="38"/>
        <v>4.1489618456078086</v>
      </c>
      <c r="Y263">
        <f t="shared" si="39"/>
        <v>5.4144947567085939</v>
      </c>
    </row>
    <row r="264" spans="1:25" x14ac:dyDescent="0.2">
      <c r="A264" s="3" t="s">
        <v>275</v>
      </c>
      <c r="B264" s="4">
        <v>119.250373409245</v>
      </c>
      <c r="D264" t="s">
        <v>73</v>
      </c>
      <c r="E264">
        <v>1307.7819729984101</v>
      </c>
      <c r="F264">
        <f>Table1[[#This Row],[Balance]]/$I$3</f>
        <v>2.6657770682685355E-4</v>
      </c>
      <c r="G264">
        <f>Table1[[#This Row],[% total]]*$I$4</f>
        <v>1.246485367797548</v>
      </c>
      <c r="L264">
        <v>22330</v>
      </c>
      <c r="M264" t="s">
        <v>6</v>
      </c>
      <c r="O264" t="s">
        <v>1203</v>
      </c>
      <c r="P264">
        <f t="shared" si="32"/>
        <v>6</v>
      </c>
      <c r="Q264">
        <f t="shared" si="33"/>
        <v>1.3309671694764862E-3</v>
      </c>
      <c r="R264">
        <f t="shared" si="34"/>
        <v>6.2234427684117124</v>
      </c>
      <c r="T264" s="3" t="s">
        <v>73</v>
      </c>
      <c r="U264">
        <f t="shared" si="35"/>
        <v>1307.7819729984101</v>
      </c>
      <c r="V264">
        <f t="shared" si="36"/>
        <v>1.246485367797548</v>
      </c>
      <c r="W264">
        <f t="shared" si="37"/>
        <v>0</v>
      </c>
      <c r="X264">
        <f t="shared" si="38"/>
        <v>0</v>
      </c>
      <c r="Y264">
        <f t="shared" si="39"/>
        <v>1.246485367797548</v>
      </c>
    </row>
    <row r="265" spans="1:25" x14ac:dyDescent="0.2">
      <c r="A265" s="3" t="s">
        <v>276</v>
      </c>
      <c r="B265" s="4">
        <v>118.197937907444</v>
      </c>
      <c r="D265" t="s">
        <v>1287</v>
      </c>
      <c r="E265">
        <v>1300.2662489677</v>
      </c>
      <c r="F265">
        <f>Table1[[#This Row],[Balance]]/$I$3</f>
        <v>2.6504570491933638E-4</v>
      </c>
      <c r="G265">
        <f>Table1[[#This Row],[% total]]*$I$4</f>
        <v>1.2393219107182267</v>
      </c>
      <c r="L265">
        <v>12904</v>
      </c>
      <c r="M265" t="s">
        <v>72</v>
      </c>
      <c r="O265" t="s">
        <v>1075</v>
      </c>
      <c r="P265">
        <f t="shared" si="32"/>
        <v>9</v>
      </c>
      <c r="Q265">
        <f t="shared" si="33"/>
        <v>1.9964507542147292E-3</v>
      </c>
      <c r="R265">
        <f t="shared" si="34"/>
        <v>9.3351641526175673</v>
      </c>
      <c r="T265" s="3" t="s">
        <v>1287</v>
      </c>
      <c r="U265">
        <f t="shared" si="35"/>
        <v>1300.2662489677</v>
      </c>
      <c r="V265">
        <f t="shared" si="36"/>
        <v>1.2393219107182267</v>
      </c>
      <c r="W265">
        <f t="shared" si="37"/>
        <v>0</v>
      </c>
      <c r="X265">
        <f t="shared" si="38"/>
        <v>0</v>
      </c>
      <c r="Y265">
        <f t="shared" si="39"/>
        <v>1.2393219107182267</v>
      </c>
    </row>
    <row r="266" spans="1:25" x14ac:dyDescent="0.2">
      <c r="A266" s="3" t="s">
        <v>277</v>
      </c>
      <c r="B266" s="4">
        <v>117.629774643966</v>
      </c>
      <c r="D266" t="s">
        <v>74</v>
      </c>
      <c r="E266">
        <v>1298.08779184167</v>
      </c>
      <c r="F266">
        <f>Table1[[#This Row],[Balance]]/$I$3</f>
        <v>2.6460164916916704E-4</v>
      </c>
      <c r="G266">
        <f>Table1[[#This Row],[% total]]*$I$4</f>
        <v>1.2372455593171248</v>
      </c>
      <c r="L266">
        <v>2734</v>
      </c>
      <c r="M266" t="s">
        <v>1477</v>
      </c>
      <c r="O266" t="s">
        <v>1540</v>
      </c>
      <c r="P266">
        <f t="shared" si="32"/>
        <v>2</v>
      </c>
      <c r="Q266">
        <f t="shared" si="33"/>
        <v>4.4365572315882877E-4</v>
      </c>
      <c r="R266">
        <f t="shared" si="34"/>
        <v>2.0744809228039043</v>
      </c>
      <c r="T266" s="3" t="s">
        <v>74</v>
      </c>
      <c r="U266">
        <f t="shared" si="35"/>
        <v>1298.08779184167</v>
      </c>
      <c r="V266">
        <f t="shared" si="36"/>
        <v>1.2372455593171248</v>
      </c>
      <c r="W266">
        <f t="shared" si="37"/>
        <v>2</v>
      </c>
      <c r="X266">
        <f t="shared" si="38"/>
        <v>2.0744809228039043</v>
      </c>
      <c r="Y266">
        <f t="shared" si="39"/>
        <v>3.311726482121029</v>
      </c>
    </row>
    <row r="267" spans="1:25" x14ac:dyDescent="0.2">
      <c r="A267" s="3" t="s">
        <v>278</v>
      </c>
      <c r="B267" s="4">
        <v>117.613834794596</v>
      </c>
      <c r="D267" t="s">
        <v>77</v>
      </c>
      <c r="E267">
        <v>1285.628925436449</v>
      </c>
      <c r="F267">
        <f>Table1[[#This Row],[Balance]]/$I$3</f>
        <v>2.6206203927658602E-4</v>
      </c>
      <c r="G267">
        <f>Table1[[#This Row],[% total]]*$I$4</f>
        <v>1.225370648212603</v>
      </c>
      <c r="L267">
        <v>2111</v>
      </c>
      <c r="M267" t="s">
        <v>1548</v>
      </c>
      <c r="O267" t="s">
        <v>809</v>
      </c>
      <c r="P267">
        <f t="shared" si="32"/>
        <v>1</v>
      </c>
      <c r="Q267">
        <f t="shared" si="33"/>
        <v>2.2182786157941438E-4</v>
      </c>
      <c r="R267">
        <f t="shared" si="34"/>
        <v>1.0372404614019521</v>
      </c>
      <c r="T267" s="3" t="s">
        <v>77</v>
      </c>
      <c r="U267">
        <f t="shared" si="35"/>
        <v>1285.628925436449</v>
      </c>
      <c r="V267">
        <f t="shared" si="36"/>
        <v>1.225370648212603</v>
      </c>
      <c r="W267">
        <f t="shared" si="37"/>
        <v>2</v>
      </c>
      <c r="X267">
        <f t="shared" si="38"/>
        <v>2.0744809228039043</v>
      </c>
      <c r="Y267">
        <f t="shared" si="39"/>
        <v>3.2998515710165073</v>
      </c>
    </row>
    <row r="268" spans="1:25" x14ac:dyDescent="0.2">
      <c r="A268" s="3" t="s">
        <v>279</v>
      </c>
      <c r="B268" s="4">
        <v>116.035543432642</v>
      </c>
      <c r="D268" t="s">
        <v>75</v>
      </c>
      <c r="E268">
        <v>1276.3412036064899</v>
      </c>
      <c r="F268">
        <f>Table1[[#This Row],[Balance]]/$I$3</f>
        <v>2.6016883411074355E-4</v>
      </c>
      <c r="G268">
        <f>Table1[[#This Row],[% total]]*$I$4</f>
        <v>1.2165182480417436</v>
      </c>
      <c r="L268">
        <v>15865</v>
      </c>
      <c r="M268" t="s">
        <v>1480</v>
      </c>
      <c r="O268" t="s">
        <v>74</v>
      </c>
      <c r="P268">
        <f t="shared" si="32"/>
        <v>2</v>
      </c>
      <c r="Q268">
        <f t="shared" si="33"/>
        <v>4.4365572315882877E-4</v>
      </c>
      <c r="R268">
        <f t="shared" si="34"/>
        <v>2.0744809228039043</v>
      </c>
      <c r="T268" s="3" t="s">
        <v>75</v>
      </c>
      <c r="U268">
        <f t="shared" si="35"/>
        <v>1276.3412036064899</v>
      </c>
      <c r="V268">
        <f t="shared" si="36"/>
        <v>1.2165182480417436</v>
      </c>
      <c r="W268">
        <f t="shared" si="37"/>
        <v>0</v>
      </c>
      <c r="X268">
        <f t="shared" si="38"/>
        <v>0</v>
      </c>
      <c r="Y268">
        <f t="shared" si="39"/>
        <v>1.2165182480417436</v>
      </c>
    </row>
    <row r="269" spans="1:25" x14ac:dyDescent="0.2">
      <c r="A269" s="3" t="s">
        <v>1265</v>
      </c>
      <c r="B269" s="4">
        <v>114.700136641662</v>
      </c>
      <c r="D269" t="s">
        <v>1102</v>
      </c>
      <c r="E269">
        <v>1263.77873549428</v>
      </c>
      <c r="F269">
        <f>Table1[[#This Row],[Balance]]/$I$3</f>
        <v>2.5760810609140844E-4</v>
      </c>
      <c r="G269">
        <f>Table1[[#This Row],[% total]]*$I$4</f>
        <v>1.2045445911106949</v>
      </c>
      <c r="L269">
        <v>9544</v>
      </c>
      <c r="M269" t="s">
        <v>17</v>
      </c>
      <c r="O269" t="s">
        <v>1168</v>
      </c>
      <c r="P269">
        <f t="shared" si="32"/>
        <v>2</v>
      </c>
      <c r="Q269">
        <f t="shared" si="33"/>
        <v>4.4365572315882877E-4</v>
      </c>
      <c r="R269">
        <f t="shared" si="34"/>
        <v>2.0744809228039043</v>
      </c>
      <c r="T269" s="3" t="s">
        <v>1102</v>
      </c>
      <c r="U269">
        <f t="shared" si="35"/>
        <v>1263.77873549428</v>
      </c>
      <c r="V269">
        <f t="shared" si="36"/>
        <v>1.2045445911106949</v>
      </c>
      <c r="W269">
        <f t="shared" si="37"/>
        <v>0</v>
      </c>
      <c r="X269">
        <f t="shared" si="38"/>
        <v>0</v>
      </c>
      <c r="Y269">
        <f t="shared" si="39"/>
        <v>1.2045445911106949</v>
      </c>
    </row>
    <row r="270" spans="1:25" x14ac:dyDescent="0.2">
      <c r="A270" s="3" t="s">
        <v>1634</v>
      </c>
      <c r="B270" s="4">
        <v>114.250674694813</v>
      </c>
      <c r="D270" t="s">
        <v>1288</v>
      </c>
      <c r="E270">
        <v>1244.3356827130599</v>
      </c>
      <c r="F270">
        <f>Table1[[#This Row],[Balance]]/$I$3</f>
        <v>2.5364484269495128E-4</v>
      </c>
      <c r="G270">
        <f>Table1[[#This Row],[% total]]*$I$4</f>
        <v>1.1860128470604687</v>
      </c>
      <c r="L270">
        <v>14016</v>
      </c>
      <c r="M270" t="s">
        <v>1556</v>
      </c>
      <c r="O270" t="s">
        <v>1283</v>
      </c>
      <c r="P270">
        <f t="shared" si="32"/>
        <v>1</v>
      </c>
      <c r="Q270">
        <f t="shared" si="33"/>
        <v>2.2182786157941438E-4</v>
      </c>
      <c r="R270">
        <f t="shared" si="34"/>
        <v>1.0372404614019521</v>
      </c>
      <c r="T270" s="3" t="s">
        <v>1288</v>
      </c>
      <c r="U270">
        <f t="shared" si="35"/>
        <v>1244.3356827130599</v>
      </c>
      <c r="V270">
        <f t="shared" si="36"/>
        <v>1.1860128470604687</v>
      </c>
      <c r="W270">
        <f t="shared" si="37"/>
        <v>1</v>
      </c>
      <c r="X270">
        <f t="shared" si="38"/>
        <v>1.0372404614019521</v>
      </c>
      <c r="Y270">
        <f t="shared" si="39"/>
        <v>2.2232533084624206</v>
      </c>
    </row>
    <row r="271" spans="1:25" x14ac:dyDescent="0.2">
      <c r="A271" s="3" t="s">
        <v>280</v>
      </c>
      <c r="B271" s="4">
        <v>113.71278949556699</v>
      </c>
      <c r="D271" t="s">
        <v>1289</v>
      </c>
      <c r="E271">
        <v>1227.21532952962</v>
      </c>
      <c r="F271">
        <f>Table1[[#This Row],[Balance]]/$I$3</f>
        <v>2.5015503737117598E-4</v>
      </c>
      <c r="G271">
        <f>Table1[[#This Row],[% total]]*$I$4</f>
        <v>1.1696949361431344</v>
      </c>
      <c r="L271">
        <v>17733</v>
      </c>
      <c r="M271" t="s">
        <v>72</v>
      </c>
      <c r="O271" t="s">
        <v>235</v>
      </c>
      <c r="P271">
        <f t="shared" si="32"/>
        <v>1</v>
      </c>
      <c r="Q271">
        <f t="shared" si="33"/>
        <v>2.2182786157941438E-4</v>
      </c>
      <c r="R271">
        <f t="shared" si="34"/>
        <v>1.0372404614019521</v>
      </c>
      <c r="T271" s="3" t="s">
        <v>1289</v>
      </c>
      <c r="U271">
        <f t="shared" si="35"/>
        <v>1227.21532952962</v>
      </c>
      <c r="V271">
        <f t="shared" si="36"/>
        <v>1.1696949361431344</v>
      </c>
      <c r="W271">
        <f t="shared" si="37"/>
        <v>0</v>
      </c>
      <c r="X271">
        <f t="shared" si="38"/>
        <v>0</v>
      </c>
      <c r="Y271">
        <f t="shared" si="39"/>
        <v>1.1696949361431344</v>
      </c>
    </row>
    <row r="272" spans="1:25" x14ac:dyDescent="0.2">
      <c r="A272" s="3" t="s">
        <v>281</v>
      </c>
      <c r="B272" s="4">
        <v>111.118151570492</v>
      </c>
      <c r="D272" t="s">
        <v>78</v>
      </c>
      <c r="E272">
        <v>1219.5887859844299</v>
      </c>
      <c r="F272">
        <f>Table1[[#This Row],[Balance]]/$I$3</f>
        <v>2.4860044606217469E-4</v>
      </c>
      <c r="G272">
        <f>Table1[[#This Row],[% total]]*$I$4</f>
        <v>1.1624258537332015</v>
      </c>
      <c r="L272">
        <v>1477</v>
      </c>
      <c r="M272" t="s">
        <v>1212</v>
      </c>
      <c r="O272" t="s">
        <v>372</v>
      </c>
      <c r="P272">
        <f t="shared" si="32"/>
        <v>1</v>
      </c>
      <c r="Q272">
        <f t="shared" si="33"/>
        <v>2.2182786157941438E-4</v>
      </c>
      <c r="R272">
        <f t="shared" si="34"/>
        <v>1.0372404614019521</v>
      </c>
      <c r="T272" s="3" t="s">
        <v>78</v>
      </c>
      <c r="U272">
        <f t="shared" si="35"/>
        <v>1219.5887859844299</v>
      </c>
      <c r="V272">
        <f t="shared" si="36"/>
        <v>1.1624258537332015</v>
      </c>
      <c r="W272">
        <f t="shared" si="37"/>
        <v>0</v>
      </c>
      <c r="X272">
        <f t="shared" si="38"/>
        <v>0</v>
      </c>
      <c r="Y272">
        <f t="shared" si="39"/>
        <v>1.1624258537332015</v>
      </c>
    </row>
    <row r="273" spans="1:25" x14ac:dyDescent="0.2">
      <c r="A273" s="3" t="s">
        <v>283</v>
      </c>
      <c r="B273" s="4">
        <v>110.271571663394</v>
      </c>
      <c r="D273" t="s">
        <v>1292</v>
      </c>
      <c r="E273">
        <v>1209.1532729077701</v>
      </c>
      <c r="F273">
        <f>Table1[[#This Row],[Balance]]/$I$3</f>
        <v>2.4647327562935434E-4</v>
      </c>
      <c r="G273">
        <f>Table1[[#This Row],[% total]]*$I$4</f>
        <v>1.1524794600497854</v>
      </c>
      <c r="L273">
        <v>21501</v>
      </c>
      <c r="M273" t="s">
        <v>90</v>
      </c>
      <c r="O273" t="s">
        <v>240</v>
      </c>
      <c r="P273">
        <f t="shared" si="32"/>
        <v>1</v>
      </c>
      <c r="Q273">
        <f t="shared" si="33"/>
        <v>2.2182786157941438E-4</v>
      </c>
      <c r="R273">
        <f t="shared" si="34"/>
        <v>1.0372404614019521</v>
      </c>
      <c r="T273" s="3" t="s">
        <v>1292</v>
      </c>
      <c r="U273">
        <f t="shared" si="35"/>
        <v>1209.1532729077701</v>
      </c>
      <c r="V273">
        <f t="shared" si="36"/>
        <v>1.1524794600497854</v>
      </c>
      <c r="W273">
        <f t="shared" si="37"/>
        <v>0</v>
      </c>
      <c r="X273">
        <f t="shared" si="38"/>
        <v>0</v>
      </c>
      <c r="Y273">
        <f t="shared" si="39"/>
        <v>1.1524794600497854</v>
      </c>
    </row>
    <row r="274" spans="1:25" x14ac:dyDescent="0.2">
      <c r="A274" s="3" t="s">
        <v>284</v>
      </c>
      <c r="B274" s="4">
        <v>110.268385651766</v>
      </c>
      <c r="D274" t="s">
        <v>1701</v>
      </c>
      <c r="E274">
        <v>1207.57295665418</v>
      </c>
      <c r="F274">
        <f>Table1[[#This Row],[Balance]]/$I$3</f>
        <v>2.4615114465367089E-4</v>
      </c>
      <c r="G274">
        <f>Table1[[#This Row],[% total]]*$I$4</f>
        <v>1.1509732142632068</v>
      </c>
      <c r="L274">
        <v>16450</v>
      </c>
      <c r="M274" t="s">
        <v>9</v>
      </c>
      <c r="O274" t="s">
        <v>30</v>
      </c>
      <c r="P274">
        <f t="shared" si="32"/>
        <v>7</v>
      </c>
      <c r="Q274">
        <f t="shared" si="33"/>
        <v>1.5527950310559005E-3</v>
      </c>
      <c r="R274">
        <f t="shared" si="34"/>
        <v>7.2606832298136643</v>
      </c>
      <c r="T274" s="3" t="s">
        <v>1701</v>
      </c>
      <c r="U274">
        <f t="shared" si="35"/>
        <v>1207.57295665418</v>
      </c>
      <c r="V274">
        <f t="shared" si="36"/>
        <v>1.1509732142632068</v>
      </c>
      <c r="W274">
        <f t="shared" si="37"/>
        <v>1</v>
      </c>
      <c r="X274">
        <f t="shared" si="38"/>
        <v>1.0372404614019521</v>
      </c>
      <c r="Y274">
        <f t="shared" si="39"/>
        <v>2.1882136756651587</v>
      </c>
    </row>
    <row r="275" spans="1:25" x14ac:dyDescent="0.2">
      <c r="A275" s="3" t="s">
        <v>1079</v>
      </c>
      <c r="B275" s="4">
        <v>110.092431758647</v>
      </c>
      <c r="D275" t="s">
        <v>79</v>
      </c>
      <c r="E275">
        <v>1188.68628175042</v>
      </c>
      <c r="F275">
        <f>Table1[[#This Row],[Balance]]/$I$3</f>
        <v>2.4230129308102288E-4</v>
      </c>
      <c r="G275">
        <f>Table1[[#This Row],[% total]]*$I$4</f>
        <v>1.1329717702916933</v>
      </c>
      <c r="L275">
        <v>22699</v>
      </c>
      <c r="M275" t="s">
        <v>1197</v>
      </c>
      <c r="O275" t="s">
        <v>117</v>
      </c>
      <c r="P275">
        <f t="shared" si="32"/>
        <v>1</v>
      </c>
      <c r="Q275">
        <f t="shared" si="33"/>
        <v>2.2182786157941438E-4</v>
      </c>
      <c r="R275">
        <f t="shared" si="34"/>
        <v>1.0372404614019521</v>
      </c>
      <c r="T275" s="3" t="s">
        <v>79</v>
      </c>
      <c r="U275">
        <f t="shared" si="35"/>
        <v>1188.68628175042</v>
      </c>
      <c r="V275">
        <f t="shared" si="36"/>
        <v>1.1329717702916933</v>
      </c>
      <c r="W275">
        <f t="shared" si="37"/>
        <v>0</v>
      </c>
      <c r="X275">
        <f t="shared" si="38"/>
        <v>0</v>
      </c>
      <c r="Y275">
        <f t="shared" si="39"/>
        <v>1.1329717702916933</v>
      </c>
    </row>
    <row r="276" spans="1:25" x14ac:dyDescent="0.2">
      <c r="A276" s="3" t="s">
        <v>285</v>
      </c>
      <c r="B276" s="4">
        <v>109.647330466962</v>
      </c>
      <c r="D276" t="s">
        <v>1274</v>
      </c>
      <c r="E276">
        <v>1181.50119463131</v>
      </c>
      <c r="F276">
        <f>Table1[[#This Row],[Balance]]/$I$3</f>
        <v>2.408366880573185E-4</v>
      </c>
      <c r="G276">
        <f>Table1[[#This Row],[% total]]*$I$4</f>
        <v>1.1261234529534545</v>
      </c>
      <c r="L276">
        <v>3976</v>
      </c>
      <c r="M276" t="s">
        <v>6</v>
      </c>
      <c r="O276" t="s">
        <v>523</v>
      </c>
      <c r="P276">
        <f t="shared" si="32"/>
        <v>1</v>
      </c>
      <c r="Q276">
        <f t="shared" si="33"/>
        <v>2.2182786157941438E-4</v>
      </c>
      <c r="R276">
        <f t="shared" si="34"/>
        <v>1.0372404614019521</v>
      </c>
      <c r="T276" s="3" t="s">
        <v>1274</v>
      </c>
      <c r="U276">
        <f t="shared" si="35"/>
        <v>1181.50119463131</v>
      </c>
      <c r="V276">
        <f t="shared" si="36"/>
        <v>1.1261234529534545</v>
      </c>
      <c r="W276">
        <f t="shared" si="37"/>
        <v>1</v>
      </c>
      <c r="X276">
        <f t="shared" si="38"/>
        <v>1.0372404614019521</v>
      </c>
      <c r="Y276">
        <f t="shared" si="39"/>
        <v>2.1633639143554069</v>
      </c>
    </row>
    <row r="277" spans="1:25" x14ac:dyDescent="0.2">
      <c r="A277" s="3" t="s">
        <v>286</v>
      </c>
      <c r="B277" s="4">
        <v>109.370273231943</v>
      </c>
      <c r="D277" t="s">
        <v>1104</v>
      </c>
      <c r="E277">
        <v>1181.4959222313601</v>
      </c>
      <c r="F277">
        <f>Table1[[#This Row],[Balance]]/$I$3</f>
        <v>2.4083561333361291E-4</v>
      </c>
      <c r="G277">
        <f>Table1[[#This Row],[% total]]*$I$4</f>
        <v>1.1261184276743739</v>
      </c>
      <c r="L277">
        <v>18834</v>
      </c>
      <c r="M277" t="s">
        <v>1464</v>
      </c>
      <c r="O277" t="s">
        <v>1311</v>
      </c>
      <c r="P277">
        <f t="shared" si="32"/>
        <v>5</v>
      </c>
      <c r="Q277">
        <f t="shared" si="33"/>
        <v>1.1091393078970719E-3</v>
      </c>
      <c r="R277">
        <f t="shared" si="34"/>
        <v>5.1862023070097605</v>
      </c>
      <c r="T277" s="3" t="s">
        <v>1104</v>
      </c>
      <c r="U277">
        <f t="shared" si="35"/>
        <v>1181.4959222313601</v>
      </c>
      <c r="V277">
        <f t="shared" si="36"/>
        <v>1.1261184276743739</v>
      </c>
      <c r="W277">
        <f t="shared" si="37"/>
        <v>0</v>
      </c>
      <c r="X277">
        <f t="shared" si="38"/>
        <v>0</v>
      </c>
      <c r="Y277">
        <f t="shared" si="39"/>
        <v>1.1261184276743739</v>
      </c>
    </row>
    <row r="278" spans="1:25" x14ac:dyDescent="0.2">
      <c r="A278" s="3" t="s">
        <v>287</v>
      </c>
      <c r="B278" s="4">
        <v>109.015189298385</v>
      </c>
      <c r="D278" t="s">
        <v>1194</v>
      </c>
      <c r="E278">
        <v>1179.4006962720941</v>
      </c>
      <c r="F278">
        <f>Table1[[#This Row],[Balance]]/$I$3</f>
        <v>2.4040852338816533E-4</v>
      </c>
      <c r="G278">
        <f>Table1[[#This Row],[% total]]*$I$4</f>
        <v>1.1241214063402545</v>
      </c>
      <c r="L278">
        <v>22821</v>
      </c>
      <c r="M278" t="s">
        <v>72</v>
      </c>
      <c r="O278" t="s">
        <v>1602</v>
      </c>
      <c r="P278">
        <f t="shared" si="32"/>
        <v>1</v>
      </c>
      <c r="Q278">
        <f t="shared" si="33"/>
        <v>2.2182786157941438E-4</v>
      </c>
      <c r="R278">
        <f t="shared" si="34"/>
        <v>1.0372404614019521</v>
      </c>
      <c r="T278" s="3" t="s">
        <v>1194</v>
      </c>
      <c r="U278">
        <f t="shared" si="35"/>
        <v>1179.4006962720941</v>
      </c>
      <c r="V278">
        <f t="shared" si="36"/>
        <v>1.1241214063402545</v>
      </c>
      <c r="W278">
        <f t="shared" si="37"/>
        <v>1</v>
      </c>
      <c r="X278">
        <f t="shared" si="38"/>
        <v>1.0372404614019521</v>
      </c>
      <c r="Y278">
        <f t="shared" si="39"/>
        <v>2.1613618677422064</v>
      </c>
    </row>
    <row r="279" spans="1:25" x14ac:dyDescent="0.2">
      <c r="A279" s="3" t="s">
        <v>1635</v>
      </c>
      <c r="B279" s="4">
        <v>108.990358849123</v>
      </c>
      <c r="D279" t="s">
        <v>1294</v>
      </c>
      <c r="E279">
        <v>1174.9671048299899</v>
      </c>
      <c r="F279">
        <f>Table1[[#This Row],[Balance]]/$I$3</f>
        <v>2.3950478204286027E-4</v>
      </c>
      <c r="G279">
        <f>Table1[[#This Row],[% total]]*$I$4</f>
        <v>1.1198956202585695</v>
      </c>
      <c r="L279">
        <v>22796</v>
      </c>
      <c r="M279" t="s">
        <v>5</v>
      </c>
      <c r="O279" t="s">
        <v>232</v>
      </c>
      <c r="P279">
        <f t="shared" si="32"/>
        <v>1</v>
      </c>
      <c r="Q279">
        <f t="shared" si="33"/>
        <v>2.2182786157941438E-4</v>
      </c>
      <c r="R279">
        <f t="shared" si="34"/>
        <v>1.0372404614019521</v>
      </c>
      <c r="T279" s="3" t="s">
        <v>1294</v>
      </c>
      <c r="U279">
        <f t="shared" si="35"/>
        <v>1174.9671048299899</v>
      </c>
      <c r="V279">
        <f t="shared" si="36"/>
        <v>1.1198956202585695</v>
      </c>
      <c r="W279">
        <f t="shared" si="37"/>
        <v>0</v>
      </c>
      <c r="X279">
        <f t="shared" si="38"/>
        <v>0</v>
      </c>
      <c r="Y279">
        <f t="shared" si="39"/>
        <v>1.1198956202585695</v>
      </c>
    </row>
    <row r="280" spans="1:25" x14ac:dyDescent="0.2">
      <c r="A280" s="3" t="s">
        <v>299</v>
      </c>
      <c r="B280" s="4">
        <v>108.645766138293</v>
      </c>
      <c r="D280" t="s">
        <v>1105</v>
      </c>
      <c r="E280">
        <v>1161.7203774735499</v>
      </c>
      <c r="F280">
        <f>Table1[[#This Row],[Balance]]/$I$3</f>
        <v>2.3680457491770469E-4</v>
      </c>
      <c r="G280">
        <f>Table1[[#This Row],[% total]]*$I$4</f>
        <v>1.1072697757661971</v>
      </c>
      <c r="L280">
        <v>7873</v>
      </c>
      <c r="M280" t="s">
        <v>1476</v>
      </c>
      <c r="O280" t="s">
        <v>515</v>
      </c>
      <c r="P280">
        <f t="shared" si="32"/>
        <v>1</v>
      </c>
      <c r="Q280">
        <f t="shared" si="33"/>
        <v>2.2182786157941438E-4</v>
      </c>
      <c r="R280">
        <f t="shared" si="34"/>
        <v>1.0372404614019521</v>
      </c>
      <c r="T280" s="3" t="s">
        <v>1105</v>
      </c>
      <c r="U280">
        <f t="shared" si="35"/>
        <v>1161.7203774735499</v>
      </c>
      <c r="V280">
        <f t="shared" si="36"/>
        <v>1.1072697757661971</v>
      </c>
      <c r="W280">
        <f t="shared" si="37"/>
        <v>5</v>
      </c>
      <c r="X280">
        <f t="shared" si="38"/>
        <v>5.1862023070097605</v>
      </c>
      <c r="Y280">
        <f t="shared" si="39"/>
        <v>6.293472082775958</v>
      </c>
    </row>
    <row r="281" spans="1:25" x14ac:dyDescent="0.2">
      <c r="A281" s="3" t="s">
        <v>288</v>
      </c>
      <c r="B281" s="4">
        <v>107.690558111949</v>
      </c>
      <c r="D281" t="s">
        <v>82</v>
      </c>
      <c r="E281">
        <v>1131.3253357359499</v>
      </c>
      <c r="F281">
        <f>Table1[[#This Row],[Balance]]/$I$3</f>
        <v>2.3060886287042923E-4</v>
      </c>
      <c r="G281">
        <f>Table1[[#This Row],[% total]]*$I$4</f>
        <v>1.0782993697185825</v>
      </c>
      <c r="L281">
        <v>21306</v>
      </c>
      <c r="M281" t="s">
        <v>847</v>
      </c>
      <c r="O281" t="s">
        <v>171</v>
      </c>
      <c r="P281">
        <f t="shared" si="32"/>
        <v>2</v>
      </c>
      <c r="Q281">
        <f t="shared" si="33"/>
        <v>4.4365572315882877E-4</v>
      </c>
      <c r="R281">
        <f t="shared" si="34"/>
        <v>2.0744809228039043</v>
      </c>
      <c r="T281" s="3" t="s">
        <v>82</v>
      </c>
      <c r="U281">
        <f t="shared" si="35"/>
        <v>1131.3253357359499</v>
      </c>
      <c r="V281">
        <f t="shared" si="36"/>
        <v>1.0782993697185825</v>
      </c>
      <c r="W281">
        <f t="shared" si="37"/>
        <v>1</v>
      </c>
      <c r="X281">
        <f t="shared" si="38"/>
        <v>1.0372404614019521</v>
      </c>
      <c r="Y281">
        <f t="shared" si="39"/>
        <v>2.1155398311205347</v>
      </c>
    </row>
    <row r="282" spans="1:25" x14ac:dyDescent="0.2">
      <c r="A282" s="3" t="s">
        <v>289</v>
      </c>
      <c r="B282" s="4">
        <v>105.81058169374</v>
      </c>
      <c r="D282" t="s">
        <v>1291</v>
      </c>
      <c r="E282">
        <v>1119.01717513117</v>
      </c>
      <c r="F282">
        <f>Table1[[#This Row],[Balance]]/$I$3</f>
        <v>2.280999727824613E-4</v>
      </c>
      <c r="G282">
        <f>Table1[[#This Row],[% total]]*$I$4</f>
        <v>1.0665681007340551</v>
      </c>
      <c r="L282">
        <v>7137</v>
      </c>
      <c r="M282" t="s">
        <v>89</v>
      </c>
      <c r="O282" t="s">
        <v>49</v>
      </c>
      <c r="P282">
        <f t="shared" si="32"/>
        <v>1</v>
      </c>
      <c r="Q282">
        <f t="shared" si="33"/>
        <v>2.2182786157941438E-4</v>
      </c>
      <c r="R282">
        <f t="shared" si="34"/>
        <v>1.0372404614019521</v>
      </c>
      <c r="T282" s="3" t="s">
        <v>1291</v>
      </c>
      <c r="U282">
        <f t="shared" si="35"/>
        <v>1119.01717513117</v>
      </c>
      <c r="V282">
        <f t="shared" si="36"/>
        <v>1.0665681007340551</v>
      </c>
      <c r="W282">
        <f t="shared" si="37"/>
        <v>0</v>
      </c>
      <c r="X282">
        <f t="shared" si="38"/>
        <v>0</v>
      </c>
      <c r="Y282">
        <f t="shared" si="39"/>
        <v>1.0665681007340551</v>
      </c>
    </row>
    <row r="283" spans="1:25" x14ac:dyDescent="0.2">
      <c r="A283" s="3" t="s">
        <v>359</v>
      </c>
      <c r="B283" s="4">
        <v>105.04203825227999</v>
      </c>
      <c r="D283" t="s">
        <v>1412</v>
      </c>
      <c r="E283">
        <v>1093.7647672072601</v>
      </c>
      <c r="F283">
        <f>Table1[[#This Row],[Balance]]/$I$3</f>
        <v>2.2295253296817939E-4</v>
      </c>
      <c r="G283">
        <f>Table1[[#This Row],[% total]]*$I$4</f>
        <v>1.0424992898552508</v>
      </c>
      <c r="L283">
        <v>14602</v>
      </c>
      <c r="M283" t="s">
        <v>1464</v>
      </c>
      <c r="O283" t="s">
        <v>1567</v>
      </c>
      <c r="P283">
        <f t="shared" si="32"/>
        <v>1</v>
      </c>
      <c r="Q283">
        <f t="shared" si="33"/>
        <v>2.2182786157941438E-4</v>
      </c>
      <c r="R283">
        <f t="shared" si="34"/>
        <v>1.0372404614019521</v>
      </c>
      <c r="T283" s="3" t="s">
        <v>1412</v>
      </c>
      <c r="U283">
        <f t="shared" si="35"/>
        <v>1093.7647672072601</v>
      </c>
      <c r="V283">
        <f t="shared" si="36"/>
        <v>1.0424992898552508</v>
      </c>
      <c r="W283">
        <f t="shared" si="37"/>
        <v>0</v>
      </c>
      <c r="X283">
        <f t="shared" si="38"/>
        <v>0</v>
      </c>
      <c r="Y283">
        <f t="shared" si="39"/>
        <v>1.0424992898552508</v>
      </c>
    </row>
    <row r="284" spans="1:25" x14ac:dyDescent="0.2">
      <c r="A284" s="3" t="s">
        <v>290</v>
      </c>
      <c r="B284" s="4">
        <v>104.31019688142599</v>
      </c>
      <c r="D284" t="s">
        <v>1161</v>
      </c>
      <c r="E284">
        <v>1093.5594614038159</v>
      </c>
      <c r="F284">
        <f>Table1[[#This Row],[Balance]]/$I$3</f>
        <v>2.2291068352277459E-4</v>
      </c>
      <c r="G284">
        <f>Table1[[#This Row],[% total]]*$I$4</f>
        <v>1.0423036068704712</v>
      </c>
      <c r="L284">
        <v>7450</v>
      </c>
      <c r="M284" t="s">
        <v>1480</v>
      </c>
      <c r="O284" t="s">
        <v>1277</v>
      </c>
      <c r="P284">
        <f t="shared" si="32"/>
        <v>2</v>
      </c>
      <c r="Q284">
        <f t="shared" si="33"/>
        <v>4.4365572315882877E-4</v>
      </c>
      <c r="R284">
        <f t="shared" si="34"/>
        <v>2.0744809228039043</v>
      </c>
      <c r="T284" s="3" t="s">
        <v>1161</v>
      </c>
      <c r="U284">
        <f t="shared" si="35"/>
        <v>1093.5594614038159</v>
      </c>
      <c r="V284">
        <f t="shared" si="36"/>
        <v>1.0423036068704712</v>
      </c>
      <c r="W284">
        <f t="shared" si="37"/>
        <v>0</v>
      </c>
      <c r="X284">
        <f t="shared" si="38"/>
        <v>0</v>
      </c>
      <c r="Y284">
        <f t="shared" si="39"/>
        <v>1.0423036068704712</v>
      </c>
    </row>
    <row r="285" spans="1:25" x14ac:dyDescent="0.2">
      <c r="A285" s="3" t="s">
        <v>177</v>
      </c>
      <c r="B285" s="4">
        <v>103.75482974824899</v>
      </c>
      <c r="D285" t="s">
        <v>1628</v>
      </c>
      <c r="E285">
        <v>1092.1397552973101</v>
      </c>
      <c r="F285">
        <f>Table1[[#This Row],[Balance]]/$I$3</f>
        <v>2.2262129124940298E-4</v>
      </c>
      <c r="G285">
        <f>Table1[[#This Row],[% total]]*$I$4</f>
        <v>1.0409504433272585</v>
      </c>
      <c r="L285">
        <v>11798</v>
      </c>
      <c r="M285" t="s">
        <v>89</v>
      </c>
      <c r="O285" t="s">
        <v>1115</v>
      </c>
      <c r="P285">
        <f t="shared" si="32"/>
        <v>3</v>
      </c>
      <c r="Q285">
        <f t="shared" si="33"/>
        <v>6.6548358473824309E-4</v>
      </c>
      <c r="R285">
        <f t="shared" si="34"/>
        <v>3.1117213842058562</v>
      </c>
      <c r="T285" s="3" t="s">
        <v>1628</v>
      </c>
      <c r="U285">
        <f t="shared" si="35"/>
        <v>1092.1397552973101</v>
      </c>
      <c r="V285">
        <f t="shared" si="36"/>
        <v>1.0409504433272585</v>
      </c>
      <c r="W285">
        <f t="shared" si="37"/>
        <v>0</v>
      </c>
      <c r="X285">
        <f t="shared" si="38"/>
        <v>0</v>
      </c>
      <c r="Y285">
        <f t="shared" si="39"/>
        <v>1.0409504433272585</v>
      </c>
    </row>
    <row r="286" spans="1:25" x14ac:dyDescent="0.2">
      <c r="A286" s="3" t="s">
        <v>316</v>
      </c>
      <c r="B286" s="4">
        <v>103.47817539805099</v>
      </c>
      <c r="D286" t="s">
        <v>1293</v>
      </c>
      <c r="E286">
        <v>1090.8111287691299</v>
      </c>
      <c r="F286">
        <f>Table1[[#This Row],[Balance]]/$I$3</f>
        <v>2.2235046459754179E-4</v>
      </c>
      <c r="G286">
        <f>Table1[[#This Row],[% total]]*$I$4</f>
        <v>1.0396840904023537</v>
      </c>
      <c r="L286">
        <v>11610</v>
      </c>
      <c r="M286" t="s">
        <v>9</v>
      </c>
      <c r="O286" t="s">
        <v>1456</v>
      </c>
      <c r="P286">
        <f t="shared" si="32"/>
        <v>5</v>
      </c>
      <c r="Q286">
        <f t="shared" si="33"/>
        <v>1.1091393078970719E-3</v>
      </c>
      <c r="R286">
        <f t="shared" si="34"/>
        <v>5.1862023070097605</v>
      </c>
      <c r="T286" s="3" t="s">
        <v>1293</v>
      </c>
      <c r="U286">
        <f t="shared" si="35"/>
        <v>1090.8111287691299</v>
      </c>
      <c r="V286">
        <f t="shared" si="36"/>
        <v>1.0396840904023537</v>
      </c>
      <c r="W286">
        <f t="shared" si="37"/>
        <v>0</v>
      </c>
      <c r="X286">
        <f t="shared" si="38"/>
        <v>0</v>
      </c>
      <c r="Y286">
        <f t="shared" si="39"/>
        <v>1.0396840904023537</v>
      </c>
    </row>
    <row r="287" spans="1:25" x14ac:dyDescent="0.2">
      <c r="A287" s="3" t="s">
        <v>1636</v>
      </c>
      <c r="B287" s="4">
        <v>103.225622615566</v>
      </c>
      <c r="D287" t="s">
        <v>386</v>
      </c>
      <c r="E287">
        <v>1089.0145542897314</v>
      </c>
      <c r="F287">
        <f>Table1[[#This Row],[Balance]]/$I$3</f>
        <v>2.2198425163945701E-4</v>
      </c>
      <c r="G287">
        <f>Table1[[#This Row],[% total]]*$I$4</f>
        <v>1.0379717225559042</v>
      </c>
      <c r="L287">
        <v>11069</v>
      </c>
      <c r="M287" t="s">
        <v>72</v>
      </c>
      <c r="O287" t="s">
        <v>714</v>
      </c>
      <c r="P287">
        <f t="shared" si="32"/>
        <v>3</v>
      </c>
      <c r="Q287">
        <f t="shared" si="33"/>
        <v>6.6548358473824309E-4</v>
      </c>
      <c r="R287">
        <f t="shared" si="34"/>
        <v>3.1117213842058562</v>
      </c>
      <c r="T287" s="3" t="s">
        <v>386</v>
      </c>
      <c r="U287">
        <f t="shared" si="35"/>
        <v>1089.0145542897314</v>
      </c>
      <c r="V287">
        <f t="shared" si="36"/>
        <v>1.0379717225559042</v>
      </c>
      <c r="W287">
        <f t="shared" si="37"/>
        <v>1</v>
      </c>
      <c r="X287">
        <f t="shared" si="38"/>
        <v>1.0372404614019521</v>
      </c>
      <c r="Y287">
        <f t="shared" si="39"/>
        <v>2.0752121839578566</v>
      </c>
    </row>
    <row r="288" spans="1:25" x14ac:dyDescent="0.2">
      <c r="A288" s="3" t="s">
        <v>291</v>
      </c>
      <c r="B288" s="4">
        <v>101.838576187629</v>
      </c>
      <c r="D288" t="s">
        <v>1119</v>
      </c>
      <c r="E288">
        <v>1068.2731196207301</v>
      </c>
      <c r="F288">
        <f>Table1[[#This Row],[Balance]]/$I$3</f>
        <v>2.1775632664544265E-4</v>
      </c>
      <c r="G288">
        <f>Table1[[#This Row],[% total]]*$I$4</f>
        <v>1.0182024526348923</v>
      </c>
      <c r="L288">
        <v>6855</v>
      </c>
      <c r="M288" t="s">
        <v>14</v>
      </c>
      <c r="O288" t="s">
        <v>1627</v>
      </c>
      <c r="P288">
        <f t="shared" si="32"/>
        <v>1</v>
      </c>
      <c r="Q288">
        <f t="shared" si="33"/>
        <v>2.2182786157941438E-4</v>
      </c>
      <c r="R288">
        <f t="shared" si="34"/>
        <v>1.0372404614019521</v>
      </c>
      <c r="T288" s="3" t="s">
        <v>1119</v>
      </c>
      <c r="U288">
        <f t="shared" si="35"/>
        <v>1068.2731196207301</v>
      </c>
      <c r="V288">
        <f t="shared" si="36"/>
        <v>1.0182024526348923</v>
      </c>
      <c r="W288">
        <f t="shared" si="37"/>
        <v>14</v>
      </c>
      <c r="X288">
        <f t="shared" si="38"/>
        <v>14.521366459627329</v>
      </c>
      <c r="Y288">
        <f t="shared" si="39"/>
        <v>15.53956891226222</v>
      </c>
    </row>
    <row r="289" spans="1:25" x14ac:dyDescent="0.2">
      <c r="A289" s="3" t="s">
        <v>292</v>
      </c>
      <c r="B289" s="4">
        <v>101.463432666771</v>
      </c>
      <c r="D289" t="s">
        <v>84</v>
      </c>
      <c r="E289">
        <v>1058.36353373267</v>
      </c>
      <c r="F289">
        <f>Table1[[#This Row],[Balance]]/$I$3</f>
        <v>2.1573636098129903E-4</v>
      </c>
      <c r="G289">
        <f>Table1[[#This Row],[% total]]*$I$4</f>
        <v>1.0087573355852366</v>
      </c>
      <c r="L289">
        <v>17645</v>
      </c>
      <c r="M289" t="s">
        <v>1462</v>
      </c>
      <c r="O289" t="s">
        <v>1569</v>
      </c>
      <c r="P289">
        <f t="shared" si="32"/>
        <v>1</v>
      </c>
      <c r="Q289">
        <f t="shared" si="33"/>
        <v>2.2182786157941438E-4</v>
      </c>
      <c r="R289">
        <f t="shared" si="34"/>
        <v>1.0372404614019521</v>
      </c>
      <c r="T289" s="3" t="s">
        <v>84</v>
      </c>
      <c r="U289">
        <f t="shared" si="35"/>
        <v>1058.36353373267</v>
      </c>
      <c r="V289">
        <f t="shared" si="36"/>
        <v>1.0087573355852366</v>
      </c>
      <c r="W289">
        <f t="shared" si="37"/>
        <v>2</v>
      </c>
      <c r="X289">
        <f t="shared" si="38"/>
        <v>2.0744809228039043</v>
      </c>
      <c r="Y289">
        <f t="shared" si="39"/>
        <v>3.0832382583891409</v>
      </c>
    </row>
    <row r="290" spans="1:25" x14ac:dyDescent="0.2">
      <c r="A290" s="3" t="s">
        <v>293</v>
      </c>
      <c r="B290" s="4">
        <v>100.985480851909</v>
      </c>
      <c r="D290" t="s">
        <v>1106</v>
      </c>
      <c r="E290">
        <v>1054.37516398402</v>
      </c>
      <c r="F290">
        <f>Table1[[#This Row],[Balance]]/$I$3</f>
        <v>2.1492337343174972E-4</v>
      </c>
      <c r="G290">
        <f>Table1[[#This Row],[% total]]*$I$4</f>
        <v>1.0049559033620499</v>
      </c>
      <c r="L290">
        <v>17682</v>
      </c>
      <c r="M290" t="s">
        <v>175</v>
      </c>
      <c r="O290" t="s">
        <v>1134</v>
      </c>
      <c r="P290">
        <f t="shared" si="32"/>
        <v>1</v>
      </c>
      <c r="Q290">
        <f t="shared" si="33"/>
        <v>2.2182786157941438E-4</v>
      </c>
      <c r="R290">
        <f t="shared" si="34"/>
        <v>1.0372404614019521</v>
      </c>
      <c r="T290" s="3" t="s">
        <v>1106</v>
      </c>
      <c r="U290">
        <f t="shared" si="35"/>
        <v>1054.37516398402</v>
      </c>
      <c r="V290">
        <f t="shared" si="36"/>
        <v>1.0049559033620499</v>
      </c>
      <c r="W290">
        <f t="shared" si="37"/>
        <v>2</v>
      </c>
      <c r="X290">
        <f t="shared" si="38"/>
        <v>2.0744809228039043</v>
      </c>
      <c r="Y290">
        <f t="shared" si="39"/>
        <v>3.0794368261659542</v>
      </c>
    </row>
    <row r="291" spans="1:25" x14ac:dyDescent="0.2">
      <c r="A291" s="3" t="s">
        <v>294</v>
      </c>
      <c r="B291" s="4">
        <v>100.76311063892</v>
      </c>
      <c r="D291" t="s">
        <v>1295</v>
      </c>
      <c r="E291">
        <v>1054.0258435180699</v>
      </c>
      <c r="F291">
        <f>Table1[[#This Row],[Balance]]/$I$3</f>
        <v>2.1485216810036934E-4</v>
      </c>
      <c r="G291">
        <f>Table1[[#This Row],[% total]]*$I$4</f>
        <v>1.0046229557771551</v>
      </c>
      <c r="L291">
        <v>14873</v>
      </c>
      <c r="M291" t="s">
        <v>1199</v>
      </c>
      <c r="O291" t="s">
        <v>1570</v>
      </c>
      <c r="P291">
        <f t="shared" si="32"/>
        <v>1</v>
      </c>
      <c r="Q291">
        <f t="shared" si="33"/>
        <v>2.2182786157941438E-4</v>
      </c>
      <c r="R291">
        <f t="shared" si="34"/>
        <v>1.0372404614019521</v>
      </c>
      <c r="T291" s="3" t="s">
        <v>1295</v>
      </c>
      <c r="U291">
        <f t="shared" si="35"/>
        <v>1054.0258435180699</v>
      </c>
      <c r="V291">
        <f t="shared" si="36"/>
        <v>1.0046229557771551</v>
      </c>
      <c r="W291">
        <f t="shared" si="37"/>
        <v>0</v>
      </c>
      <c r="X291">
        <f t="shared" si="38"/>
        <v>0</v>
      </c>
      <c r="Y291">
        <f t="shared" si="39"/>
        <v>1.0046229557771551</v>
      </c>
    </row>
    <row r="292" spans="1:25" x14ac:dyDescent="0.2">
      <c r="A292" s="3" t="s">
        <v>295</v>
      </c>
      <c r="B292" s="4">
        <v>100.304755643322</v>
      </c>
      <c r="D292" t="s">
        <v>1300</v>
      </c>
      <c r="E292">
        <v>1049.06277764591</v>
      </c>
      <c r="F292">
        <f>Table1[[#This Row],[Balance]]/$I$3</f>
        <v>2.1384049891823677E-4</v>
      </c>
      <c r="G292">
        <f>Table1[[#This Row],[% total]]*$I$4</f>
        <v>0.99989251208180496</v>
      </c>
      <c r="L292">
        <v>5688</v>
      </c>
      <c r="M292" t="s">
        <v>1462</v>
      </c>
      <c r="O292" t="s">
        <v>1286</v>
      </c>
      <c r="P292">
        <f t="shared" si="32"/>
        <v>1</v>
      </c>
      <c r="Q292">
        <f t="shared" si="33"/>
        <v>2.2182786157941438E-4</v>
      </c>
      <c r="R292">
        <f t="shared" si="34"/>
        <v>1.0372404614019521</v>
      </c>
      <c r="T292" s="3" t="s">
        <v>1300</v>
      </c>
      <c r="U292">
        <f t="shared" si="35"/>
        <v>1049.06277764591</v>
      </c>
      <c r="V292">
        <f t="shared" si="36"/>
        <v>0.99989251208180496</v>
      </c>
      <c r="W292">
        <f t="shared" si="37"/>
        <v>3</v>
      </c>
      <c r="X292">
        <f t="shared" si="38"/>
        <v>3.1117213842058562</v>
      </c>
      <c r="Y292">
        <f t="shared" si="39"/>
        <v>4.1116138962876612</v>
      </c>
    </row>
    <row r="293" spans="1:25" x14ac:dyDescent="0.2">
      <c r="A293" s="3" t="s">
        <v>296</v>
      </c>
      <c r="B293" s="4">
        <v>100.06399469089099</v>
      </c>
      <c r="D293" t="s">
        <v>1296</v>
      </c>
      <c r="E293">
        <v>1045.1345924303901</v>
      </c>
      <c r="F293">
        <f>Table1[[#This Row],[Balance]]/$I$3</f>
        <v>2.1303977935766387E-4</v>
      </c>
      <c r="G293">
        <f>Table1[[#This Row],[% total]]*$I$4</f>
        <v>0.99614844350291332</v>
      </c>
      <c r="L293">
        <v>13283</v>
      </c>
      <c r="M293" t="s">
        <v>14</v>
      </c>
      <c r="O293" t="s">
        <v>1144</v>
      </c>
      <c r="P293">
        <f t="shared" si="32"/>
        <v>4</v>
      </c>
      <c r="Q293">
        <f t="shared" si="33"/>
        <v>8.8731144631765753E-4</v>
      </c>
      <c r="R293">
        <f t="shared" si="34"/>
        <v>4.1489618456078086</v>
      </c>
      <c r="T293" s="3" t="s">
        <v>1296</v>
      </c>
      <c r="U293">
        <f t="shared" si="35"/>
        <v>1045.1345924303901</v>
      </c>
      <c r="V293">
        <f t="shared" si="36"/>
        <v>0.99614844350291332</v>
      </c>
      <c r="W293">
        <f t="shared" si="37"/>
        <v>0</v>
      </c>
      <c r="X293">
        <f t="shared" si="38"/>
        <v>0</v>
      </c>
      <c r="Y293">
        <f t="shared" si="39"/>
        <v>0.99614844350291332</v>
      </c>
    </row>
    <row r="294" spans="1:25" x14ac:dyDescent="0.2">
      <c r="A294" s="3" t="s">
        <v>297</v>
      </c>
      <c r="B294" s="4">
        <v>100</v>
      </c>
      <c r="D294" t="s">
        <v>1381</v>
      </c>
      <c r="E294">
        <v>1036.18794109642</v>
      </c>
      <c r="F294">
        <f>Table1[[#This Row],[Balance]]/$I$3</f>
        <v>2.1121609785292419E-4</v>
      </c>
      <c r="G294">
        <f>Table1[[#This Row],[% total]]*$I$4</f>
        <v>0.98762112762853116</v>
      </c>
      <c r="L294">
        <v>7379</v>
      </c>
      <c r="M294" t="s">
        <v>367</v>
      </c>
      <c r="O294" t="s">
        <v>1571</v>
      </c>
      <c r="P294">
        <f t="shared" si="32"/>
        <v>1</v>
      </c>
      <c r="Q294">
        <f t="shared" si="33"/>
        <v>2.2182786157941438E-4</v>
      </c>
      <c r="R294">
        <f t="shared" si="34"/>
        <v>1.0372404614019521</v>
      </c>
      <c r="T294" s="3" t="s">
        <v>1381</v>
      </c>
      <c r="U294">
        <f t="shared" si="35"/>
        <v>1036.18794109642</v>
      </c>
      <c r="V294">
        <f t="shared" si="36"/>
        <v>0.98762112762853116</v>
      </c>
      <c r="W294">
        <f t="shared" si="37"/>
        <v>1</v>
      </c>
      <c r="X294">
        <f t="shared" si="38"/>
        <v>1.0372404614019521</v>
      </c>
      <c r="Y294">
        <f t="shared" si="39"/>
        <v>2.0248615890304835</v>
      </c>
    </row>
    <row r="295" spans="1:25" x14ac:dyDescent="0.2">
      <c r="A295" s="3" t="s">
        <v>298</v>
      </c>
      <c r="B295" s="4">
        <v>99.944842801985601</v>
      </c>
      <c r="D295" t="s">
        <v>1297</v>
      </c>
      <c r="E295">
        <v>1026.9813112750701</v>
      </c>
      <c r="F295">
        <f>Table1[[#This Row],[Balance]]/$I$3</f>
        <v>2.0933942244673846E-4</v>
      </c>
      <c r="G295">
        <f>Table1[[#This Row],[% total]]*$I$4</f>
        <v>0.97884601863025544</v>
      </c>
      <c r="L295">
        <v>3331</v>
      </c>
      <c r="M295" t="s">
        <v>686</v>
      </c>
      <c r="O295" t="s">
        <v>1421</v>
      </c>
      <c r="P295">
        <f t="shared" si="32"/>
        <v>2</v>
      </c>
      <c r="Q295">
        <f t="shared" si="33"/>
        <v>4.4365572315882877E-4</v>
      </c>
      <c r="R295">
        <f t="shared" si="34"/>
        <v>2.0744809228039043</v>
      </c>
      <c r="T295" s="3" t="s">
        <v>1297</v>
      </c>
      <c r="U295">
        <f t="shared" si="35"/>
        <v>1026.9813112750701</v>
      </c>
      <c r="V295">
        <f t="shared" si="36"/>
        <v>0.97884601863025544</v>
      </c>
      <c r="W295">
        <f t="shared" si="37"/>
        <v>1</v>
      </c>
      <c r="X295">
        <f t="shared" si="38"/>
        <v>1.0372404614019521</v>
      </c>
      <c r="Y295">
        <f t="shared" si="39"/>
        <v>2.0160864800322074</v>
      </c>
    </row>
    <row r="296" spans="1:25" x14ac:dyDescent="0.2">
      <c r="A296" s="3" t="s">
        <v>300</v>
      </c>
      <c r="B296" s="4">
        <v>99.704746448623496</v>
      </c>
      <c r="D296" t="s">
        <v>209</v>
      </c>
      <c r="E296">
        <v>1025.5723436106789</v>
      </c>
      <c r="F296">
        <f>Table1[[#This Row],[Balance]]/$I$3</f>
        <v>2.0905221909272263E-4</v>
      </c>
      <c r="G296">
        <f>Table1[[#This Row],[% total]]*$I$4</f>
        <v>0.9775030902112799</v>
      </c>
      <c r="L296">
        <v>19271</v>
      </c>
      <c r="M296" t="s">
        <v>72</v>
      </c>
      <c r="O296" t="s">
        <v>1280</v>
      </c>
      <c r="P296">
        <f t="shared" si="32"/>
        <v>1</v>
      </c>
      <c r="Q296">
        <f t="shared" si="33"/>
        <v>2.2182786157941438E-4</v>
      </c>
      <c r="R296">
        <f t="shared" si="34"/>
        <v>1.0372404614019521</v>
      </c>
      <c r="T296" s="3" t="s">
        <v>209</v>
      </c>
      <c r="U296">
        <f t="shared" si="35"/>
        <v>1025.5723436106789</v>
      </c>
      <c r="V296">
        <f t="shared" si="36"/>
        <v>0.9775030902112799</v>
      </c>
      <c r="W296">
        <f t="shared" si="37"/>
        <v>1</v>
      </c>
      <c r="X296">
        <f t="shared" si="38"/>
        <v>1.0372404614019521</v>
      </c>
      <c r="Y296">
        <f t="shared" si="39"/>
        <v>2.0147435516132322</v>
      </c>
    </row>
    <row r="297" spans="1:25" x14ac:dyDescent="0.2">
      <c r="A297" s="3" t="s">
        <v>301</v>
      </c>
      <c r="B297" s="4">
        <v>99.546903537849005</v>
      </c>
      <c r="D297" t="s">
        <v>911</v>
      </c>
      <c r="E297">
        <v>1024.7434520512024</v>
      </c>
      <c r="F297">
        <f>Table1[[#This Row],[Balance]]/$I$3</f>
        <v>2.0888325819886142E-4</v>
      </c>
      <c r="G297">
        <f>Table1[[#This Row],[% total]]*$I$4</f>
        <v>0.97671304934689218</v>
      </c>
      <c r="L297">
        <v>1593</v>
      </c>
      <c r="M297" t="s">
        <v>1079</v>
      </c>
      <c r="O297" t="s">
        <v>749</v>
      </c>
      <c r="P297">
        <f t="shared" si="32"/>
        <v>1</v>
      </c>
      <c r="Q297">
        <f t="shared" si="33"/>
        <v>2.2182786157941438E-4</v>
      </c>
      <c r="R297">
        <f t="shared" si="34"/>
        <v>1.0372404614019521</v>
      </c>
      <c r="T297" s="3" t="s">
        <v>911</v>
      </c>
      <c r="U297">
        <f t="shared" si="35"/>
        <v>1024.7434520512024</v>
      </c>
      <c r="V297">
        <f t="shared" si="36"/>
        <v>0.97671304934689218</v>
      </c>
      <c r="W297">
        <f t="shared" si="37"/>
        <v>0</v>
      </c>
      <c r="X297">
        <f t="shared" si="38"/>
        <v>0</v>
      </c>
      <c r="Y297">
        <f t="shared" si="39"/>
        <v>0.97671304934689218</v>
      </c>
    </row>
    <row r="298" spans="1:25" x14ac:dyDescent="0.2">
      <c r="A298" s="3" t="s">
        <v>302</v>
      </c>
      <c r="B298" s="4">
        <v>98.725555027705397</v>
      </c>
      <c r="D298" t="s">
        <v>1299</v>
      </c>
      <c r="E298">
        <v>1019.20450850816</v>
      </c>
      <c r="F298">
        <f>Table1[[#This Row],[Balance]]/$I$3</f>
        <v>2.0775420236353567E-4</v>
      </c>
      <c r="G298">
        <f>Table1[[#This Row],[% total]]*$I$4</f>
        <v>0.97143371974760917</v>
      </c>
      <c r="L298">
        <v>20955</v>
      </c>
      <c r="M298" t="s">
        <v>1084</v>
      </c>
      <c r="O298" t="s">
        <v>1572</v>
      </c>
      <c r="P298">
        <f t="shared" si="32"/>
        <v>2</v>
      </c>
      <c r="Q298">
        <f t="shared" si="33"/>
        <v>4.4365572315882877E-4</v>
      </c>
      <c r="R298">
        <f t="shared" si="34"/>
        <v>2.0744809228039043</v>
      </c>
      <c r="T298" s="3" t="s">
        <v>1299</v>
      </c>
      <c r="U298">
        <f t="shared" si="35"/>
        <v>1019.20450850816</v>
      </c>
      <c r="V298">
        <f t="shared" si="36"/>
        <v>0.97143371974760917</v>
      </c>
      <c r="W298">
        <f t="shared" si="37"/>
        <v>0</v>
      </c>
      <c r="X298">
        <f t="shared" si="38"/>
        <v>0</v>
      </c>
      <c r="Y298">
        <f t="shared" si="39"/>
        <v>0.97143371974760917</v>
      </c>
    </row>
    <row r="299" spans="1:25" x14ac:dyDescent="0.2">
      <c r="A299" s="3" t="s">
        <v>303</v>
      </c>
      <c r="B299" s="4">
        <v>98.591524852168803</v>
      </c>
      <c r="D299" t="s">
        <v>85</v>
      </c>
      <c r="E299">
        <v>1018.55999154686</v>
      </c>
      <c r="F299">
        <f>Table1[[#This Row],[Balance]]/$I$3</f>
        <v>2.0762282430732923E-4</v>
      </c>
      <c r="G299">
        <f>Table1[[#This Row],[% total]]*$I$4</f>
        <v>0.97081941172215469</v>
      </c>
      <c r="L299">
        <v>4294</v>
      </c>
      <c r="M299" t="s">
        <v>298</v>
      </c>
      <c r="O299" t="s">
        <v>997</v>
      </c>
      <c r="P299">
        <f t="shared" si="32"/>
        <v>1</v>
      </c>
      <c r="Q299">
        <f t="shared" si="33"/>
        <v>2.2182786157941438E-4</v>
      </c>
      <c r="R299">
        <f t="shared" si="34"/>
        <v>1.0372404614019521</v>
      </c>
      <c r="T299" s="3" t="s">
        <v>85</v>
      </c>
      <c r="U299">
        <f t="shared" si="35"/>
        <v>1018.55999154686</v>
      </c>
      <c r="V299">
        <f t="shared" si="36"/>
        <v>0.97081941172215469</v>
      </c>
      <c r="W299">
        <f t="shared" si="37"/>
        <v>0</v>
      </c>
      <c r="X299">
        <f t="shared" si="38"/>
        <v>0</v>
      </c>
      <c r="Y299">
        <f t="shared" si="39"/>
        <v>0.97081941172215469</v>
      </c>
    </row>
    <row r="300" spans="1:25" x14ac:dyDescent="0.2">
      <c r="A300" s="3" t="s">
        <v>304</v>
      </c>
      <c r="B300" s="4">
        <v>98.584851980196305</v>
      </c>
      <c r="D300" t="s">
        <v>919</v>
      </c>
      <c r="E300">
        <v>1016.7830700200656</v>
      </c>
      <c r="F300">
        <f>Table1[[#This Row],[Balance]]/$I$3</f>
        <v>2.0726061739852924E-4</v>
      </c>
      <c r="G300">
        <f>Table1[[#This Row],[% total]]*$I$4</f>
        <v>0.96912577568143488</v>
      </c>
      <c r="L300">
        <v>15007</v>
      </c>
      <c r="M300" t="s">
        <v>89</v>
      </c>
      <c r="O300" t="s">
        <v>1302</v>
      </c>
      <c r="P300">
        <f t="shared" si="32"/>
        <v>2</v>
      </c>
      <c r="Q300">
        <f t="shared" si="33"/>
        <v>4.4365572315882877E-4</v>
      </c>
      <c r="R300">
        <f t="shared" si="34"/>
        <v>2.0744809228039043</v>
      </c>
      <c r="T300" s="3" t="s">
        <v>919</v>
      </c>
      <c r="U300">
        <f t="shared" si="35"/>
        <v>1016.7830700200656</v>
      </c>
      <c r="V300">
        <f t="shared" si="36"/>
        <v>0.96912577568143488</v>
      </c>
      <c r="W300">
        <f t="shared" si="37"/>
        <v>2</v>
      </c>
      <c r="X300">
        <f t="shared" si="38"/>
        <v>2.0744809228039043</v>
      </c>
      <c r="Y300">
        <f t="shared" si="39"/>
        <v>3.0436066984853394</v>
      </c>
    </row>
    <row r="301" spans="1:25" x14ac:dyDescent="0.2">
      <c r="A301" s="3" t="s">
        <v>306</v>
      </c>
      <c r="B301" s="4">
        <v>98.521527555563694</v>
      </c>
      <c r="D301" t="s">
        <v>86</v>
      </c>
      <c r="E301">
        <v>1010.19225297713</v>
      </c>
      <c r="F301">
        <f>Table1[[#This Row],[Balance]]/$I$3</f>
        <v>2.0591714812788863E-4</v>
      </c>
      <c r="G301">
        <f>Table1[[#This Row],[% total]]*$I$4</f>
        <v>0.96284387458823195</v>
      </c>
      <c r="L301">
        <v>15175</v>
      </c>
      <c r="M301" t="s">
        <v>6</v>
      </c>
      <c r="O301" t="s">
        <v>1573</v>
      </c>
      <c r="P301">
        <f t="shared" si="32"/>
        <v>1</v>
      </c>
      <c r="Q301">
        <f t="shared" si="33"/>
        <v>2.2182786157941438E-4</v>
      </c>
      <c r="R301">
        <f t="shared" si="34"/>
        <v>1.0372404614019521</v>
      </c>
      <c r="T301" s="3" t="s">
        <v>86</v>
      </c>
      <c r="U301">
        <f t="shared" si="35"/>
        <v>1010.19225297713</v>
      </c>
      <c r="V301">
        <f t="shared" si="36"/>
        <v>0.96284387458823195</v>
      </c>
      <c r="W301">
        <f t="shared" si="37"/>
        <v>0</v>
      </c>
      <c r="X301">
        <f t="shared" si="38"/>
        <v>0</v>
      </c>
      <c r="Y301">
        <f t="shared" si="39"/>
        <v>0.96284387458823195</v>
      </c>
    </row>
    <row r="302" spans="1:25" x14ac:dyDescent="0.2">
      <c r="A302" s="3" t="s">
        <v>308</v>
      </c>
      <c r="B302" s="4">
        <v>98.246951835957702</v>
      </c>
      <c r="D302" t="s">
        <v>87</v>
      </c>
      <c r="E302">
        <v>1000</v>
      </c>
      <c r="F302">
        <f>Table1[[#This Row],[Balance]]/$I$3</f>
        <v>2.0383956372762882E-4</v>
      </c>
      <c r="G302">
        <f>Table1[[#This Row],[% total]]*$I$4</f>
        <v>0.95312933924274512</v>
      </c>
      <c r="L302">
        <v>14190</v>
      </c>
      <c r="M302" t="s">
        <v>72</v>
      </c>
      <c r="O302" t="s">
        <v>1578</v>
      </c>
      <c r="P302">
        <f t="shared" si="32"/>
        <v>5</v>
      </c>
      <c r="Q302">
        <f t="shared" si="33"/>
        <v>1.1091393078970719E-3</v>
      </c>
      <c r="R302">
        <f t="shared" si="34"/>
        <v>5.1862023070097605</v>
      </c>
      <c r="T302" s="3" t="s">
        <v>87</v>
      </c>
      <c r="U302">
        <f t="shared" si="35"/>
        <v>1000</v>
      </c>
      <c r="V302">
        <f t="shared" si="36"/>
        <v>0.95312933924274512</v>
      </c>
      <c r="W302">
        <f t="shared" si="37"/>
        <v>0</v>
      </c>
      <c r="X302">
        <f t="shared" si="38"/>
        <v>0</v>
      </c>
      <c r="Y302">
        <f t="shared" si="39"/>
        <v>0.95312933924274512</v>
      </c>
    </row>
    <row r="303" spans="1:25" x14ac:dyDescent="0.2">
      <c r="A303" s="3" t="s">
        <v>309</v>
      </c>
      <c r="B303" s="4">
        <v>97.933727855389193</v>
      </c>
      <c r="D303" t="s">
        <v>849</v>
      </c>
      <c r="E303">
        <v>1000</v>
      </c>
      <c r="F303">
        <f>Table1[[#This Row],[Balance]]/$I$3</f>
        <v>2.0383956372762882E-4</v>
      </c>
      <c r="G303">
        <f>Table1[[#This Row],[% total]]*$I$4</f>
        <v>0.95312933924274512</v>
      </c>
      <c r="L303">
        <v>4753</v>
      </c>
      <c r="M303" t="s">
        <v>1462</v>
      </c>
      <c r="O303" t="s">
        <v>1599</v>
      </c>
      <c r="P303">
        <f t="shared" si="32"/>
        <v>1</v>
      </c>
      <c r="Q303">
        <f t="shared" si="33"/>
        <v>2.2182786157941438E-4</v>
      </c>
      <c r="R303">
        <f t="shared" si="34"/>
        <v>1.0372404614019521</v>
      </c>
      <c r="T303" s="3" t="s">
        <v>849</v>
      </c>
      <c r="U303">
        <f t="shared" si="35"/>
        <v>1000</v>
      </c>
      <c r="V303">
        <f t="shared" si="36"/>
        <v>0.95312933924274512</v>
      </c>
      <c r="W303">
        <f t="shared" si="37"/>
        <v>11</v>
      </c>
      <c r="X303">
        <f t="shared" si="38"/>
        <v>11.409645075421475</v>
      </c>
      <c r="Y303">
        <f t="shared" si="39"/>
        <v>12.362774414664219</v>
      </c>
    </row>
    <row r="304" spans="1:25" x14ac:dyDescent="0.2">
      <c r="A304" s="3" t="s">
        <v>310</v>
      </c>
      <c r="B304" s="4">
        <v>97.902692490256598</v>
      </c>
      <c r="D304" t="s">
        <v>88</v>
      </c>
      <c r="E304">
        <v>996.92759040161695</v>
      </c>
      <c r="F304">
        <f>Table1[[#This Row],[Balance]]/$I$3</f>
        <v>2.0321328509550183E-4</v>
      </c>
      <c r="G304">
        <f>Table1[[#This Row],[% total]]*$I$4</f>
        <v>0.95020093551235518</v>
      </c>
      <c r="L304">
        <v>12125</v>
      </c>
      <c r="M304" t="s">
        <v>1204</v>
      </c>
      <c r="O304" t="s">
        <v>1128</v>
      </c>
      <c r="P304">
        <f t="shared" si="32"/>
        <v>3</v>
      </c>
      <c r="Q304">
        <f t="shared" si="33"/>
        <v>6.6548358473824309E-4</v>
      </c>
      <c r="R304">
        <f t="shared" si="34"/>
        <v>3.1117213842058562</v>
      </c>
      <c r="T304" s="3" t="s">
        <v>88</v>
      </c>
      <c r="U304">
        <f t="shared" si="35"/>
        <v>996.92759040161695</v>
      </c>
      <c r="V304">
        <f t="shared" si="36"/>
        <v>0.95020093551235518</v>
      </c>
      <c r="W304">
        <f t="shared" si="37"/>
        <v>0</v>
      </c>
      <c r="X304">
        <f t="shared" si="38"/>
        <v>0</v>
      </c>
      <c r="Y304">
        <f t="shared" si="39"/>
        <v>0.95020093551235518</v>
      </c>
    </row>
    <row r="305" spans="1:25" x14ac:dyDescent="0.2">
      <c r="A305" s="3" t="s">
        <v>311</v>
      </c>
      <c r="B305" s="4">
        <v>96.977876823677306</v>
      </c>
      <c r="D305" t="s">
        <v>89</v>
      </c>
      <c r="E305">
        <v>995.91104786169399</v>
      </c>
      <c r="F305">
        <f>Table1[[#This Row],[Balance]]/$I$3</f>
        <v>2.0300607350765337E-4</v>
      </c>
      <c r="G305">
        <f>Table1[[#This Row],[% total]]*$I$4</f>
        <v>0.94923203899296626</v>
      </c>
      <c r="L305">
        <v>23279</v>
      </c>
      <c r="M305" t="s">
        <v>1212</v>
      </c>
      <c r="O305" t="s">
        <v>18</v>
      </c>
      <c r="P305">
        <f t="shared" si="32"/>
        <v>1</v>
      </c>
      <c r="Q305">
        <f t="shared" si="33"/>
        <v>2.2182786157941438E-4</v>
      </c>
      <c r="R305">
        <f t="shared" si="34"/>
        <v>1.0372404614019521</v>
      </c>
      <c r="T305" s="3" t="s">
        <v>89</v>
      </c>
      <c r="U305">
        <f t="shared" si="35"/>
        <v>995.91104786169399</v>
      </c>
      <c r="V305">
        <f t="shared" si="36"/>
        <v>0.94923203899296626</v>
      </c>
      <c r="W305">
        <f t="shared" si="37"/>
        <v>100</v>
      </c>
      <c r="X305">
        <f t="shared" si="38"/>
        <v>103.72404614019521</v>
      </c>
      <c r="Y305">
        <f t="shared" si="39"/>
        <v>104.67327817918817</v>
      </c>
    </row>
    <row r="306" spans="1:25" x14ac:dyDescent="0.2">
      <c r="A306" s="3" t="s">
        <v>312</v>
      </c>
      <c r="B306" s="4">
        <v>96.754981297592394</v>
      </c>
      <c r="D306" t="s">
        <v>1285</v>
      </c>
      <c r="E306">
        <v>988.76417070394803</v>
      </c>
      <c r="F306">
        <f>Table1[[#This Row],[Balance]]/$I$3</f>
        <v>2.0154925718580347E-4</v>
      </c>
      <c r="G306">
        <f>Table1[[#This Row],[% total]]*$I$4</f>
        <v>0.94242014068995472</v>
      </c>
      <c r="L306">
        <v>17732</v>
      </c>
      <c r="M306" t="s">
        <v>1461</v>
      </c>
      <c r="O306" t="s">
        <v>1458</v>
      </c>
      <c r="P306">
        <f t="shared" si="32"/>
        <v>5</v>
      </c>
      <c r="Q306">
        <f t="shared" si="33"/>
        <v>1.1091393078970719E-3</v>
      </c>
      <c r="R306">
        <f t="shared" si="34"/>
        <v>5.1862023070097605</v>
      </c>
      <c r="T306" s="3" t="s">
        <v>1285</v>
      </c>
      <c r="U306">
        <f t="shared" si="35"/>
        <v>988.76417070394803</v>
      </c>
      <c r="V306">
        <f t="shared" si="36"/>
        <v>0.94242014068995472</v>
      </c>
      <c r="W306">
        <f t="shared" si="37"/>
        <v>2</v>
      </c>
      <c r="X306">
        <f t="shared" si="38"/>
        <v>2.0744809228039043</v>
      </c>
      <c r="Y306">
        <f t="shared" si="39"/>
        <v>3.0169010634938589</v>
      </c>
    </row>
    <row r="307" spans="1:25" x14ac:dyDescent="0.2">
      <c r="A307" s="3" t="s">
        <v>313</v>
      </c>
      <c r="B307" s="4">
        <v>96.132338944417995</v>
      </c>
      <c r="D307" t="s">
        <v>95</v>
      </c>
      <c r="E307">
        <v>985.72780389992101</v>
      </c>
      <c r="F307">
        <f>Table1[[#This Row],[Balance]]/$I$3</f>
        <v>2.0093032550115355E-4</v>
      </c>
      <c r="G307">
        <f>Table1[[#This Row],[% total]]*$I$4</f>
        <v>0.93952609040433388</v>
      </c>
      <c r="L307">
        <v>24661</v>
      </c>
      <c r="M307" t="s">
        <v>89</v>
      </c>
      <c r="O307" t="s">
        <v>1620</v>
      </c>
      <c r="P307">
        <f t="shared" si="32"/>
        <v>1</v>
      </c>
      <c r="Q307">
        <f t="shared" si="33"/>
        <v>2.2182786157941438E-4</v>
      </c>
      <c r="R307">
        <f t="shared" si="34"/>
        <v>1.0372404614019521</v>
      </c>
      <c r="T307" s="3" t="s">
        <v>95</v>
      </c>
      <c r="U307">
        <f t="shared" si="35"/>
        <v>985.72780389992101</v>
      </c>
      <c r="V307">
        <f t="shared" si="36"/>
        <v>0.93952609040433388</v>
      </c>
      <c r="W307">
        <f t="shared" si="37"/>
        <v>0</v>
      </c>
      <c r="X307">
        <f t="shared" si="38"/>
        <v>0</v>
      </c>
      <c r="Y307">
        <f t="shared" si="39"/>
        <v>0.93952609040433388</v>
      </c>
    </row>
    <row r="308" spans="1:25" x14ac:dyDescent="0.2">
      <c r="A308" s="3" t="s">
        <v>314</v>
      </c>
      <c r="B308" s="4">
        <v>95.782036515892699</v>
      </c>
      <c r="D308" t="s">
        <v>90</v>
      </c>
      <c r="E308">
        <v>985.72597029937594</v>
      </c>
      <c r="F308">
        <f>Table1[[#This Row],[Balance]]/$I$3</f>
        <v>2.009299517408184E-4</v>
      </c>
      <c r="G308">
        <f>Table1[[#This Row],[% total]]*$I$4</f>
        <v>0.93952434274585794</v>
      </c>
      <c r="L308">
        <v>3987</v>
      </c>
      <c r="M308" t="s">
        <v>1472</v>
      </c>
      <c r="O308" t="s">
        <v>778</v>
      </c>
      <c r="P308">
        <f t="shared" si="32"/>
        <v>1</v>
      </c>
      <c r="Q308">
        <f t="shared" si="33"/>
        <v>2.2182786157941438E-4</v>
      </c>
      <c r="R308">
        <f t="shared" si="34"/>
        <v>1.0372404614019521</v>
      </c>
      <c r="T308" s="3" t="s">
        <v>90</v>
      </c>
      <c r="U308">
        <f t="shared" si="35"/>
        <v>985.72597029937594</v>
      </c>
      <c r="V308">
        <f t="shared" si="36"/>
        <v>0.93952434274585794</v>
      </c>
      <c r="W308">
        <f t="shared" si="37"/>
        <v>6</v>
      </c>
      <c r="X308">
        <f t="shared" si="38"/>
        <v>6.2234427684117124</v>
      </c>
      <c r="Y308">
        <f t="shared" si="39"/>
        <v>7.1629671111575703</v>
      </c>
    </row>
    <row r="309" spans="1:25" x14ac:dyDescent="0.2">
      <c r="A309" s="3" t="s">
        <v>315</v>
      </c>
      <c r="B309" s="4">
        <v>95.701825563554294</v>
      </c>
      <c r="D309" t="s">
        <v>1306</v>
      </c>
      <c r="E309">
        <v>963.482508518896</v>
      </c>
      <c r="F309">
        <f>Table1[[#This Row],[Balance]]/$I$3</f>
        <v>1.9639585419569319E-4</v>
      </c>
      <c r="G309">
        <f>Table1[[#This Row],[% total]]*$I$4</f>
        <v>0.91832344671655786</v>
      </c>
      <c r="L309">
        <v>18474</v>
      </c>
      <c r="M309" t="s">
        <v>1462</v>
      </c>
      <c r="O309" t="s">
        <v>1529</v>
      </c>
      <c r="P309">
        <f t="shared" si="32"/>
        <v>3</v>
      </c>
      <c r="Q309">
        <f t="shared" si="33"/>
        <v>6.6548358473824309E-4</v>
      </c>
      <c r="R309">
        <f t="shared" si="34"/>
        <v>3.1117213842058562</v>
      </c>
      <c r="T309" s="3" t="s">
        <v>1306</v>
      </c>
      <c r="U309">
        <f t="shared" si="35"/>
        <v>963.482508518896</v>
      </c>
      <c r="V309">
        <f t="shared" si="36"/>
        <v>0.91832344671655786</v>
      </c>
      <c r="W309">
        <f t="shared" si="37"/>
        <v>1</v>
      </c>
      <c r="X309">
        <f t="shared" si="38"/>
        <v>1.0372404614019521</v>
      </c>
      <c r="Y309">
        <f t="shared" si="39"/>
        <v>1.9555639081185099</v>
      </c>
    </row>
    <row r="310" spans="1:25" x14ac:dyDescent="0.2">
      <c r="A310" s="3" t="s">
        <v>317</v>
      </c>
      <c r="B310" s="4">
        <v>94.822504175200905</v>
      </c>
      <c r="D310" t="s">
        <v>1629</v>
      </c>
      <c r="E310">
        <v>953.59115322817104</v>
      </c>
      <c r="F310">
        <f>Table1[[#This Row],[Balance]]/$I$3</f>
        <v>1.9437960464855684E-4</v>
      </c>
      <c r="G310">
        <f>Table1[[#This Row],[% total]]*$I$4</f>
        <v>0.90889570578409395</v>
      </c>
      <c r="L310">
        <v>24590</v>
      </c>
      <c r="M310" t="s">
        <v>89</v>
      </c>
      <c r="O310" t="s">
        <v>1711</v>
      </c>
      <c r="P310">
        <f t="shared" si="32"/>
        <v>3</v>
      </c>
      <c r="Q310">
        <f t="shared" si="33"/>
        <v>6.6548358473824309E-4</v>
      </c>
      <c r="R310">
        <f t="shared" si="34"/>
        <v>3.1117213842058562</v>
      </c>
      <c r="T310" s="3" t="s">
        <v>1629</v>
      </c>
      <c r="U310">
        <f t="shared" si="35"/>
        <v>953.59115322817104</v>
      </c>
      <c r="V310">
        <f t="shared" si="36"/>
        <v>0.90889570578409395</v>
      </c>
      <c r="W310">
        <f t="shared" si="37"/>
        <v>0</v>
      </c>
      <c r="X310">
        <f t="shared" si="38"/>
        <v>0</v>
      </c>
      <c r="Y310">
        <f t="shared" si="39"/>
        <v>0.90889570578409395</v>
      </c>
    </row>
    <row r="311" spans="1:25" x14ac:dyDescent="0.2">
      <c r="A311" s="3" t="s">
        <v>318</v>
      </c>
      <c r="B311" s="4">
        <v>94.765393943920202</v>
      </c>
      <c r="D311" t="s">
        <v>111</v>
      </c>
      <c r="E311">
        <v>946.90583522676002</v>
      </c>
      <c r="F311">
        <f>Table1[[#This Row],[Balance]]/$I$3</f>
        <v>1.9301687234376874E-4</v>
      </c>
      <c r="G311">
        <f>Table1[[#This Row],[% total]]*$I$4</f>
        <v>0.9025237330547814</v>
      </c>
      <c r="L311">
        <v>22687</v>
      </c>
      <c r="M311" t="s">
        <v>188</v>
      </c>
      <c r="O311" t="s">
        <v>1101</v>
      </c>
      <c r="P311">
        <f t="shared" si="32"/>
        <v>1</v>
      </c>
      <c r="Q311">
        <f t="shared" si="33"/>
        <v>2.2182786157941438E-4</v>
      </c>
      <c r="R311">
        <f t="shared" si="34"/>
        <v>1.0372404614019521</v>
      </c>
      <c r="T311" s="3" t="s">
        <v>111</v>
      </c>
      <c r="U311">
        <f t="shared" si="35"/>
        <v>946.90583522676002</v>
      </c>
      <c r="V311">
        <f t="shared" si="36"/>
        <v>0.9025237330547814</v>
      </c>
      <c r="W311">
        <f t="shared" si="37"/>
        <v>0</v>
      </c>
      <c r="X311">
        <f t="shared" si="38"/>
        <v>0</v>
      </c>
      <c r="Y311">
        <f t="shared" si="39"/>
        <v>0.9025237330547814</v>
      </c>
    </row>
    <row r="312" spans="1:25" x14ac:dyDescent="0.2">
      <c r="A312" s="3" t="s">
        <v>319</v>
      </c>
      <c r="B312" s="4">
        <v>94.277317788395294</v>
      </c>
      <c r="D312" t="s">
        <v>91</v>
      </c>
      <c r="E312">
        <v>935.87070046293502</v>
      </c>
      <c r="F312">
        <f>Table1[[#This Row],[Balance]]/$I$3</f>
        <v>1.9076747528783507E-4</v>
      </c>
      <c r="G312">
        <f>Table1[[#This Row],[% total]]*$I$4</f>
        <v>0.89200582234888226</v>
      </c>
      <c r="L312">
        <v>10890</v>
      </c>
      <c r="M312" t="s">
        <v>1455</v>
      </c>
      <c r="O312" t="s">
        <v>1534</v>
      </c>
      <c r="P312">
        <f t="shared" si="32"/>
        <v>3</v>
      </c>
      <c r="Q312">
        <f t="shared" si="33"/>
        <v>6.6548358473824309E-4</v>
      </c>
      <c r="R312">
        <f t="shared" si="34"/>
        <v>3.1117213842058562</v>
      </c>
      <c r="T312" s="3" t="s">
        <v>91</v>
      </c>
      <c r="U312">
        <f t="shared" si="35"/>
        <v>935.87070046293502</v>
      </c>
      <c r="V312">
        <f t="shared" si="36"/>
        <v>0.89200582234888226</v>
      </c>
      <c r="W312">
        <f t="shared" si="37"/>
        <v>0</v>
      </c>
      <c r="X312">
        <f t="shared" si="38"/>
        <v>0</v>
      </c>
      <c r="Y312">
        <f t="shared" si="39"/>
        <v>0.89200582234888226</v>
      </c>
    </row>
    <row r="313" spans="1:25" x14ac:dyDescent="0.2">
      <c r="A313" s="3" t="s">
        <v>320</v>
      </c>
      <c r="B313" s="4">
        <v>93.585072734275599</v>
      </c>
      <c r="D313" t="s">
        <v>1109</v>
      </c>
      <c r="E313">
        <v>929.13980099996604</v>
      </c>
      <c r="F313">
        <f>Table1[[#This Row],[Balance]]/$I$3</f>
        <v>1.8939545167780892E-4</v>
      </c>
      <c r="G313">
        <f>Table1[[#This Row],[% total]]*$I$4</f>
        <v>0.88559040459123317</v>
      </c>
      <c r="L313">
        <v>10128</v>
      </c>
      <c r="M313" t="s">
        <v>9</v>
      </c>
      <c r="O313" t="s">
        <v>1314</v>
      </c>
      <c r="P313">
        <f t="shared" si="32"/>
        <v>1</v>
      </c>
      <c r="Q313">
        <f t="shared" si="33"/>
        <v>2.2182786157941438E-4</v>
      </c>
      <c r="R313">
        <f t="shared" si="34"/>
        <v>1.0372404614019521</v>
      </c>
      <c r="T313" s="3" t="s">
        <v>1109</v>
      </c>
      <c r="U313">
        <f t="shared" si="35"/>
        <v>929.13980099996604</v>
      </c>
      <c r="V313">
        <f t="shared" si="36"/>
        <v>0.88559040459123317</v>
      </c>
      <c r="W313">
        <f t="shared" si="37"/>
        <v>0</v>
      </c>
      <c r="X313">
        <f t="shared" si="38"/>
        <v>0</v>
      </c>
      <c r="Y313">
        <f t="shared" si="39"/>
        <v>0.88559040459123317</v>
      </c>
    </row>
    <row r="314" spans="1:25" x14ac:dyDescent="0.2">
      <c r="A314" s="3" t="s">
        <v>321</v>
      </c>
      <c r="B314" s="4">
        <v>91.889812818143895</v>
      </c>
      <c r="D314" t="s">
        <v>1301</v>
      </c>
      <c r="E314">
        <v>922.22311748051698</v>
      </c>
      <c r="F314">
        <f>Table1[[#This Row],[Balance]]/$I$3</f>
        <v>1.8798555792676235E-4</v>
      </c>
      <c r="G314">
        <f>Table1[[#This Row],[% total]]*$I$4</f>
        <v>0.87899791059858956</v>
      </c>
      <c r="L314">
        <v>18721</v>
      </c>
      <c r="M314" t="s">
        <v>847</v>
      </c>
      <c r="O314" t="s">
        <v>1512</v>
      </c>
      <c r="P314">
        <f t="shared" si="32"/>
        <v>2</v>
      </c>
      <c r="Q314">
        <f t="shared" si="33"/>
        <v>4.4365572315882877E-4</v>
      </c>
      <c r="R314">
        <f t="shared" si="34"/>
        <v>2.0744809228039043</v>
      </c>
      <c r="T314" s="3" t="s">
        <v>1301</v>
      </c>
      <c r="U314">
        <f t="shared" si="35"/>
        <v>922.22311748051698</v>
      </c>
      <c r="V314">
        <f t="shared" si="36"/>
        <v>0.87899791059858956</v>
      </c>
      <c r="W314">
        <f t="shared" si="37"/>
        <v>0</v>
      </c>
      <c r="X314">
        <f t="shared" si="38"/>
        <v>0</v>
      </c>
      <c r="Y314">
        <f t="shared" si="39"/>
        <v>0.87899791059858956</v>
      </c>
    </row>
    <row r="315" spans="1:25" x14ac:dyDescent="0.2">
      <c r="A315" s="3" t="s">
        <v>322</v>
      </c>
      <c r="B315" s="4">
        <v>91.8743333417451</v>
      </c>
      <c r="D315" t="s">
        <v>1302</v>
      </c>
      <c r="E315">
        <v>919.50467652022405</v>
      </c>
      <c r="F315">
        <f>Table1[[#This Row],[Balance]]/$I$3</f>
        <v>1.8743143210739693E-4</v>
      </c>
      <c r="G315">
        <f>Table1[[#This Row],[% total]]*$I$4</f>
        <v>0.87640688476233519</v>
      </c>
      <c r="L315">
        <v>17651</v>
      </c>
      <c r="M315" t="s">
        <v>1068</v>
      </c>
      <c r="O315" t="s">
        <v>299</v>
      </c>
      <c r="P315">
        <f t="shared" si="32"/>
        <v>4</v>
      </c>
      <c r="Q315">
        <f t="shared" si="33"/>
        <v>8.8731144631765753E-4</v>
      </c>
      <c r="R315">
        <f t="shared" si="34"/>
        <v>4.1489618456078086</v>
      </c>
      <c r="T315" s="3" t="s">
        <v>1302</v>
      </c>
      <c r="U315">
        <f t="shared" si="35"/>
        <v>919.50467652022405</v>
      </c>
      <c r="V315">
        <f t="shared" si="36"/>
        <v>0.87640688476233519</v>
      </c>
      <c r="W315">
        <f t="shared" si="37"/>
        <v>2</v>
      </c>
      <c r="X315">
        <f t="shared" si="38"/>
        <v>2.0744809228039043</v>
      </c>
      <c r="Y315">
        <f t="shared" si="39"/>
        <v>2.9508878075662395</v>
      </c>
    </row>
    <row r="316" spans="1:25" x14ac:dyDescent="0.2">
      <c r="A316" s="3" t="s">
        <v>389</v>
      </c>
      <c r="B316" s="4">
        <v>91.325553445001304</v>
      </c>
      <c r="D316" t="s">
        <v>120</v>
      </c>
      <c r="E316">
        <v>916.18504046415603</v>
      </c>
      <c r="F316">
        <f>Table1[[#This Row],[Balance]]/$I$3</f>
        <v>1.8675475894199353E-4</v>
      </c>
      <c r="G316">
        <f>Table1[[#This Row],[% total]]*$I$4</f>
        <v>0.87324284224168869</v>
      </c>
      <c r="L316">
        <v>11342</v>
      </c>
      <c r="M316" t="s">
        <v>93</v>
      </c>
      <c r="O316" t="s">
        <v>825</v>
      </c>
      <c r="P316">
        <f t="shared" si="32"/>
        <v>1</v>
      </c>
      <c r="Q316">
        <f t="shared" si="33"/>
        <v>2.2182786157941438E-4</v>
      </c>
      <c r="R316">
        <f t="shared" si="34"/>
        <v>1.0372404614019521</v>
      </c>
      <c r="T316" s="3" t="s">
        <v>120</v>
      </c>
      <c r="U316">
        <f t="shared" si="35"/>
        <v>916.18504046415603</v>
      </c>
      <c r="V316">
        <f t="shared" si="36"/>
        <v>0.87324284224168869</v>
      </c>
      <c r="W316">
        <f t="shared" si="37"/>
        <v>1</v>
      </c>
      <c r="X316">
        <f t="shared" si="38"/>
        <v>1.0372404614019521</v>
      </c>
      <c r="Y316">
        <f t="shared" si="39"/>
        <v>1.9104833036436408</v>
      </c>
    </row>
    <row r="317" spans="1:25" x14ac:dyDescent="0.2">
      <c r="A317" s="3" t="s">
        <v>323</v>
      </c>
      <c r="B317" s="4">
        <v>90.802069385106805</v>
      </c>
      <c r="D317" t="s">
        <v>740</v>
      </c>
      <c r="E317">
        <v>911.26695632572898</v>
      </c>
      <c r="F317">
        <f>Table1[[#This Row],[Balance]]/$I$3</f>
        <v>1.8575225881684078E-4</v>
      </c>
      <c r="G317">
        <f>Table1[[#This Row],[% total]]*$I$4</f>
        <v>0.86855527195648952</v>
      </c>
      <c r="L317">
        <v>20896</v>
      </c>
      <c r="M317" t="s">
        <v>1066</v>
      </c>
      <c r="O317" t="s">
        <v>528</v>
      </c>
      <c r="P317">
        <f t="shared" si="32"/>
        <v>2</v>
      </c>
      <c r="Q317">
        <f t="shared" si="33"/>
        <v>4.4365572315882877E-4</v>
      </c>
      <c r="R317">
        <f t="shared" si="34"/>
        <v>2.0744809228039043</v>
      </c>
      <c r="T317" s="3" t="s">
        <v>740</v>
      </c>
      <c r="U317">
        <f t="shared" si="35"/>
        <v>911.26695632572898</v>
      </c>
      <c r="V317">
        <f t="shared" si="36"/>
        <v>0.86855527195648952</v>
      </c>
      <c r="W317">
        <f t="shared" si="37"/>
        <v>0</v>
      </c>
      <c r="X317">
        <f t="shared" si="38"/>
        <v>0</v>
      </c>
      <c r="Y317">
        <f t="shared" si="39"/>
        <v>0.86855527195648952</v>
      </c>
    </row>
    <row r="318" spans="1:25" x14ac:dyDescent="0.2">
      <c r="A318" s="3" t="s">
        <v>324</v>
      </c>
      <c r="B318" s="4">
        <v>90.334358057002106</v>
      </c>
      <c r="D318" t="s">
        <v>1110</v>
      </c>
      <c r="E318">
        <v>908.23093235783097</v>
      </c>
      <c r="F318">
        <f>Table1[[#This Row],[Balance]]/$I$3</f>
        <v>1.8513339701575781E-4</v>
      </c>
      <c r="G318">
        <f>Table1[[#This Row],[% total]]*$I$4</f>
        <v>0.86566154843804166</v>
      </c>
      <c r="L318">
        <v>6675</v>
      </c>
      <c r="M318" t="s">
        <v>1462</v>
      </c>
      <c r="O318" t="s">
        <v>1085</v>
      </c>
      <c r="P318">
        <f t="shared" si="32"/>
        <v>1</v>
      </c>
      <c r="Q318">
        <f t="shared" si="33"/>
        <v>2.2182786157941438E-4</v>
      </c>
      <c r="R318">
        <f t="shared" si="34"/>
        <v>1.0372404614019521</v>
      </c>
      <c r="T318" s="3" t="s">
        <v>1110</v>
      </c>
      <c r="U318">
        <f t="shared" si="35"/>
        <v>908.23093235783097</v>
      </c>
      <c r="V318">
        <f t="shared" si="36"/>
        <v>0.86566154843804166</v>
      </c>
      <c r="W318">
        <f t="shared" si="37"/>
        <v>144</v>
      </c>
      <c r="X318">
        <f t="shared" si="38"/>
        <v>149.36262644188108</v>
      </c>
      <c r="Y318">
        <f t="shared" si="39"/>
        <v>150.22828799031913</v>
      </c>
    </row>
    <row r="319" spans="1:25" x14ac:dyDescent="0.2">
      <c r="A319" s="3" t="s">
        <v>325</v>
      </c>
      <c r="B319" s="4">
        <v>90.089472636143796</v>
      </c>
      <c r="D319" t="s">
        <v>92</v>
      </c>
      <c r="E319">
        <v>906.77341854623501</v>
      </c>
      <c r="F319">
        <f>Table1[[#This Row],[Balance]]/$I$3</f>
        <v>1.8483629803627512E-4</v>
      </c>
      <c r="G319">
        <f>Table1[[#This Row],[% total]]*$I$4</f>
        <v>0.86427234926185814</v>
      </c>
      <c r="L319">
        <v>11134</v>
      </c>
      <c r="M319" t="s">
        <v>988</v>
      </c>
      <c r="O319" t="s">
        <v>1002</v>
      </c>
      <c r="P319">
        <f t="shared" si="32"/>
        <v>1</v>
      </c>
      <c r="Q319">
        <f t="shared" si="33"/>
        <v>2.2182786157941438E-4</v>
      </c>
      <c r="R319">
        <f t="shared" si="34"/>
        <v>1.0372404614019521</v>
      </c>
      <c r="T319" s="3" t="s">
        <v>92</v>
      </c>
      <c r="U319">
        <f t="shared" si="35"/>
        <v>906.77341854623501</v>
      </c>
      <c r="V319">
        <f t="shared" si="36"/>
        <v>0.86427234926185814</v>
      </c>
      <c r="W319">
        <f t="shared" si="37"/>
        <v>6</v>
      </c>
      <c r="X319">
        <f t="shared" si="38"/>
        <v>6.2234427684117124</v>
      </c>
      <c r="Y319">
        <f t="shared" si="39"/>
        <v>7.0877151176735707</v>
      </c>
    </row>
    <row r="320" spans="1:25" x14ac:dyDescent="0.2">
      <c r="A320" s="3" t="s">
        <v>326</v>
      </c>
      <c r="B320" s="4">
        <v>89.818821342566395</v>
      </c>
      <c r="D320" t="s">
        <v>94</v>
      </c>
      <c r="E320">
        <v>906.14021243971695</v>
      </c>
      <c r="F320">
        <f>Table1[[#This Row],[Balance]]/$I$3</f>
        <v>1.8470722557977279E-4</v>
      </c>
      <c r="G320">
        <f>Table1[[#This Row],[% total]]*$I$4</f>
        <v>0.86366882194394801</v>
      </c>
      <c r="L320">
        <v>4133</v>
      </c>
      <c r="M320" t="s">
        <v>1455</v>
      </c>
      <c r="O320" t="s">
        <v>1558</v>
      </c>
      <c r="P320">
        <f t="shared" si="32"/>
        <v>1</v>
      </c>
      <c r="Q320">
        <f t="shared" si="33"/>
        <v>2.2182786157941438E-4</v>
      </c>
      <c r="R320">
        <f t="shared" si="34"/>
        <v>1.0372404614019521</v>
      </c>
      <c r="T320" s="3" t="s">
        <v>94</v>
      </c>
      <c r="U320">
        <f t="shared" si="35"/>
        <v>906.14021243971695</v>
      </c>
      <c r="V320">
        <f t="shared" si="36"/>
        <v>0.86366882194394801</v>
      </c>
      <c r="W320">
        <f t="shared" si="37"/>
        <v>1</v>
      </c>
      <c r="X320">
        <f t="shared" si="38"/>
        <v>1.0372404614019521</v>
      </c>
      <c r="Y320">
        <f t="shared" si="39"/>
        <v>1.9009092833459</v>
      </c>
    </row>
    <row r="321" spans="1:25" x14ac:dyDescent="0.2">
      <c r="A321" s="3" t="s">
        <v>386</v>
      </c>
      <c r="B321" s="4">
        <v>89.309854323339394</v>
      </c>
      <c r="D321" t="s">
        <v>1321</v>
      </c>
      <c r="E321">
        <v>904.13216678546303</v>
      </c>
      <c r="F321">
        <f>Table1[[#This Row],[Balance]]/$I$3</f>
        <v>1.8429790642966452E-4</v>
      </c>
      <c r="G321">
        <f>Table1[[#This Row],[% total]]*$I$4</f>
        <v>0.86175489471633981</v>
      </c>
      <c r="L321">
        <v>1469</v>
      </c>
      <c r="M321" t="s">
        <v>1110</v>
      </c>
      <c r="O321" t="s">
        <v>578</v>
      </c>
      <c r="P321">
        <f t="shared" si="32"/>
        <v>1</v>
      </c>
      <c r="Q321">
        <f t="shared" si="33"/>
        <v>2.2182786157941438E-4</v>
      </c>
      <c r="R321">
        <f t="shared" si="34"/>
        <v>1.0372404614019521</v>
      </c>
      <c r="T321" s="3" t="s">
        <v>1321</v>
      </c>
      <c r="U321">
        <f t="shared" si="35"/>
        <v>904.13216678546303</v>
      </c>
      <c r="V321">
        <f t="shared" si="36"/>
        <v>0.86175489471633981</v>
      </c>
      <c r="W321">
        <f t="shared" si="37"/>
        <v>3</v>
      </c>
      <c r="X321">
        <f t="shared" si="38"/>
        <v>3.1117213842058562</v>
      </c>
      <c r="Y321">
        <f t="shared" si="39"/>
        <v>3.9734762789221962</v>
      </c>
    </row>
    <row r="322" spans="1:25" x14ac:dyDescent="0.2">
      <c r="A322" s="3" t="s">
        <v>327</v>
      </c>
      <c r="B322" s="4">
        <v>89.019030923593505</v>
      </c>
      <c r="D322" t="s">
        <v>1304</v>
      </c>
      <c r="E322">
        <v>894.85552806321004</v>
      </c>
      <c r="F322">
        <f>Table1[[#This Row],[Balance]]/$I$3</f>
        <v>1.8240696043966164E-4</v>
      </c>
      <c r="G322">
        <f>Table1[[#This Row],[% total]]*$I$4</f>
        <v>0.85291305818060514</v>
      </c>
      <c r="L322">
        <v>18808</v>
      </c>
      <c r="M322" t="s">
        <v>1204</v>
      </c>
      <c r="O322" t="s">
        <v>1488</v>
      </c>
      <c r="P322">
        <f t="shared" si="32"/>
        <v>12</v>
      </c>
      <c r="Q322">
        <f t="shared" si="33"/>
        <v>2.6619343389529724E-3</v>
      </c>
      <c r="R322">
        <f t="shared" si="34"/>
        <v>12.446885536823425</v>
      </c>
      <c r="T322" s="3" t="s">
        <v>1304</v>
      </c>
      <c r="U322">
        <f t="shared" si="35"/>
        <v>894.85552806321004</v>
      </c>
      <c r="V322">
        <f t="shared" si="36"/>
        <v>0.85291305818060514</v>
      </c>
      <c r="W322">
        <f t="shared" si="37"/>
        <v>0</v>
      </c>
      <c r="X322">
        <f t="shared" si="38"/>
        <v>0</v>
      </c>
      <c r="Y322">
        <f t="shared" si="39"/>
        <v>0.85291305818060514</v>
      </c>
    </row>
    <row r="323" spans="1:25" x14ac:dyDescent="0.2">
      <c r="A323" s="3" t="s">
        <v>328</v>
      </c>
      <c r="B323" s="4">
        <v>88.708170217452604</v>
      </c>
      <c r="D323" t="s">
        <v>1111</v>
      </c>
      <c r="E323">
        <v>891.84925055657004</v>
      </c>
      <c r="F323">
        <f>Table1[[#This Row],[Balance]]/$I$3</f>
        <v>1.8179416214426396E-4</v>
      </c>
      <c r="G323">
        <f>Table1[[#This Row],[% total]]*$I$4</f>
        <v>0.85004768688712096</v>
      </c>
      <c r="L323">
        <v>18288</v>
      </c>
      <c r="M323" t="s">
        <v>1455</v>
      </c>
      <c r="O323" t="s">
        <v>1255</v>
      </c>
      <c r="P323">
        <f t="shared" ref="P323:P386" si="40">COUNTIF(M:M,O323)</f>
        <v>3</v>
      </c>
      <c r="Q323">
        <f t="shared" si="33"/>
        <v>6.6548358473824309E-4</v>
      </c>
      <c r="R323">
        <f t="shared" si="34"/>
        <v>3.1117213842058562</v>
      </c>
      <c r="T323" s="3" t="s">
        <v>1111</v>
      </c>
      <c r="U323">
        <f t="shared" si="35"/>
        <v>891.84925055657004</v>
      </c>
      <c r="V323">
        <f t="shared" si="36"/>
        <v>0.85004768688712096</v>
      </c>
      <c r="W323">
        <f t="shared" si="37"/>
        <v>2</v>
      </c>
      <c r="X323">
        <f t="shared" si="38"/>
        <v>2.0744809228039043</v>
      </c>
      <c r="Y323">
        <f t="shared" si="39"/>
        <v>2.9245286096910252</v>
      </c>
    </row>
    <row r="324" spans="1:25" x14ac:dyDescent="0.2">
      <c r="A324" s="3" t="s">
        <v>329</v>
      </c>
      <c r="B324" s="4">
        <v>88.669691217542805</v>
      </c>
      <c r="D324" t="s">
        <v>1305</v>
      </c>
      <c r="E324">
        <v>890.01979160144504</v>
      </c>
      <c r="F324">
        <f>Table1[[#This Row],[Balance]]/$I$3</f>
        <v>1.8142124602899367E-4</v>
      </c>
      <c r="G324">
        <f>Table1[[#This Row],[% total]]*$I$4</f>
        <v>0.84830397588205098</v>
      </c>
      <c r="L324">
        <v>22679</v>
      </c>
      <c r="M324" t="s">
        <v>89</v>
      </c>
      <c r="O324" t="s">
        <v>811</v>
      </c>
      <c r="P324">
        <f t="shared" si="40"/>
        <v>1</v>
      </c>
      <c r="Q324">
        <f t="shared" ref="Q324:Q387" si="41">P324/$I$8</f>
        <v>2.2182786157941438E-4</v>
      </c>
      <c r="R324">
        <f t="shared" ref="R324:R387" si="42">Q324*$I$4</f>
        <v>1.0372404614019521</v>
      </c>
      <c r="T324" s="3" t="s">
        <v>1305</v>
      </c>
      <c r="U324">
        <f t="shared" ref="U324:U387" si="43">IFERROR(VLOOKUP(T324,D:G,2,FALSE),0)</f>
        <v>890.01979160144504</v>
      </c>
      <c r="V324">
        <f t="shared" ref="V324:V387" si="44">IFERROR(VLOOKUP(T324,D:G,4,FALSE),0)</f>
        <v>0.84830397588205098</v>
      </c>
      <c r="W324">
        <f t="shared" ref="W324:W387" si="45">IFERROR(VLOOKUP(T324,O:R,2,FALSE),0)</f>
        <v>0</v>
      </c>
      <c r="X324">
        <f t="shared" ref="X324:X387" si="46">IFERROR(VLOOKUP(T324,O:R,4,FALSE),0)</f>
        <v>0</v>
      </c>
      <c r="Y324">
        <f t="shared" ref="Y324:Y387" si="47">X324+V324</f>
        <v>0.84830397588205098</v>
      </c>
    </row>
    <row r="325" spans="1:25" x14ac:dyDescent="0.2">
      <c r="A325" s="3" t="s">
        <v>330</v>
      </c>
      <c r="B325" s="4">
        <v>88.027783441967003</v>
      </c>
      <c r="D325" t="s">
        <v>96</v>
      </c>
      <c r="E325">
        <v>889.21207964002394</v>
      </c>
      <c r="F325">
        <f>Table1[[#This Row],[Balance]]/$I$3</f>
        <v>1.8125660237516001E-4</v>
      </c>
      <c r="G325">
        <f>Table1[[#This Row],[% total]]*$I$4</f>
        <v>0.84753412191396316</v>
      </c>
      <c r="L325">
        <v>12546</v>
      </c>
      <c r="M325" t="s">
        <v>1461</v>
      </c>
      <c r="O325" t="s">
        <v>15</v>
      </c>
      <c r="P325">
        <f t="shared" si="40"/>
        <v>1</v>
      </c>
      <c r="Q325">
        <f t="shared" si="41"/>
        <v>2.2182786157941438E-4</v>
      </c>
      <c r="R325">
        <f t="shared" si="42"/>
        <v>1.0372404614019521</v>
      </c>
      <c r="T325" s="3" t="s">
        <v>96</v>
      </c>
      <c r="U325">
        <f t="shared" si="43"/>
        <v>889.21207964002394</v>
      </c>
      <c r="V325">
        <f t="shared" si="44"/>
        <v>0.84753412191396316</v>
      </c>
      <c r="W325">
        <f t="shared" si="45"/>
        <v>3</v>
      </c>
      <c r="X325">
        <f t="shared" si="46"/>
        <v>3.1117213842058562</v>
      </c>
      <c r="Y325">
        <f t="shared" si="47"/>
        <v>3.9592555061198196</v>
      </c>
    </row>
    <row r="326" spans="1:25" x14ac:dyDescent="0.2">
      <c r="A326" s="3" t="s">
        <v>331</v>
      </c>
      <c r="B326" s="4">
        <v>85.964587818294305</v>
      </c>
      <c r="D326" t="s">
        <v>1112</v>
      </c>
      <c r="E326">
        <v>872.68959533346106</v>
      </c>
      <c r="F326">
        <f>Table1[[#This Row],[Balance]]/$I$3</f>
        <v>1.7788866638241365E-4</v>
      </c>
      <c r="G326">
        <f>Table1[[#This Row],[% total]]*$I$4</f>
        <v>0.8317860573642003</v>
      </c>
      <c r="L326">
        <v>24772</v>
      </c>
      <c r="M326" t="s">
        <v>1099</v>
      </c>
      <c r="O326" t="s">
        <v>1326</v>
      </c>
      <c r="P326">
        <f t="shared" si="40"/>
        <v>1</v>
      </c>
      <c r="Q326">
        <f t="shared" si="41"/>
        <v>2.2182786157941438E-4</v>
      </c>
      <c r="R326">
        <f t="shared" si="42"/>
        <v>1.0372404614019521</v>
      </c>
      <c r="T326" s="3" t="s">
        <v>1112</v>
      </c>
      <c r="U326">
        <f t="shared" si="43"/>
        <v>872.68959533346106</v>
      </c>
      <c r="V326">
        <f t="shared" si="44"/>
        <v>0.8317860573642003</v>
      </c>
      <c r="W326">
        <f t="shared" si="45"/>
        <v>0</v>
      </c>
      <c r="X326">
        <f t="shared" si="46"/>
        <v>0</v>
      </c>
      <c r="Y326">
        <f t="shared" si="47"/>
        <v>0.8317860573642003</v>
      </c>
    </row>
    <row r="327" spans="1:25" x14ac:dyDescent="0.2">
      <c r="A327" s="3" t="s">
        <v>332</v>
      </c>
      <c r="B327" s="4">
        <v>85.826802508774804</v>
      </c>
      <c r="D327" t="s">
        <v>1308</v>
      </c>
      <c r="E327">
        <v>851.93331879295499</v>
      </c>
      <c r="F327">
        <f>Table1[[#This Row],[Balance]]/$I$3</f>
        <v>1.7365771602778686E-4</v>
      </c>
      <c r="G327">
        <f>Table1[[#This Row],[% total]]*$I$4</f>
        <v>0.81200264122000809</v>
      </c>
      <c r="L327">
        <v>13844</v>
      </c>
      <c r="M327" t="s">
        <v>900</v>
      </c>
      <c r="O327" t="s">
        <v>448</v>
      </c>
      <c r="P327">
        <f t="shared" si="40"/>
        <v>1</v>
      </c>
      <c r="Q327">
        <f t="shared" si="41"/>
        <v>2.2182786157941438E-4</v>
      </c>
      <c r="R327">
        <f t="shared" si="42"/>
        <v>1.0372404614019521</v>
      </c>
      <c r="T327" s="3" t="s">
        <v>1308</v>
      </c>
      <c r="U327">
        <f t="shared" si="43"/>
        <v>851.93331879295499</v>
      </c>
      <c r="V327">
        <f t="shared" si="44"/>
        <v>0.81200264122000809</v>
      </c>
      <c r="W327">
        <f t="shared" si="45"/>
        <v>2</v>
      </c>
      <c r="X327">
        <f t="shared" si="46"/>
        <v>2.0744809228039043</v>
      </c>
      <c r="Y327">
        <f t="shared" si="47"/>
        <v>2.8864835640239122</v>
      </c>
    </row>
    <row r="328" spans="1:25" x14ac:dyDescent="0.2">
      <c r="A328" s="3" t="s">
        <v>333</v>
      </c>
      <c r="B328" s="4">
        <v>85.471607018621199</v>
      </c>
      <c r="D328" t="s">
        <v>891</v>
      </c>
      <c r="E328">
        <v>825.93188411526569</v>
      </c>
      <c r="F328">
        <f>Table1[[#This Row],[Balance]]/$I$3</f>
        <v>1.6835759492679424E-4</v>
      </c>
      <c r="G328">
        <f>Table1[[#This Row],[% total]]*$I$4</f>
        <v>0.78721991096629873</v>
      </c>
      <c r="L328">
        <v>14136</v>
      </c>
      <c r="M328" t="s">
        <v>847</v>
      </c>
      <c r="O328" t="s">
        <v>1473</v>
      </c>
      <c r="P328">
        <f t="shared" si="40"/>
        <v>3</v>
      </c>
      <c r="Q328">
        <f t="shared" si="41"/>
        <v>6.6548358473824309E-4</v>
      </c>
      <c r="R328">
        <f t="shared" si="42"/>
        <v>3.1117213842058562</v>
      </c>
      <c r="T328" s="3" t="s">
        <v>891</v>
      </c>
      <c r="U328">
        <f t="shared" si="43"/>
        <v>825.93188411526569</v>
      </c>
      <c r="V328">
        <f t="shared" si="44"/>
        <v>0.78721991096629873</v>
      </c>
      <c r="W328">
        <f t="shared" si="45"/>
        <v>6</v>
      </c>
      <c r="X328">
        <f t="shared" si="46"/>
        <v>6.2234427684117124</v>
      </c>
      <c r="Y328">
        <f t="shared" si="47"/>
        <v>7.0106626793780116</v>
      </c>
    </row>
    <row r="329" spans="1:25" x14ac:dyDescent="0.2">
      <c r="A329" s="3" t="s">
        <v>334</v>
      </c>
      <c r="B329" s="4">
        <v>85.211858816707405</v>
      </c>
      <c r="D329" t="s">
        <v>622</v>
      </c>
      <c r="E329">
        <v>819.88899967280599</v>
      </c>
      <c r="F329">
        <f>Table1[[#This Row],[Balance]]/$I$3</f>
        <v>1.6712581599838679E-4</v>
      </c>
      <c r="G329">
        <f>Table1[[#This Row],[% total]]*$I$4</f>
        <v>0.78146026051053685</v>
      </c>
      <c r="L329">
        <v>23128</v>
      </c>
      <c r="M329" t="s">
        <v>72</v>
      </c>
      <c r="O329" t="s">
        <v>76</v>
      </c>
      <c r="P329">
        <f t="shared" si="40"/>
        <v>2</v>
      </c>
      <c r="Q329">
        <f t="shared" si="41"/>
        <v>4.4365572315882877E-4</v>
      </c>
      <c r="R329">
        <f t="shared" si="42"/>
        <v>2.0744809228039043</v>
      </c>
      <c r="T329" s="3" t="s">
        <v>622</v>
      </c>
      <c r="U329">
        <f t="shared" si="43"/>
        <v>819.88899967280599</v>
      </c>
      <c r="V329">
        <f t="shared" si="44"/>
        <v>0.78146026051053685</v>
      </c>
      <c r="W329">
        <f t="shared" si="45"/>
        <v>1</v>
      </c>
      <c r="X329">
        <f t="shared" si="46"/>
        <v>1.0372404614019521</v>
      </c>
      <c r="Y329">
        <f t="shared" si="47"/>
        <v>1.8187007219124891</v>
      </c>
    </row>
    <row r="330" spans="1:25" x14ac:dyDescent="0.2">
      <c r="A330" s="3" t="s">
        <v>335</v>
      </c>
      <c r="B330" s="4">
        <v>84.895053982267299</v>
      </c>
      <c r="D330" t="s">
        <v>1120</v>
      </c>
      <c r="E330">
        <v>805.40017891553305</v>
      </c>
      <c r="F330">
        <f>Table1[[#This Row],[Balance]]/$I$3</f>
        <v>1.6417242109629645E-4</v>
      </c>
      <c r="G330">
        <f>Table1[[#This Row],[% total]]*$I$4</f>
        <v>0.76765054035575064</v>
      </c>
      <c r="L330">
        <v>19743</v>
      </c>
      <c r="M330" t="s">
        <v>900</v>
      </c>
      <c r="O330" t="s">
        <v>1525</v>
      </c>
      <c r="P330">
        <f t="shared" si="40"/>
        <v>1</v>
      </c>
      <c r="Q330">
        <f t="shared" si="41"/>
        <v>2.2182786157941438E-4</v>
      </c>
      <c r="R330">
        <f t="shared" si="42"/>
        <v>1.0372404614019521</v>
      </c>
      <c r="T330" s="3" t="s">
        <v>1120</v>
      </c>
      <c r="U330">
        <f t="shared" si="43"/>
        <v>805.40017891553305</v>
      </c>
      <c r="V330">
        <f t="shared" si="44"/>
        <v>0.76765054035575064</v>
      </c>
      <c r="W330">
        <f t="shared" si="45"/>
        <v>7</v>
      </c>
      <c r="X330">
        <f t="shared" si="46"/>
        <v>7.2606832298136643</v>
      </c>
      <c r="Y330">
        <f t="shared" si="47"/>
        <v>8.0283337701694144</v>
      </c>
    </row>
    <row r="331" spans="1:25" x14ac:dyDescent="0.2">
      <c r="A331" s="3" t="s">
        <v>336</v>
      </c>
      <c r="B331" s="4">
        <v>84.699703904070702</v>
      </c>
      <c r="D331" t="s">
        <v>880</v>
      </c>
      <c r="E331">
        <v>799.45109214527463</v>
      </c>
      <c r="F331">
        <f>Table1[[#This Row],[Balance]]/$I$3</f>
        <v>1.6295976184446917E-4</v>
      </c>
      <c r="G331">
        <f>Table1[[#This Row],[% total]]*$I$4</f>
        <v>0.76198029121331645</v>
      </c>
      <c r="L331">
        <v>17433</v>
      </c>
      <c r="M331" t="s">
        <v>1466</v>
      </c>
      <c r="O331" t="s">
        <v>1105</v>
      </c>
      <c r="P331">
        <f t="shared" si="40"/>
        <v>5</v>
      </c>
      <c r="Q331">
        <f t="shared" si="41"/>
        <v>1.1091393078970719E-3</v>
      </c>
      <c r="R331">
        <f t="shared" si="42"/>
        <v>5.1862023070097605</v>
      </c>
      <c r="T331" s="3" t="s">
        <v>880</v>
      </c>
      <c r="U331">
        <f t="shared" si="43"/>
        <v>799.45109214527463</v>
      </c>
      <c r="V331">
        <f t="shared" si="44"/>
        <v>0.76198029121331645</v>
      </c>
      <c r="W331">
        <f t="shared" si="45"/>
        <v>0</v>
      </c>
      <c r="X331">
        <f t="shared" si="46"/>
        <v>0</v>
      </c>
      <c r="Y331">
        <f t="shared" si="47"/>
        <v>0.76198029121331645</v>
      </c>
    </row>
    <row r="332" spans="1:25" x14ac:dyDescent="0.2">
      <c r="A332" s="3" t="s">
        <v>337</v>
      </c>
      <c r="B332" s="4">
        <v>84.459685377776694</v>
      </c>
      <c r="D332" t="s">
        <v>1113</v>
      </c>
      <c r="E332">
        <v>788.48724582956004</v>
      </c>
      <c r="F332">
        <f>Table1[[#This Row],[Balance]]/$I$3</f>
        <v>1.6072489619469712E-4</v>
      </c>
      <c r="G332">
        <f>Table1[[#This Row],[% total]]*$I$4</f>
        <v>0.75153032761886041</v>
      </c>
      <c r="L332">
        <v>2571</v>
      </c>
      <c r="M332" t="s">
        <v>252</v>
      </c>
      <c r="O332" t="s">
        <v>879</v>
      </c>
      <c r="P332">
        <f t="shared" si="40"/>
        <v>13</v>
      </c>
      <c r="Q332">
        <f t="shared" si="41"/>
        <v>2.8837622005323869E-3</v>
      </c>
      <c r="R332">
        <f t="shared" si="42"/>
        <v>13.484125998225378</v>
      </c>
      <c r="T332" s="3" t="s">
        <v>1113</v>
      </c>
      <c r="U332">
        <f t="shared" si="43"/>
        <v>788.48724582956004</v>
      </c>
      <c r="V332">
        <f t="shared" si="44"/>
        <v>0.75153032761886041</v>
      </c>
      <c r="W332">
        <f t="shared" si="45"/>
        <v>1</v>
      </c>
      <c r="X332">
        <f t="shared" si="46"/>
        <v>1.0372404614019521</v>
      </c>
      <c r="Y332">
        <f t="shared" si="47"/>
        <v>1.7887707890208127</v>
      </c>
    </row>
    <row r="333" spans="1:25" x14ac:dyDescent="0.2">
      <c r="A333" s="3" t="s">
        <v>338</v>
      </c>
      <c r="B333" s="4">
        <v>84.428642638443904</v>
      </c>
      <c r="D333" t="s">
        <v>100</v>
      </c>
      <c r="E333">
        <v>786.80370526637103</v>
      </c>
      <c r="F333">
        <f>Table1[[#This Row],[Balance]]/$I$3</f>
        <v>1.6038172402077893E-4</v>
      </c>
      <c r="G333">
        <f>Table1[[#This Row],[% total]]*$I$4</f>
        <v>0.74992569571427981</v>
      </c>
      <c r="L333">
        <v>9615</v>
      </c>
      <c r="M333" t="s">
        <v>17</v>
      </c>
      <c r="O333" t="s">
        <v>1265</v>
      </c>
      <c r="P333">
        <f t="shared" si="40"/>
        <v>2</v>
      </c>
      <c r="Q333">
        <f t="shared" si="41"/>
        <v>4.4365572315882877E-4</v>
      </c>
      <c r="R333">
        <f t="shared" si="42"/>
        <v>2.0744809228039043</v>
      </c>
      <c r="T333" s="3" t="s">
        <v>100</v>
      </c>
      <c r="U333">
        <f t="shared" si="43"/>
        <v>786.80370526637103</v>
      </c>
      <c r="V333">
        <f t="shared" si="44"/>
        <v>0.74992569571427981</v>
      </c>
      <c r="W333">
        <f t="shared" si="45"/>
        <v>0</v>
      </c>
      <c r="X333">
        <f t="shared" si="46"/>
        <v>0</v>
      </c>
      <c r="Y333">
        <f t="shared" si="47"/>
        <v>0.74992569571427981</v>
      </c>
    </row>
    <row r="334" spans="1:25" x14ac:dyDescent="0.2">
      <c r="A334" s="3" t="s">
        <v>339</v>
      </c>
      <c r="B334" s="4">
        <v>84.090030900249999</v>
      </c>
      <c r="D334" t="s">
        <v>1128</v>
      </c>
      <c r="E334">
        <v>778.01669271964909</v>
      </c>
      <c r="F334">
        <f>Table1[[#This Row],[Balance]]/$I$3</f>
        <v>1.5859058321678591E-4</v>
      </c>
      <c r="G334">
        <f>Table1[[#This Row],[% total]]*$I$4</f>
        <v>0.74155053625170497</v>
      </c>
      <c r="L334">
        <v>7264</v>
      </c>
      <c r="M334" t="s">
        <v>42</v>
      </c>
      <c r="O334" t="s">
        <v>1596</v>
      </c>
      <c r="P334">
        <f t="shared" si="40"/>
        <v>1</v>
      </c>
      <c r="Q334">
        <f t="shared" si="41"/>
        <v>2.2182786157941438E-4</v>
      </c>
      <c r="R334">
        <f t="shared" si="42"/>
        <v>1.0372404614019521</v>
      </c>
      <c r="T334" s="3" t="s">
        <v>1128</v>
      </c>
      <c r="U334">
        <f t="shared" si="43"/>
        <v>778.01669271964909</v>
      </c>
      <c r="V334">
        <f t="shared" si="44"/>
        <v>0.74155053625170497</v>
      </c>
      <c r="W334">
        <f t="shared" si="45"/>
        <v>3</v>
      </c>
      <c r="X334">
        <f t="shared" si="46"/>
        <v>3.1117213842058562</v>
      </c>
      <c r="Y334">
        <f t="shared" si="47"/>
        <v>3.8532719204575612</v>
      </c>
    </row>
    <row r="335" spans="1:25" x14ac:dyDescent="0.2">
      <c r="A335" s="3" t="s">
        <v>401</v>
      </c>
      <c r="B335" s="4">
        <v>83.818858904018995</v>
      </c>
      <c r="D335" t="s">
        <v>1115</v>
      </c>
      <c r="E335">
        <v>777.48856230331398</v>
      </c>
      <c r="F335">
        <f>Table1[[#This Row],[Balance]]/$I$3</f>
        <v>1.5848292934312889E-4</v>
      </c>
      <c r="G335">
        <f>Table1[[#This Row],[% total]]*$I$4</f>
        <v>0.74104715965694956</v>
      </c>
      <c r="L335">
        <v>18149</v>
      </c>
      <c r="M335" t="s">
        <v>948</v>
      </c>
      <c r="O335" t="s">
        <v>1626</v>
      </c>
      <c r="P335">
        <f t="shared" si="40"/>
        <v>6</v>
      </c>
      <c r="Q335">
        <f t="shared" si="41"/>
        <v>1.3309671694764862E-3</v>
      </c>
      <c r="R335">
        <f t="shared" si="42"/>
        <v>6.2234427684117124</v>
      </c>
      <c r="T335" s="3" t="s">
        <v>1115</v>
      </c>
      <c r="U335">
        <f t="shared" si="43"/>
        <v>777.48856230331398</v>
      </c>
      <c r="V335">
        <f t="shared" si="44"/>
        <v>0.74104715965694956</v>
      </c>
      <c r="W335">
        <f t="shared" si="45"/>
        <v>3</v>
      </c>
      <c r="X335">
        <f t="shared" si="46"/>
        <v>3.1117213842058562</v>
      </c>
      <c r="Y335">
        <f t="shared" si="47"/>
        <v>3.8527685438628057</v>
      </c>
    </row>
    <row r="336" spans="1:25" x14ac:dyDescent="0.2">
      <c r="A336" s="3" t="s">
        <v>340</v>
      </c>
      <c r="B336" s="4">
        <v>83.246588136429295</v>
      </c>
      <c r="D336" t="s">
        <v>101</v>
      </c>
      <c r="E336">
        <v>776.21521726255901</v>
      </c>
      <c r="F336">
        <f>Table1[[#This Row],[Balance]]/$I$3</f>
        <v>1.5822337124554665E-4</v>
      </c>
      <c r="G336">
        <f>Table1[[#This Row],[% total]]*$I$4</f>
        <v>0.73983349713962665</v>
      </c>
      <c r="L336">
        <v>24267</v>
      </c>
      <c r="M336" t="s">
        <v>72</v>
      </c>
      <c r="O336" t="s">
        <v>1226</v>
      </c>
      <c r="P336">
        <f t="shared" si="40"/>
        <v>15</v>
      </c>
      <c r="Q336">
        <f t="shared" si="41"/>
        <v>3.3274179236912156E-3</v>
      </c>
      <c r="R336">
        <f t="shared" si="42"/>
        <v>15.558606921029282</v>
      </c>
      <c r="T336" s="3" t="s">
        <v>101</v>
      </c>
      <c r="U336">
        <f t="shared" si="43"/>
        <v>776.21521726255901</v>
      </c>
      <c r="V336">
        <f t="shared" si="44"/>
        <v>0.73983349713962665</v>
      </c>
      <c r="W336">
        <f t="shared" si="45"/>
        <v>0</v>
      </c>
      <c r="X336">
        <f t="shared" si="46"/>
        <v>0</v>
      </c>
      <c r="Y336">
        <f t="shared" si="47"/>
        <v>0.73983349713962665</v>
      </c>
    </row>
    <row r="337" spans="1:25" x14ac:dyDescent="0.2">
      <c r="A337" s="3" t="s">
        <v>395</v>
      </c>
      <c r="B337" s="4">
        <v>83.105284505674405</v>
      </c>
      <c r="D337" t="s">
        <v>1309</v>
      </c>
      <c r="E337">
        <v>771.78880586468802</v>
      </c>
      <c r="F337">
        <f>Table1[[#This Row],[Balance]]/$I$3</f>
        <v>1.573210934773256E-4</v>
      </c>
      <c r="G337">
        <f>Table1[[#This Row],[% total]]*$I$4</f>
        <v>0.73561455456875724</v>
      </c>
      <c r="L337">
        <v>4524</v>
      </c>
      <c r="M337" t="s">
        <v>6</v>
      </c>
      <c r="O337" t="s">
        <v>43</v>
      </c>
      <c r="P337">
        <f t="shared" si="40"/>
        <v>4</v>
      </c>
      <c r="Q337">
        <f t="shared" si="41"/>
        <v>8.8731144631765753E-4</v>
      </c>
      <c r="R337">
        <f t="shared" si="42"/>
        <v>4.1489618456078086</v>
      </c>
      <c r="T337" s="3" t="s">
        <v>1309</v>
      </c>
      <c r="U337">
        <f t="shared" si="43"/>
        <v>771.78880586468802</v>
      </c>
      <c r="V337">
        <f t="shared" si="44"/>
        <v>0.73561455456875724</v>
      </c>
      <c r="W337">
        <f t="shared" si="45"/>
        <v>0</v>
      </c>
      <c r="X337">
        <f t="shared" si="46"/>
        <v>0</v>
      </c>
      <c r="Y337">
        <f t="shared" si="47"/>
        <v>0.73561455456875724</v>
      </c>
    </row>
    <row r="338" spans="1:25" x14ac:dyDescent="0.2">
      <c r="A338" s="3" t="s">
        <v>342</v>
      </c>
      <c r="B338" s="4">
        <v>82.764651677555705</v>
      </c>
      <c r="D338" t="s">
        <v>102</v>
      </c>
      <c r="E338">
        <v>764.33529883587505</v>
      </c>
      <c r="F338">
        <f>Table1[[#This Row],[Balance]]/$I$3</f>
        <v>1.5580177385633156E-4</v>
      </c>
      <c r="G338">
        <f>Table1[[#This Row],[% total]]*$I$4</f>
        <v>0.72851039833934361</v>
      </c>
      <c r="L338">
        <v>21122</v>
      </c>
      <c r="M338" t="s">
        <v>1455</v>
      </c>
      <c r="O338" t="s">
        <v>313</v>
      </c>
      <c r="P338">
        <f t="shared" si="40"/>
        <v>1</v>
      </c>
      <c r="Q338">
        <f t="shared" si="41"/>
        <v>2.2182786157941438E-4</v>
      </c>
      <c r="R338">
        <f t="shared" si="42"/>
        <v>1.0372404614019521</v>
      </c>
      <c r="T338" s="3" t="s">
        <v>102</v>
      </c>
      <c r="U338">
        <f t="shared" si="43"/>
        <v>764.33529883587505</v>
      </c>
      <c r="V338">
        <f t="shared" si="44"/>
        <v>0.72851039833934361</v>
      </c>
      <c r="W338">
        <f t="shared" si="45"/>
        <v>0</v>
      </c>
      <c r="X338">
        <f t="shared" si="46"/>
        <v>0</v>
      </c>
      <c r="Y338">
        <f t="shared" si="47"/>
        <v>0.72851039833934361</v>
      </c>
    </row>
    <row r="339" spans="1:25" x14ac:dyDescent="0.2">
      <c r="A339" s="3" t="s">
        <v>343</v>
      </c>
      <c r="B339" s="4">
        <v>82.406043847901401</v>
      </c>
      <c r="D339" t="s">
        <v>103</v>
      </c>
      <c r="E339">
        <v>755.99107128505898</v>
      </c>
      <c r="F339">
        <f>Table1[[#This Row],[Balance]]/$I$3</f>
        <v>1.5410089015272915E-4</v>
      </c>
      <c r="G339">
        <f>Table1[[#This Row],[% total]]*$I$4</f>
        <v>0.72055727024734317</v>
      </c>
      <c r="L339">
        <v>12822</v>
      </c>
      <c r="M339" t="s">
        <v>1523</v>
      </c>
      <c r="O339" t="s">
        <v>1542</v>
      </c>
      <c r="P339">
        <f t="shared" si="40"/>
        <v>1</v>
      </c>
      <c r="Q339">
        <f t="shared" si="41"/>
        <v>2.2182786157941438E-4</v>
      </c>
      <c r="R339">
        <f t="shared" si="42"/>
        <v>1.0372404614019521</v>
      </c>
      <c r="T339" s="3" t="s">
        <v>103</v>
      </c>
      <c r="U339">
        <f t="shared" si="43"/>
        <v>755.99107128505898</v>
      </c>
      <c r="V339">
        <f t="shared" si="44"/>
        <v>0.72055727024734317</v>
      </c>
      <c r="W339">
        <f t="shared" si="45"/>
        <v>1</v>
      </c>
      <c r="X339">
        <f t="shared" si="46"/>
        <v>1.0372404614019521</v>
      </c>
      <c r="Y339">
        <f t="shared" si="47"/>
        <v>1.7577977316492954</v>
      </c>
    </row>
    <row r="340" spans="1:25" x14ac:dyDescent="0.2">
      <c r="A340" s="3" t="s">
        <v>344</v>
      </c>
      <c r="B340" s="4">
        <v>81.801389563484506</v>
      </c>
      <c r="D340" t="s">
        <v>104</v>
      </c>
      <c r="E340">
        <v>742.94280002367805</v>
      </c>
      <c r="F340">
        <f>Table1[[#This Row],[Balance]]/$I$3</f>
        <v>1.5144113623140952E-4</v>
      </c>
      <c r="G340">
        <f>Table1[[#This Row],[% total]]*$I$4</f>
        <v>0.70812058008172318</v>
      </c>
      <c r="L340">
        <v>5928</v>
      </c>
      <c r="M340" t="s">
        <v>1091</v>
      </c>
      <c r="O340" t="s">
        <v>1313</v>
      </c>
      <c r="P340">
        <f t="shared" si="40"/>
        <v>1</v>
      </c>
      <c r="Q340">
        <f t="shared" si="41"/>
        <v>2.2182786157941438E-4</v>
      </c>
      <c r="R340">
        <f t="shared" si="42"/>
        <v>1.0372404614019521</v>
      </c>
      <c r="T340" s="3" t="s">
        <v>104</v>
      </c>
      <c r="U340">
        <f t="shared" si="43"/>
        <v>742.94280002367805</v>
      </c>
      <c r="V340">
        <f t="shared" si="44"/>
        <v>0.70812058008172318</v>
      </c>
      <c r="W340">
        <f t="shared" si="45"/>
        <v>10</v>
      </c>
      <c r="X340">
        <f t="shared" si="46"/>
        <v>10.372404614019521</v>
      </c>
      <c r="Y340">
        <f t="shared" si="47"/>
        <v>11.080525194101245</v>
      </c>
    </row>
    <row r="341" spans="1:25" x14ac:dyDescent="0.2">
      <c r="A341" s="3" t="s">
        <v>345</v>
      </c>
      <c r="B341" s="4">
        <v>81.755965891626502</v>
      </c>
      <c r="D341" t="s">
        <v>1310</v>
      </c>
      <c r="E341">
        <v>741.628322047148</v>
      </c>
      <c r="F341">
        <f>Table1[[#This Row],[Balance]]/$I$3</f>
        <v>1.5117319361414406E-4</v>
      </c>
      <c r="G341">
        <f>Table1[[#This Row],[% total]]*$I$4</f>
        <v>0.70686771255650394</v>
      </c>
      <c r="L341">
        <v>23450</v>
      </c>
      <c r="M341" t="s">
        <v>405</v>
      </c>
      <c r="O341" t="s">
        <v>1579</v>
      </c>
      <c r="P341">
        <f t="shared" si="40"/>
        <v>2</v>
      </c>
      <c r="Q341">
        <f t="shared" si="41"/>
        <v>4.4365572315882877E-4</v>
      </c>
      <c r="R341">
        <f t="shared" si="42"/>
        <v>2.0744809228039043</v>
      </c>
      <c r="T341" s="3" t="s">
        <v>1310</v>
      </c>
      <c r="U341">
        <f t="shared" si="43"/>
        <v>741.628322047148</v>
      </c>
      <c r="V341">
        <f t="shared" si="44"/>
        <v>0.70686771255650394</v>
      </c>
      <c r="W341">
        <f t="shared" si="45"/>
        <v>1</v>
      </c>
      <c r="X341">
        <f t="shared" si="46"/>
        <v>1.0372404614019521</v>
      </c>
      <c r="Y341">
        <f t="shared" si="47"/>
        <v>1.7441081739584561</v>
      </c>
    </row>
    <row r="342" spans="1:25" x14ac:dyDescent="0.2">
      <c r="A342" s="3" t="s">
        <v>346</v>
      </c>
      <c r="B342" s="4">
        <v>81.530782527298499</v>
      </c>
      <c r="D342" t="s">
        <v>1311</v>
      </c>
      <c r="E342">
        <v>741.01515556505296</v>
      </c>
      <c r="F342">
        <f>Table1[[#This Row],[Balance]]/$I$3</f>
        <v>1.5104820602594141E-4</v>
      </c>
      <c r="G342">
        <f>Table1[[#This Row],[% total]]*$I$4</f>
        <v>0.70628328559257891</v>
      </c>
      <c r="L342">
        <v>17343</v>
      </c>
      <c r="M342" t="s">
        <v>1508</v>
      </c>
      <c r="O342" t="s">
        <v>1505</v>
      </c>
      <c r="P342">
        <f t="shared" si="40"/>
        <v>2</v>
      </c>
      <c r="Q342">
        <f t="shared" si="41"/>
        <v>4.4365572315882877E-4</v>
      </c>
      <c r="R342">
        <f t="shared" si="42"/>
        <v>2.0744809228039043</v>
      </c>
      <c r="T342" s="3" t="s">
        <v>1311</v>
      </c>
      <c r="U342">
        <f t="shared" si="43"/>
        <v>741.01515556505296</v>
      </c>
      <c r="V342">
        <f t="shared" si="44"/>
        <v>0.70628328559257891</v>
      </c>
      <c r="W342">
        <f t="shared" si="45"/>
        <v>5</v>
      </c>
      <c r="X342">
        <f t="shared" si="46"/>
        <v>5.1862023070097605</v>
      </c>
      <c r="Y342">
        <f t="shared" si="47"/>
        <v>5.8924855926023394</v>
      </c>
    </row>
    <row r="343" spans="1:25" x14ac:dyDescent="0.2">
      <c r="A343" s="3" t="s">
        <v>341</v>
      </c>
      <c r="B343" s="4">
        <v>81.151862042689402</v>
      </c>
      <c r="D343" t="s">
        <v>1117</v>
      </c>
      <c r="E343">
        <v>733.99364942038903</v>
      </c>
      <c r="F343">
        <f>Table1[[#This Row],[Balance]]/$I$3</f>
        <v>1.4961694527670222E-4</v>
      </c>
      <c r="G343">
        <f>Table1[[#This Row],[% total]]*$I$4</f>
        <v>0.69959088208042641</v>
      </c>
      <c r="L343">
        <v>19234</v>
      </c>
      <c r="M343" t="s">
        <v>175</v>
      </c>
      <c r="O343" t="s">
        <v>1598</v>
      </c>
      <c r="P343">
        <f t="shared" si="40"/>
        <v>1</v>
      </c>
      <c r="Q343">
        <f t="shared" si="41"/>
        <v>2.2182786157941438E-4</v>
      </c>
      <c r="R343">
        <f t="shared" si="42"/>
        <v>1.0372404614019521</v>
      </c>
      <c r="T343" s="3" t="s">
        <v>1117</v>
      </c>
      <c r="U343">
        <f t="shared" si="43"/>
        <v>733.99364942038903</v>
      </c>
      <c r="V343">
        <f t="shared" si="44"/>
        <v>0.69959088208042641</v>
      </c>
      <c r="W343">
        <f t="shared" si="45"/>
        <v>5</v>
      </c>
      <c r="X343">
        <f t="shared" si="46"/>
        <v>5.1862023070097605</v>
      </c>
      <c r="Y343">
        <f t="shared" si="47"/>
        <v>5.8857931890901867</v>
      </c>
    </row>
    <row r="344" spans="1:25" x14ac:dyDescent="0.2">
      <c r="A344" s="3" t="s">
        <v>347</v>
      </c>
      <c r="B344" s="4">
        <v>80.263996819672499</v>
      </c>
      <c r="D344" t="s">
        <v>105</v>
      </c>
      <c r="E344">
        <v>733.76488664212502</v>
      </c>
      <c r="F344">
        <f>Table1[[#This Row],[Balance]]/$I$3</f>
        <v>1.4957031437178378E-4</v>
      </c>
      <c r="G344">
        <f>Table1[[#This Row],[% total]]*$I$4</f>
        <v>0.69937284156473634</v>
      </c>
      <c r="L344">
        <v>3527</v>
      </c>
      <c r="M344" t="s">
        <v>1462</v>
      </c>
      <c r="O344" t="s">
        <v>1580</v>
      </c>
      <c r="P344">
        <f t="shared" si="40"/>
        <v>1</v>
      </c>
      <c r="Q344">
        <f t="shared" si="41"/>
        <v>2.2182786157941438E-4</v>
      </c>
      <c r="R344">
        <f t="shared" si="42"/>
        <v>1.0372404614019521</v>
      </c>
      <c r="T344" s="3" t="s">
        <v>105</v>
      </c>
      <c r="U344">
        <f t="shared" si="43"/>
        <v>733.76488664212502</v>
      </c>
      <c r="V344">
        <f t="shared" si="44"/>
        <v>0.69937284156473634</v>
      </c>
      <c r="W344">
        <f t="shared" si="45"/>
        <v>0</v>
      </c>
      <c r="X344">
        <f t="shared" si="46"/>
        <v>0</v>
      </c>
      <c r="Y344">
        <f t="shared" si="47"/>
        <v>0.69937284156473634</v>
      </c>
    </row>
    <row r="345" spans="1:25" x14ac:dyDescent="0.2">
      <c r="A345" s="3" t="s">
        <v>348</v>
      </c>
      <c r="B345" s="4">
        <v>80.063416184862405</v>
      </c>
      <c r="D345" t="s">
        <v>1339</v>
      </c>
      <c r="E345">
        <v>733.29174442623196</v>
      </c>
      <c r="F345">
        <f>Table1[[#This Row],[Balance]]/$I$3</f>
        <v>1.4947386926891502E-4</v>
      </c>
      <c r="G345">
        <f>Table1[[#This Row],[% total]]*$I$4</f>
        <v>0.69892187583713439</v>
      </c>
      <c r="L345">
        <v>23750</v>
      </c>
      <c r="M345" t="s">
        <v>6</v>
      </c>
      <c r="O345" t="s">
        <v>1089</v>
      </c>
      <c r="P345">
        <f t="shared" si="40"/>
        <v>3</v>
      </c>
      <c r="Q345">
        <f t="shared" si="41"/>
        <v>6.6548358473824309E-4</v>
      </c>
      <c r="R345">
        <f t="shared" si="42"/>
        <v>3.1117213842058562</v>
      </c>
      <c r="T345" s="3" t="s">
        <v>1339</v>
      </c>
      <c r="U345">
        <f t="shared" si="43"/>
        <v>733.29174442623196</v>
      </c>
      <c r="V345">
        <f t="shared" si="44"/>
        <v>0.69892187583713439</v>
      </c>
      <c r="W345">
        <f t="shared" si="45"/>
        <v>0</v>
      </c>
      <c r="X345">
        <f t="shared" si="46"/>
        <v>0</v>
      </c>
      <c r="Y345">
        <f t="shared" si="47"/>
        <v>0.69892187583713439</v>
      </c>
    </row>
    <row r="346" spans="1:25" x14ac:dyDescent="0.2">
      <c r="A346" s="3" t="s">
        <v>349</v>
      </c>
      <c r="B346" s="4">
        <v>80.041238462276695</v>
      </c>
      <c r="D346" t="s">
        <v>1118</v>
      </c>
      <c r="E346">
        <v>730.39555626282004</v>
      </c>
      <c r="F346">
        <f>Table1[[#This Row],[Balance]]/$I$3</f>
        <v>1.4888351153721199E-4</v>
      </c>
      <c r="G346">
        <f>Table1[[#This Row],[% total]]*$I$4</f>
        <v>0.69616143392661878</v>
      </c>
      <c r="L346">
        <v>17294</v>
      </c>
      <c r="M346" t="s">
        <v>9</v>
      </c>
      <c r="O346" t="s">
        <v>1612</v>
      </c>
      <c r="P346">
        <f t="shared" si="40"/>
        <v>3</v>
      </c>
      <c r="Q346">
        <f t="shared" si="41"/>
        <v>6.6548358473824309E-4</v>
      </c>
      <c r="R346">
        <f t="shared" si="42"/>
        <v>3.1117213842058562</v>
      </c>
      <c r="T346" s="3" t="s">
        <v>1118</v>
      </c>
      <c r="U346">
        <f t="shared" si="43"/>
        <v>730.39555626282004</v>
      </c>
      <c r="V346">
        <f t="shared" si="44"/>
        <v>0.69616143392661878</v>
      </c>
      <c r="W346">
        <f t="shared" si="45"/>
        <v>1</v>
      </c>
      <c r="X346">
        <f t="shared" si="46"/>
        <v>1.0372404614019521</v>
      </c>
      <c r="Y346">
        <f t="shared" si="47"/>
        <v>1.733401895328571</v>
      </c>
    </row>
    <row r="347" spans="1:25" x14ac:dyDescent="0.2">
      <c r="A347" s="3" t="s">
        <v>350</v>
      </c>
      <c r="B347" s="4">
        <v>79.750892255987296</v>
      </c>
      <c r="D347" t="s">
        <v>106</v>
      </c>
      <c r="E347">
        <v>726.843031008195</v>
      </c>
      <c r="F347">
        <f>Table1[[#This Row],[Balance]]/$I$3</f>
        <v>1.4815936633917785E-4</v>
      </c>
      <c r="G347">
        <f>Table1[[#This Row],[% total]]*$I$4</f>
        <v>0.69277541787803498</v>
      </c>
      <c r="L347">
        <v>5228</v>
      </c>
      <c r="M347" t="s">
        <v>1459</v>
      </c>
      <c r="O347" t="s">
        <v>913</v>
      </c>
      <c r="P347">
        <f t="shared" si="40"/>
        <v>2</v>
      </c>
      <c r="Q347">
        <f t="shared" si="41"/>
        <v>4.4365572315882877E-4</v>
      </c>
      <c r="R347">
        <f t="shared" si="42"/>
        <v>2.0744809228039043</v>
      </c>
      <c r="T347" s="3" t="s">
        <v>106</v>
      </c>
      <c r="U347">
        <f t="shared" si="43"/>
        <v>726.843031008195</v>
      </c>
      <c r="V347">
        <f t="shared" si="44"/>
        <v>0.69277541787803498</v>
      </c>
      <c r="W347">
        <f t="shared" si="45"/>
        <v>0</v>
      </c>
      <c r="X347">
        <f t="shared" si="46"/>
        <v>0</v>
      </c>
      <c r="Y347">
        <f t="shared" si="47"/>
        <v>0.69277541787803498</v>
      </c>
    </row>
    <row r="348" spans="1:25" x14ac:dyDescent="0.2">
      <c r="A348" s="3" t="s">
        <v>351</v>
      </c>
      <c r="B348" s="4">
        <v>79.727285020318703</v>
      </c>
      <c r="D348" t="s">
        <v>1312</v>
      </c>
      <c r="E348">
        <v>726.31186433790901</v>
      </c>
      <c r="F348">
        <f>Table1[[#This Row],[Balance]]/$I$3</f>
        <v>1.480510935568401E-4</v>
      </c>
      <c r="G348">
        <f>Table1[[#This Row],[% total]]*$I$4</f>
        <v>0.69226914734055756</v>
      </c>
      <c r="L348">
        <v>2562</v>
      </c>
      <c r="M348" t="s">
        <v>1482</v>
      </c>
      <c r="O348" t="s">
        <v>848</v>
      </c>
      <c r="P348">
        <f t="shared" si="40"/>
        <v>6</v>
      </c>
      <c r="Q348">
        <f t="shared" si="41"/>
        <v>1.3309671694764862E-3</v>
      </c>
      <c r="R348">
        <f t="shared" si="42"/>
        <v>6.2234427684117124</v>
      </c>
      <c r="T348" s="3" t="s">
        <v>1312</v>
      </c>
      <c r="U348">
        <f t="shared" si="43"/>
        <v>726.31186433790901</v>
      </c>
      <c r="V348">
        <f t="shared" si="44"/>
        <v>0.69226914734055756</v>
      </c>
      <c r="W348">
        <f t="shared" si="45"/>
        <v>0</v>
      </c>
      <c r="X348">
        <f t="shared" si="46"/>
        <v>0</v>
      </c>
      <c r="Y348">
        <f t="shared" si="47"/>
        <v>0.69226914734055756</v>
      </c>
    </row>
    <row r="349" spans="1:25" x14ac:dyDescent="0.2">
      <c r="A349" s="3" t="s">
        <v>352</v>
      </c>
      <c r="B349" s="4">
        <v>79.230076023968195</v>
      </c>
      <c r="D349" t="s">
        <v>107</v>
      </c>
      <c r="E349">
        <v>725.50005321531501</v>
      </c>
      <c r="F349">
        <f>Table1[[#This Row],[Balance]]/$I$3</f>
        <v>1.478856143317813E-4</v>
      </c>
      <c r="G349">
        <f>Table1[[#This Row],[% total]]*$I$4</f>
        <v>0.6914953863416895</v>
      </c>
      <c r="L349">
        <v>12396</v>
      </c>
      <c r="M349" t="s">
        <v>89</v>
      </c>
      <c r="O349" t="s">
        <v>1581</v>
      </c>
      <c r="P349">
        <f t="shared" si="40"/>
        <v>1</v>
      </c>
      <c r="Q349">
        <f t="shared" si="41"/>
        <v>2.2182786157941438E-4</v>
      </c>
      <c r="R349">
        <f t="shared" si="42"/>
        <v>1.0372404614019521</v>
      </c>
      <c r="T349" s="3" t="s">
        <v>107</v>
      </c>
      <c r="U349">
        <f t="shared" si="43"/>
        <v>725.50005321531501</v>
      </c>
      <c r="V349">
        <f t="shared" si="44"/>
        <v>0.6914953863416895</v>
      </c>
      <c r="W349">
        <f t="shared" si="45"/>
        <v>0</v>
      </c>
      <c r="X349">
        <f t="shared" si="46"/>
        <v>0</v>
      </c>
      <c r="Y349">
        <f t="shared" si="47"/>
        <v>0.6914953863416895</v>
      </c>
    </row>
    <row r="350" spans="1:25" x14ac:dyDescent="0.2">
      <c r="A350" s="3" t="s">
        <v>353</v>
      </c>
      <c r="B350" s="4">
        <v>79.195297665201096</v>
      </c>
      <c r="D350" t="s">
        <v>108</v>
      </c>
      <c r="E350">
        <v>720.16656990251295</v>
      </c>
      <c r="F350">
        <f>Table1[[#This Row],[Balance]]/$I$3</f>
        <v>1.4679843942015113E-4</v>
      </c>
      <c r="G350">
        <f>Table1[[#This Row],[% total]]*$I$4</f>
        <v>0.68641188691589627</v>
      </c>
      <c r="L350">
        <v>24749</v>
      </c>
      <c r="M350" t="s">
        <v>1455</v>
      </c>
      <c r="O350" t="s">
        <v>801</v>
      </c>
      <c r="P350">
        <f t="shared" si="40"/>
        <v>1</v>
      </c>
      <c r="Q350">
        <f t="shared" si="41"/>
        <v>2.2182786157941438E-4</v>
      </c>
      <c r="R350">
        <f t="shared" si="42"/>
        <v>1.0372404614019521</v>
      </c>
      <c r="T350" s="3" t="s">
        <v>108</v>
      </c>
      <c r="U350">
        <f t="shared" si="43"/>
        <v>720.16656990251295</v>
      </c>
      <c r="V350">
        <f t="shared" si="44"/>
        <v>0.68641188691589627</v>
      </c>
      <c r="W350">
        <f t="shared" si="45"/>
        <v>0</v>
      </c>
      <c r="X350">
        <f t="shared" si="46"/>
        <v>0</v>
      </c>
      <c r="Y350">
        <f t="shared" si="47"/>
        <v>0.68641188691589627</v>
      </c>
    </row>
    <row r="351" spans="1:25" x14ac:dyDescent="0.2">
      <c r="A351" s="3" t="s">
        <v>354</v>
      </c>
      <c r="B351" s="4">
        <v>79.1230608484274</v>
      </c>
      <c r="D351" t="s">
        <v>109</v>
      </c>
      <c r="E351">
        <v>719.74010526317397</v>
      </c>
      <c r="F351">
        <f>Table1[[#This Row],[Balance]]/$I$3</f>
        <v>1.4671150905412302E-4</v>
      </c>
      <c r="G351">
        <f>Table1[[#This Row],[% total]]*$I$4</f>
        <v>0.68600541095599277</v>
      </c>
      <c r="L351">
        <v>16742</v>
      </c>
      <c r="M351" t="s">
        <v>1502</v>
      </c>
      <c r="O351" t="s">
        <v>1081</v>
      </c>
      <c r="P351">
        <f t="shared" si="40"/>
        <v>3</v>
      </c>
      <c r="Q351">
        <f t="shared" si="41"/>
        <v>6.6548358473824309E-4</v>
      </c>
      <c r="R351">
        <f t="shared" si="42"/>
        <v>3.1117213842058562</v>
      </c>
      <c r="T351" s="3" t="s">
        <v>109</v>
      </c>
      <c r="U351">
        <f t="shared" si="43"/>
        <v>719.74010526317397</v>
      </c>
      <c r="V351">
        <f t="shared" si="44"/>
        <v>0.68600541095599277</v>
      </c>
      <c r="W351">
        <f t="shared" si="45"/>
        <v>0</v>
      </c>
      <c r="X351">
        <f t="shared" si="46"/>
        <v>0</v>
      </c>
      <c r="Y351">
        <f t="shared" si="47"/>
        <v>0.68600541095599277</v>
      </c>
    </row>
    <row r="352" spans="1:25" x14ac:dyDescent="0.2">
      <c r="A352" s="3" t="s">
        <v>355</v>
      </c>
      <c r="B352" s="4">
        <v>78.897622966637599</v>
      </c>
      <c r="D352" t="s">
        <v>110</v>
      </c>
      <c r="E352">
        <v>718.57376186480701</v>
      </c>
      <c r="F352">
        <f>Table1[[#This Row],[Balance]]/$I$3</f>
        <v>1.4647376212464331E-4</v>
      </c>
      <c r="G352">
        <f>Table1[[#This Row],[% total]]*$I$4</f>
        <v>0.68489373484337712</v>
      </c>
      <c r="L352">
        <v>12055</v>
      </c>
      <c r="M352" t="s">
        <v>1147</v>
      </c>
      <c r="O352" t="s">
        <v>168</v>
      </c>
      <c r="P352">
        <f t="shared" si="40"/>
        <v>3</v>
      </c>
      <c r="Q352">
        <f t="shared" si="41"/>
        <v>6.6548358473824309E-4</v>
      </c>
      <c r="R352">
        <f t="shared" si="42"/>
        <v>3.1117213842058562</v>
      </c>
      <c r="T352" s="3" t="s">
        <v>110</v>
      </c>
      <c r="U352">
        <f t="shared" si="43"/>
        <v>718.57376186480701</v>
      </c>
      <c r="V352">
        <f t="shared" si="44"/>
        <v>0.68489373484337712</v>
      </c>
      <c r="W352">
        <f t="shared" si="45"/>
        <v>0</v>
      </c>
      <c r="X352">
        <f t="shared" si="46"/>
        <v>0</v>
      </c>
      <c r="Y352">
        <f t="shared" si="47"/>
        <v>0.68489373484337712</v>
      </c>
    </row>
    <row r="353" spans="1:25" x14ac:dyDescent="0.2">
      <c r="A353" s="3" t="s">
        <v>356</v>
      </c>
      <c r="B353" s="4">
        <v>78.854440377917498</v>
      </c>
      <c r="D353" t="s">
        <v>112</v>
      </c>
      <c r="E353">
        <v>701.683862072843</v>
      </c>
      <c r="F353">
        <f>Table1[[#This Row],[Balance]]/$I$3</f>
        <v>1.4303093231964598E-4</v>
      </c>
      <c r="G353">
        <f>Table1[[#This Row],[% total]]*$I$4</f>
        <v>0.66879547581478627</v>
      </c>
      <c r="L353">
        <v>8048</v>
      </c>
      <c r="M353" t="s">
        <v>1100</v>
      </c>
      <c r="O353" t="s">
        <v>1601</v>
      </c>
      <c r="P353">
        <f t="shared" si="40"/>
        <v>1</v>
      </c>
      <c r="Q353">
        <f t="shared" si="41"/>
        <v>2.2182786157941438E-4</v>
      </c>
      <c r="R353">
        <f t="shared" si="42"/>
        <v>1.0372404614019521</v>
      </c>
      <c r="T353" s="3" t="s">
        <v>112</v>
      </c>
      <c r="U353">
        <f t="shared" si="43"/>
        <v>701.683862072843</v>
      </c>
      <c r="V353">
        <f t="shared" si="44"/>
        <v>0.66879547581478627</v>
      </c>
      <c r="W353">
        <f t="shared" si="45"/>
        <v>0</v>
      </c>
      <c r="X353">
        <f t="shared" si="46"/>
        <v>0</v>
      </c>
      <c r="Y353">
        <f t="shared" si="47"/>
        <v>0.66879547581478627</v>
      </c>
    </row>
    <row r="354" spans="1:25" x14ac:dyDescent="0.2">
      <c r="A354" s="3" t="s">
        <v>357</v>
      </c>
      <c r="B354" s="4">
        <v>78.787644862529305</v>
      </c>
      <c r="D354" t="s">
        <v>97</v>
      </c>
      <c r="E354">
        <v>700.80644196182402</v>
      </c>
      <c r="F354">
        <f>Table1[[#This Row],[Balance]]/$I$3</f>
        <v>1.4285207938701002E-4</v>
      </c>
      <c r="G354">
        <f>Table1[[#This Row],[% total]]*$I$4</f>
        <v>0.66795918096413243</v>
      </c>
      <c r="L354">
        <v>18851</v>
      </c>
      <c r="M354" t="s">
        <v>1468</v>
      </c>
      <c r="O354" t="s">
        <v>1186</v>
      </c>
      <c r="P354">
        <f t="shared" si="40"/>
        <v>1</v>
      </c>
      <c r="Q354">
        <f t="shared" si="41"/>
        <v>2.2182786157941438E-4</v>
      </c>
      <c r="R354">
        <f t="shared" si="42"/>
        <v>1.0372404614019521</v>
      </c>
      <c r="T354" s="3" t="s">
        <v>97</v>
      </c>
      <c r="U354">
        <f t="shared" si="43"/>
        <v>700.80644196182402</v>
      </c>
      <c r="V354">
        <f t="shared" si="44"/>
        <v>0.66795918096413243</v>
      </c>
      <c r="W354">
        <f t="shared" si="45"/>
        <v>0</v>
      </c>
      <c r="X354">
        <f t="shared" si="46"/>
        <v>0</v>
      </c>
      <c r="Y354">
        <f t="shared" si="47"/>
        <v>0.66795918096413243</v>
      </c>
    </row>
    <row r="355" spans="1:25" x14ac:dyDescent="0.2">
      <c r="A355" s="3" t="s">
        <v>360</v>
      </c>
      <c r="B355" s="4">
        <v>78.237097635878101</v>
      </c>
      <c r="D355" t="s">
        <v>1314</v>
      </c>
      <c r="E355">
        <v>693.87058841906298</v>
      </c>
      <c r="F355">
        <f>Table1[[#This Row],[Balance]]/$I$3</f>
        <v>1.4143827802677488E-4</v>
      </c>
      <c r="G355">
        <f>Table1[[#This Row],[% total]]*$I$4</f>
        <v>0.66134841545983614</v>
      </c>
      <c r="L355">
        <v>5350</v>
      </c>
      <c r="M355" t="s">
        <v>1242</v>
      </c>
      <c r="O355" t="s">
        <v>1410</v>
      </c>
      <c r="P355">
        <f t="shared" si="40"/>
        <v>1</v>
      </c>
      <c r="Q355">
        <f t="shared" si="41"/>
        <v>2.2182786157941438E-4</v>
      </c>
      <c r="R355">
        <f t="shared" si="42"/>
        <v>1.0372404614019521</v>
      </c>
      <c r="T355" s="3" t="s">
        <v>1314</v>
      </c>
      <c r="U355">
        <f t="shared" si="43"/>
        <v>693.87058841906298</v>
      </c>
      <c r="V355">
        <f t="shared" si="44"/>
        <v>0.66134841545983614</v>
      </c>
      <c r="W355">
        <f t="shared" si="45"/>
        <v>1</v>
      </c>
      <c r="X355">
        <f t="shared" si="46"/>
        <v>1.0372404614019521</v>
      </c>
      <c r="Y355">
        <f t="shared" si="47"/>
        <v>1.6985888768617883</v>
      </c>
    </row>
    <row r="356" spans="1:25" x14ac:dyDescent="0.2">
      <c r="A356" s="3" t="s">
        <v>361</v>
      </c>
      <c r="B356" s="4">
        <v>77.587354324216705</v>
      </c>
      <c r="D356" t="s">
        <v>1315</v>
      </c>
      <c r="E356">
        <v>689.09134080403396</v>
      </c>
      <c r="F356">
        <f>Table1[[#This Row],[Balance]]/$I$3</f>
        <v>1.4046407827798108E-4</v>
      </c>
      <c r="G356">
        <f>Table1[[#This Row],[% total]]*$I$4</f>
        <v>0.6567931743384462</v>
      </c>
      <c r="L356">
        <v>11564</v>
      </c>
      <c r="M356" t="s">
        <v>134</v>
      </c>
      <c r="O356" t="s">
        <v>1308</v>
      </c>
      <c r="P356">
        <f t="shared" si="40"/>
        <v>2</v>
      </c>
      <c r="Q356">
        <f t="shared" si="41"/>
        <v>4.4365572315882877E-4</v>
      </c>
      <c r="R356">
        <f t="shared" si="42"/>
        <v>2.0744809228039043</v>
      </c>
      <c r="T356" s="3" t="s">
        <v>1315</v>
      </c>
      <c r="U356">
        <f t="shared" si="43"/>
        <v>689.09134080403396</v>
      </c>
      <c r="V356">
        <f t="shared" si="44"/>
        <v>0.6567931743384462</v>
      </c>
      <c r="W356">
        <f t="shared" si="45"/>
        <v>0</v>
      </c>
      <c r="X356">
        <f t="shared" si="46"/>
        <v>0</v>
      </c>
      <c r="Y356">
        <f t="shared" si="47"/>
        <v>0.6567931743384462</v>
      </c>
    </row>
    <row r="357" spans="1:25" x14ac:dyDescent="0.2">
      <c r="A357" s="3" t="s">
        <v>362</v>
      </c>
      <c r="B357" s="4">
        <v>77.304049141405201</v>
      </c>
      <c r="D357" t="s">
        <v>114</v>
      </c>
      <c r="E357">
        <v>679.60800322259001</v>
      </c>
      <c r="F357">
        <f>Table1[[#This Row],[Balance]]/$I$3</f>
        <v>1.3853099888269771E-4</v>
      </c>
      <c r="G357">
        <f>Table1[[#This Row],[% total]]*$I$4</f>
        <v>0.64775432705562863</v>
      </c>
      <c r="L357">
        <v>21966</v>
      </c>
      <c r="M357" t="s">
        <v>1068</v>
      </c>
      <c r="O357" t="s">
        <v>330</v>
      </c>
      <c r="P357">
        <f t="shared" si="40"/>
        <v>1</v>
      </c>
      <c r="Q357">
        <f t="shared" si="41"/>
        <v>2.2182786157941438E-4</v>
      </c>
      <c r="R357">
        <f t="shared" si="42"/>
        <v>1.0372404614019521</v>
      </c>
      <c r="T357" s="3" t="s">
        <v>114</v>
      </c>
      <c r="U357">
        <f t="shared" si="43"/>
        <v>679.60800322259001</v>
      </c>
      <c r="V357">
        <f t="shared" si="44"/>
        <v>0.64775432705562863</v>
      </c>
      <c r="W357">
        <f t="shared" si="45"/>
        <v>1</v>
      </c>
      <c r="X357">
        <f t="shared" si="46"/>
        <v>1.0372404614019521</v>
      </c>
      <c r="Y357">
        <f t="shared" si="47"/>
        <v>1.6849947884575807</v>
      </c>
    </row>
    <row r="358" spans="1:25" x14ac:dyDescent="0.2">
      <c r="A358" s="3" t="s">
        <v>363</v>
      </c>
      <c r="B358" s="4">
        <v>77.245520675534607</v>
      </c>
      <c r="D358" t="s">
        <v>115</v>
      </c>
      <c r="E358">
        <v>679.45115779975504</v>
      </c>
      <c r="F358">
        <f>Table1[[#This Row],[Balance]]/$I$3</f>
        <v>1.3849902758013435E-4</v>
      </c>
      <c r="G358">
        <f>Table1[[#This Row],[% total]]*$I$4</f>
        <v>0.6476048330813986</v>
      </c>
      <c r="L358">
        <v>16408</v>
      </c>
      <c r="M358" t="s">
        <v>847</v>
      </c>
      <c r="O358" t="s">
        <v>217</v>
      </c>
      <c r="P358">
        <f t="shared" si="40"/>
        <v>1</v>
      </c>
      <c r="Q358">
        <f t="shared" si="41"/>
        <v>2.2182786157941438E-4</v>
      </c>
      <c r="R358">
        <f t="shared" si="42"/>
        <v>1.0372404614019521</v>
      </c>
      <c r="T358" s="3" t="s">
        <v>115</v>
      </c>
      <c r="U358">
        <f t="shared" si="43"/>
        <v>679.45115779975504</v>
      </c>
      <c r="V358">
        <f t="shared" si="44"/>
        <v>0.6476048330813986</v>
      </c>
      <c r="W358">
        <f t="shared" si="45"/>
        <v>0</v>
      </c>
      <c r="X358">
        <f t="shared" si="46"/>
        <v>0</v>
      </c>
      <c r="Y358">
        <f t="shared" si="47"/>
        <v>0.6476048330813986</v>
      </c>
    </row>
    <row r="359" spans="1:25" x14ac:dyDescent="0.2">
      <c r="A359" s="3" t="s">
        <v>364</v>
      </c>
      <c r="B359" s="4">
        <v>76.863390435976598</v>
      </c>
      <c r="D359" t="s">
        <v>116</v>
      </c>
      <c r="E359">
        <v>678.62073080743198</v>
      </c>
      <c r="F359">
        <f>Table1[[#This Row],[Balance]]/$I$3</f>
        <v>1.3832975370431158E-4</v>
      </c>
      <c r="G359">
        <f>Table1[[#This Row],[% total]]*$I$4</f>
        <v>0.64681332875091646</v>
      </c>
      <c r="L359">
        <v>9890</v>
      </c>
      <c r="M359" t="s">
        <v>99</v>
      </c>
      <c r="O359" t="s">
        <v>652</v>
      </c>
      <c r="P359">
        <f t="shared" si="40"/>
        <v>2</v>
      </c>
      <c r="Q359">
        <f t="shared" si="41"/>
        <v>4.4365572315882877E-4</v>
      </c>
      <c r="R359">
        <f t="shared" si="42"/>
        <v>2.0744809228039043</v>
      </c>
      <c r="T359" s="3" t="s">
        <v>116</v>
      </c>
      <c r="U359">
        <f t="shared" si="43"/>
        <v>678.62073080743198</v>
      </c>
      <c r="V359">
        <f t="shared" si="44"/>
        <v>0.64681332875091646</v>
      </c>
      <c r="W359">
        <f t="shared" si="45"/>
        <v>2</v>
      </c>
      <c r="X359">
        <f t="shared" si="46"/>
        <v>2.0744809228039043</v>
      </c>
      <c r="Y359">
        <f t="shared" si="47"/>
        <v>2.7212942515548209</v>
      </c>
    </row>
    <row r="360" spans="1:25" x14ac:dyDescent="0.2">
      <c r="A360" s="3" t="s">
        <v>365</v>
      </c>
      <c r="B360" s="4">
        <v>76.372302872020697</v>
      </c>
      <c r="D360" t="s">
        <v>222</v>
      </c>
      <c r="E360">
        <v>678.47194166876602</v>
      </c>
      <c r="F360">
        <f>Table1[[#This Row],[Balance]]/$I$3</f>
        <v>1.382994245911985E-4</v>
      </c>
      <c r="G360">
        <f>Table1[[#This Row],[% total]]*$I$4</f>
        <v>0.6466715134574933</v>
      </c>
      <c r="L360">
        <v>11221</v>
      </c>
      <c r="M360" t="s">
        <v>1106</v>
      </c>
      <c r="O360" t="s">
        <v>1317</v>
      </c>
      <c r="P360">
        <f t="shared" si="40"/>
        <v>2</v>
      </c>
      <c r="Q360">
        <f t="shared" si="41"/>
        <v>4.4365572315882877E-4</v>
      </c>
      <c r="R360">
        <f t="shared" si="42"/>
        <v>2.0744809228039043</v>
      </c>
      <c r="T360" s="3" t="s">
        <v>222</v>
      </c>
      <c r="U360">
        <f t="shared" si="43"/>
        <v>678.47194166876602</v>
      </c>
      <c r="V360">
        <f t="shared" si="44"/>
        <v>0.6466715134574933</v>
      </c>
      <c r="W360">
        <f t="shared" si="45"/>
        <v>0</v>
      </c>
      <c r="X360">
        <f t="shared" si="46"/>
        <v>0</v>
      </c>
      <c r="Y360">
        <f t="shared" si="47"/>
        <v>0.6466715134574933</v>
      </c>
    </row>
    <row r="361" spans="1:25" x14ac:dyDescent="0.2">
      <c r="A361" s="3" t="s">
        <v>366</v>
      </c>
      <c r="B361" s="4">
        <v>75.855733765161901</v>
      </c>
      <c r="D361" t="s">
        <v>931</v>
      </c>
      <c r="E361">
        <v>671.46826230359738</v>
      </c>
      <c r="F361">
        <f>Table1[[#This Row],[Balance]]/$I$3</f>
        <v>1.3687179764491431E-4</v>
      </c>
      <c r="G361">
        <f>Table1[[#This Row],[% total]]*$I$4</f>
        <v>0.63999610117190198</v>
      </c>
      <c r="L361">
        <v>15106</v>
      </c>
      <c r="M361" t="s">
        <v>72</v>
      </c>
      <c r="O361" t="s">
        <v>1300</v>
      </c>
      <c r="P361">
        <f t="shared" si="40"/>
        <v>3</v>
      </c>
      <c r="Q361">
        <f t="shared" si="41"/>
        <v>6.6548358473824309E-4</v>
      </c>
      <c r="R361">
        <f t="shared" si="42"/>
        <v>3.1117213842058562</v>
      </c>
      <c r="T361" s="3" t="s">
        <v>931</v>
      </c>
      <c r="U361">
        <f t="shared" si="43"/>
        <v>671.46826230359738</v>
      </c>
      <c r="V361">
        <f t="shared" si="44"/>
        <v>0.63999610117190198</v>
      </c>
      <c r="W361">
        <f t="shared" si="45"/>
        <v>0</v>
      </c>
      <c r="X361">
        <f t="shared" si="46"/>
        <v>0</v>
      </c>
      <c r="Y361">
        <f t="shared" si="47"/>
        <v>0.63999610117190198</v>
      </c>
    </row>
    <row r="362" spans="1:25" x14ac:dyDescent="0.2">
      <c r="A362" s="3" t="s">
        <v>368</v>
      </c>
      <c r="B362" s="4">
        <v>75.529387210153999</v>
      </c>
      <c r="D362" t="s">
        <v>117</v>
      </c>
      <c r="E362">
        <v>670.17802325741297</v>
      </c>
      <c r="F362">
        <f>Table1[[#This Row],[Balance]]/$I$3</f>
        <v>1.3660879588063573E-4</v>
      </c>
      <c r="G362">
        <f>Table1[[#This Row],[% total]]*$I$4</f>
        <v>0.63876633648234704</v>
      </c>
      <c r="L362">
        <v>19136</v>
      </c>
      <c r="M362" t="s">
        <v>1460</v>
      </c>
      <c r="O362" t="s">
        <v>1000</v>
      </c>
      <c r="P362">
        <f t="shared" si="40"/>
        <v>1</v>
      </c>
      <c r="Q362">
        <f t="shared" si="41"/>
        <v>2.2182786157941438E-4</v>
      </c>
      <c r="R362">
        <f t="shared" si="42"/>
        <v>1.0372404614019521</v>
      </c>
      <c r="T362" s="3" t="s">
        <v>117</v>
      </c>
      <c r="U362">
        <f t="shared" si="43"/>
        <v>670.17802325741297</v>
      </c>
      <c r="V362">
        <f t="shared" si="44"/>
        <v>0.63876633648234704</v>
      </c>
      <c r="W362">
        <f t="shared" si="45"/>
        <v>1</v>
      </c>
      <c r="X362">
        <f t="shared" si="46"/>
        <v>1.0372404614019521</v>
      </c>
      <c r="Y362">
        <f t="shared" si="47"/>
        <v>1.6760067978842992</v>
      </c>
    </row>
    <row r="363" spans="1:25" x14ac:dyDescent="0.2">
      <c r="A363" s="3" t="s">
        <v>369</v>
      </c>
      <c r="B363" s="4">
        <v>74.946269684744394</v>
      </c>
      <c r="D363" t="s">
        <v>367</v>
      </c>
      <c r="E363">
        <v>666.17351550848548</v>
      </c>
      <c r="F363">
        <f>Table1[[#This Row],[Balance]]/$I$3</f>
        <v>1.3579251876815046E-4</v>
      </c>
      <c r="G363">
        <f>Table1[[#This Row],[% total]]*$I$4</f>
        <v>0.63494952265761939</v>
      </c>
      <c r="L363">
        <v>14346</v>
      </c>
      <c r="M363" t="s">
        <v>1423</v>
      </c>
      <c r="O363" t="s">
        <v>887</v>
      </c>
      <c r="P363">
        <f t="shared" si="40"/>
        <v>4</v>
      </c>
      <c r="Q363">
        <f t="shared" si="41"/>
        <v>8.8731144631765753E-4</v>
      </c>
      <c r="R363">
        <f t="shared" si="42"/>
        <v>4.1489618456078086</v>
      </c>
      <c r="T363" s="3" t="s">
        <v>367</v>
      </c>
      <c r="U363">
        <f t="shared" si="43"/>
        <v>666.17351550848548</v>
      </c>
      <c r="V363">
        <f t="shared" si="44"/>
        <v>0.63494952265761939</v>
      </c>
      <c r="W363">
        <f t="shared" si="45"/>
        <v>2</v>
      </c>
      <c r="X363">
        <f t="shared" si="46"/>
        <v>2.0744809228039043</v>
      </c>
      <c r="Y363">
        <f t="shared" si="47"/>
        <v>2.7094304454615239</v>
      </c>
    </row>
    <row r="364" spans="1:25" x14ac:dyDescent="0.2">
      <c r="A364" s="3" t="s">
        <v>474</v>
      </c>
      <c r="B364" s="4">
        <v>74.797026786182997</v>
      </c>
      <c r="D364" t="s">
        <v>118</v>
      </c>
      <c r="E364">
        <v>662.63071842316901</v>
      </c>
      <c r="F364">
        <f>Table1[[#This Row],[Balance]]/$I$3</f>
        <v>1.3507035655590402E-4</v>
      </c>
      <c r="G364">
        <f>Table1[[#This Row],[% total]]*$I$4</f>
        <v>0.63157277881262053</v>
      </c>
      <c r="L364">
        <v>23983</v>
      </c>
      <c r="M364" t="s">
        <v>1467</v>
      </c>
      <c r="O364" t="s">
        <v>301</v>
      </c>
      <c r="P364">
        <f t="shared" si="40"/>
        <v>1</v>
      </c>
      <c r="Q364">
        <f t="shared" si="41"/>
        <v>2.2182786157941438E-4</v>
      </c>
      <c r="R364">
        <f t="shared" si="42"/>
        <v>1.0372404614019521</v>
      </c>
      <c r="T364" s="3" t="s">
        <v>118</v>
      </c>
      <c r="U364">
        <f t="shared" si="43"/>
        <v>662.63071842316901</v>
      </c>
      <c r="V364">
        <f t="shared" si="44"/>
        <v>0.63157277881262053</v>
      </c>
      <c r="W364">
        <f t="shared" si="45"/>
        <v>0</v>
      </c>
      <c r="X364">
        <f t="shared" si="46"/>
        <v>0</v>
      </c>
      <c r="Y364">
        <f t="shared" si="47"/>
        <v>0.63157277881262053</v>
      </c>
    </row>
    <row r="365" spans="1:25" x14ac:dyDescent="0.2">
      <c r="A365" s="3" t="s">
        <v>370</v>
      </c>
      <c r="B365" s="4">
        <v>74.156541206990298</v>
      </c>
      <c r="D365" t="s">
        <v>119</v>
      </c>
      <c r="E365">
        <v>658.57544560195902</v>
      </c>
      <c r="F365">
        <f>Table1[[#This Row],[Balance]]/$I$3</f>
        <v>1.3424373151323208E-4</v>
      </c>
      <c r="G365">
        <f>Table1[[#This Row],[% total]]*$I$4</f>
        <v>0.62770757930809162</v>
      </c>
      <c r="L365">
        <v>5298</v>
      </c>
      <c r="M365" t="s">
        <v>93</v>
      </c>
      <c r="O365" t="s">
        <v>1583</v>
      </c>
      <c r="P365">
        <f t="shared" si="40"/>
        <v>1</v>
      </c>
      <c r="Q365">
        <f t="shared" si="41"/>
        <v>2.2182786157941438E-4</v>
      </c>
      <c r="R365">
        <f t="shared" si="42"/>
        <v>1.0372404614019521</v>
      </c>
      <c r="T365" s="3" t="s">
        <v>119</v>
      </c>
      <c r="U365">
        <f t="shared" si="43"/>
        <v>658.57544560195902</v>
      </c>
      <c r="V365">
        <f t="shared" si="44"/>
        <v>0.62770757930809162</v>
      </c>
      <c r="W365">
        <f t="shared" si="45"/>
        <v>0</v>
      </c>
      <c r="X365">
        <f t="shared" si="46"/>
        <v>0</v>
      </c>
      <c r="Y365">
        <f t="shared" si="47"/>
        <v>0.62770757930809162</v>
      </c>
    </row>
    <row r="366" spans="1:25" x14ac:dyDescent="0.2">
      <c r="A366" s="3" t="s">
        <v>371</v>
      </c>
      <c r="B366" s="4">
        <v>74.086814887163399</v>
      </c>
      <c r="D366" t="s">
        <v>213</v>
      </c>
      <c r="E366">
        <v>656.62231794939396</v>
      </c>
      <c r="F366">
        <f>Table1[[#This Row],[Balance]]/$I$3</f>
        <v>1.3384560682462885E-4</v>
      </c>
      <c r="G366">
        <f>Table1[[#This Row],[% total]]*$I$4</f>
        <v>0.62584599603914559</v>
      </c>
      <c r="L366">
        <v>10667</v>
      </c>
      <c r="M366" t="s">
        <v>6</v>
      </c>
      <c r="O366" t="s">
        <v>481</v>
      </c>
      <c r="P366">
        <f t="shared" si="40"/>
        <v>1</v>
      </c>
      <c r="Q366">
        <f t="shared" si="41"/>
        <v>2.2182786157941438E-4</v>
      </c>
      <c r="R366">
        <f t="shared" si="42"/>
        <v>1.0372404614019521</v>
      </c>
      <c r="T366" s="3" t="s">
        <v>213</v>
      </c>
      <c r="U366">
        <f t="shared" si="43"/>
        <v>656.62231794939396</v>
      </c>
      <c r="V366">
        <f t="shared" si="44"/>
        <v>0.62584599603914559</v>
      </c>
      <c r="W366">
        <f t="shared" si="45"/>
        <v>0</v>
      </c>
      <c r="X366">
        <f t="shared" si="46"/>
        <v>0</v>
      </c>
      <c r="Y366">
        <f t="shared" si="47"/>
        <v>0.62584599603914559</v>
      </c>
    </row>
    <row r="367" spans="1:25" x14ac:dyDescent="0.2">
      <c r="A367" s="3" t="s">
        <v>373</v>
      </c>
      <c r="B367" s="4">
        <v>73.1395013879104</v>
      </c>
      <c r="D367" t="s">
        <v>169</v>
      </c>
      <c r="E367">
        <v>656.07534045842397</v>
      </c>
      <c r="F367">
        <f>Table1[[#This Row],[Balance]]/$I$3</f>
        <v>1.3373411117150068E-4</v>
      </c>
      <c r="G367">
        <f>Table1[[#This Row],[% total]]*$I$4</f>
        <v>0.62532465574459661</v>
      </c>
      <c r="L367">
        <v>18717</v>
      </c>
      <c r="M367" t="s">
        <v>72</v>
      </c>
      <c r="O367" t="s">
        <v>1504</v>
      </c>
      <c r="P367">
        <f t="shared" si="40"/>
        <v>10</v>
      </c>
      <c r="Q367">
        <f t="shared" si="41"/>
        <v>2.2182786157941437E-3</v>
      </c>
      <c r="R367">
        <f t="shared" si="42"/>
        <v>10.372404614019521</v>
      </c>
      <c r="T367" s="3" t="s">
        <v>169</v>
      </c>
      <c r="U367">
        <f t="shared" si="43"/>
        <v>656.07534045842397</v>
      </c>
      <c r="V367">
        <f t="shared" si="44"/>
        <v>0.62532465574459661</v>
      </c>
      <c r="W367">
        <f t="shared" si="45"/>
        <v>0</v>
      </c>
      <c r="X367">
        <f t="shared" si="46"/>
        <v>0</v>
      </c>
      <c r="Y367">
        <f t="shared" si="47"/>
        <v>0.62532465574459661</v>
      </c>
    </row>
    <row r="368" spans="1:25" x14ac:dyDescent="0.2">
      <c r="A368" s="3" t="s">
        <v>372</v>
      </c>
      <c r="B368" s="4">
        <v>72.953584865228294</v>
      </c>
      <c r="D368" t="s">
        <v>1061</v>
      </c>
      <c r="E368">
        <v>653.7772364072232</v>
      </c>
      <c r="F368">
        <f>Table1[[#This Row],[Balance]]/$I$3</f>
        <v>1.3326566664430322E-4</v>
      </c>
      <c r="G368">
        <f>Table1[[#This Row],[% total]]*$I$4</f>
        <v>0.62313426534876448</v>
      </c>
      <c r="L368">
        <v>15607</v>
      </c>
      <c r="M368" t="s">
        <v>19</v>
      </c>
      <c r="O368" t="s">
        <v>314</v>
      </c>
      <c r="P368">
        <f t="shared" si="40"/>
        <v>5</v>
      </c>
      <c r="Q368">
        <f t="shared" si="41"/>
        <v>1.1091393078970719E-3</v>
      </c>
      <c r="R368">
        <f t="shared" si="42"/>
        <v>5.1862023070097605</v>
      </c>
      <c r="T368" s="3" t="s">
        <v>1061</v>
      </c>
      <c r="U368">
        <f t="shared" si="43"/>
        <v>653.7772364072232</v>
      </c>
      <c r="V368">
        <f t="shared" si="44"/>
        <v>0.62313426534876448</v>
      </c>
      <c r="W368">
        <f t="shared" si="45"/>
        <v>2</v>
      </c>
      <c r="X368">
        <f t="shared" si="46"/>
        <v>2.0744809228039043</v>
      </c>
      <c r="Y368">
        <f t="shared" si="47"/>
        <v>2.6976151881526689</v>
      </c>
    </row>
    <row r="369" spans="1:25" x14ac:dyDescent="0.2">
      <c r="A369" s="3" t="s">
        <v>374</v>
      </c>
      <c r="B369" s="4">
        <v>72.890135424718906</v>
      </c>
      <c r="D369" t="s">
        <v>686</v>
      </c>
      <c r="E369">
        <v>649.34200303607201</v>
      </c>
      <c r="F369">
        <f>Table1[[#This Row],[Balance]]/$I$3</f>
        <v>1.3236159060889754E-4</v>
      </c>
      <c r="G369">
        <f>Table1[[#This Row],[% total]]*$I$4</f>
        <v>0.61890691429633182</v>
      </c>
      <c r="L369">
        <v>15837</v>
      </c>
      <c r="M369" t="s">
        <v>89</v>
      </c>
      <c r="O369" t="s">
        <v>124</v>
      </c>
      <c r="P369">
        <f t="shared" si="40"/>
        <v>1</v>
      </c>
      <c r="Q369">
        <f t="shared" si="41"/>
        <v>2.2182786157941438E-4</v>
      </c>
      <c r="R369">
        <f t="shared" si="42"/>
        <v>1.0372404614019521</v>
      </c>
      <c r="T369" s="3" t="s">
        <v>686</v>
      </c>
      <c r="U369">
        <f t="shared" si="43"/>
        <v>649.34200303607201</v>
      </c>
      <c r="V369">
        <f t="shared" si="44"/>
        <v>0.61890691429633182</v>
      </c>
      <c r="W369">
        <f t="shared" si="45"/>
        <v>4</v>
      </c>
      <c r="X369">
        <f t="shared" si="46"/>
        <v>4.1489618456078086</v>
      </c>
      <c r="Y369">
        <f t="shared" si="47"/>
        <v>4.7678687599041405</v>
      </c>
    </row>
    <row r="370" spans="1:25" x14ac:dyDescent="0.2">
      <c r="A370" s="3" t="s">
        <v>427</v>
      </c>
      <c r="B370" s="4">
        <v>72.611749743101896</v>
      </c>
      <c r="D370" t="s">
        <v>1316</v>
      </c>
      <c r="E370">
        <v>641.97296397952198</v>
      </c>
      <c r="F370">
        <f>Table1[[#This Row],[Balance]]/$I$3</f>
        <v>1.3085948890251853E-4</v>
      </c>
      <c r="G370">
        <f>Table1[[#This Row],[% total]]*$I$4</f>
        <v>0.61188326696950834</v>
      </c>
      <c r="L370">
        <v>17436</v>
      </c>
      <c r="M370" t="s">
        <v>1455</v>
      </c>
      <c r="O370" t="s">
        <v>1194</v>
      </c>
      <c r="P370">
        <f t="shared" si="40"/>
        <v>1</v>
      </c>
      <c r="Q370">
        <f t="shared" si="41"/>
        <v>2.2182786157941438E-4</v>
      </c>
      <c r="R370">
        <f t="shared" si="42"/>
        <v>1.0372404614019521</v>
      </c>
      <c r="T370" s="3" t="s">
        <v>1316</v>
      </c>
      <c r="U370">
        <f t="shared" si="43"/>
        <v>641.97296397952198</v>
      </c>
      <c r="V370">
        <f t="shared" si="44"/>
        <v>0.61188326696950834</v>
      </c>
      <c r="W370">
        <f t="shared" si="45"/>
        <v>0</v>
      </c>
      <c r="X370">
        <f t="shared" si="46"/>
        <v>0</v>
      </c>
      <c r="Y370">
        <f t="shared" si="47"/>
        <v>0.61188326696950834</v>
      </c>
    </row>
    <row r="371" spans="1:25" x14ac:dyDescent="0.2">
      <c r="A371" s="3" t="s">
        <v>375</v>
      </c>
      <c r="B371" s="4">
        <v>72.222670344418702</v>
      </c>
      <c r="D371" t="s">
        <v>1121</v>
      </c>
      <c r="E371">
        <v>638.73561923925502</v>
      </c>
      <c r="F371">
        <f>Table1[[#This Row],[Balance]]/$I$3</f>
        <v>1.3019958996302657E-4</v>
      </c>
      <c r="G371">
        <f>Table1[[#This Row],[% total]]*$I$4</f>
        <v>0.60879765871631675</v>
      </c>
      <c r="L371">
        <v>2072</v>
      </c>
      <c r="M371" t="s">
        <v>194</v>
      </c>
      <c r="O371" t="s">
        <v>153</v>
      </c>
      <c r="P371">
        <f t="shared" si="40"/>
        <v>2</v>
      </c>
      <c r="Q371">
        <f t="shared" si="41"/>
        <v>4.4365572315882877E-4</v>
      </c>
      <c r="R371">
        <f t="shared" si="42"/>
        <v>2.0744809228039043</v>
      </c>
      <c r="T371" s="3" t="s">
        <v>1121</v>
      </c>
      <c r="U371">
        <f t="shared" si="43"/>
        <v>638.73561923925502</v>
      </c>
      <c r="V371">
        <f t="shared" si="44"/>
        <v>0.60879765871631675</v>
      </c>
      <c r="W371">
        <f t="shared" si="45"/>
        <v>1</v>
      </c>
      <c r="X371">
        <f t="shared" si="46"/>
        <v>1.0372404614019521</v>
      </c>
      <c r="Y371">
        <f t="shared" si="47"/>
        <v>1.646038120118269</v>
      </c>
    </row>
    <row r="372" spans="1:25" x14ac:dyDescent="0.2">
      <c r="A372" s="3" t="s">
        <v>376</v>
      </c>
      <c r="B372" s="4">
        <v>72.096294154860601</v>
      </c>
      <c r="D372" t="s">
        <v>1122</v>
      </c>
      <c r="E372">
        <v>636.14358087071901</v>
      </c>
      <c r="F372">
        <f>Table1[[#This Row],[Balance]]/$I$3</f>
        <v>1.2967122999281891E-4</v>
      </c>
      <c r="G372">
        <f>Table1[[#This Row],[% total]]*$I$4</f>
        <v>0.60632711089882207</v>
      </c>
      <c r="L372">
        <v>20815</v>
      </c>
      <c r="M372" t="s">
        <v>93</v>
      </c>
      <c r="O372" t="s">
        <v>1428</v>
      </c>
      <c r="P372">
        <f t="shared" si="40"/>
        <v>1</v>
      </c>
      <c r="Q372">
        <f t="shared" si="41"/>
        <v>2.2182786157941438E-4</v>
      </c>
      <c r="R372">
        <f t="shared" si="42"/>
        <v>1.0372404614019521</v>
      </c>
      <c r="T372" s="3" t="s">
        <v>1122</v>
      </c>
      <c r="U372">
        <f t="shared" si="43"/>
        <v>636.14358087071901</v>
      </c>
      <c r="V372">
        <f t="shared" si="44"/>
        <v>0.60632711089882207</v>
      </c>
      <c r="W372">
        <f t="shared" si="45"/>
        <v>0</v>
      </c>
      <c r="X372">
        <f t="shared" si="46"/>
        <v>0</v>
      </c>
      <c r="Y372">
        <f t="shared" si="47"/>
        <v>0.60632711089882207</v>
      </c>
    </row>
    <row r="373" spans="1:25" x14ac:dyDescent="0.2">
      <c r="A373" s="3" t="s">
        <v>377</v>
      </c>
      <c r="B373" s="4">
        <v>71.999033975057799</v>
      </c>
      <c r="D373" t="s">
        <v>1123</v>
      </c>
      <c r="E373">
        <v>633.98866595935999</v>
      </c>
      <c r="F373">
        <f>Table1[[#This Row],[Balance]]/$I$3</f>
        <v>1.2923197307741733E-4</v>
      </c>
      <c r="G373">
        <f>Table1[[#This Row],[% total]]*$I$4</f>
        <v>0.60427319827323422</v>
      </c>
      <c r="L373">
        <v>5285</v>
      </c>
      <c r="M373" t="s">
        <v>1607</v>
      </c>
      <c r="O373" t="s">
        <v>103</v>
      </c>
      <c r="P373">
        <f t="shared" si="40"/>
        <v>1</v>
      </c>
      <c r="Q373">
        <f t="shared" si="41"/>
        <v>2.2182786157941438E-4</v>
      </c>
      <c r="R373">
        <f t="shared" si="42"/>
        <v>1.0372404614019521</v>
      </c>
      <c r="T373" s="3" t="s">
        <v>1123</v>
      </c>
      <c r="U373">
        <f t="shared" si="43"/>
        <v>633.98866595935999</v>
      </c>
      <c r="V373">
        <f t="shared" si="44"/>
        <v>0.60427319827323422</v>
      </c>
      <c r="W373">
        <f t="shared" si="45"/>
        <v>1</v>
      </c>
      <c r="X373">
        <f t="shared" si="46"/>
        <v>1.0372404614019521</v>
      </c>
      <c r="Y373">
        <f t="shared" si="47"/>
        <v>1.6415136596751863</v>
      </c>
    </row>
    <row r="374" spans="1:25" x14ac:dyDescent="0.2">
      <c r="A374" s="3" t="s">
        <v>378</v>
      </c>
      <c r="B374" s="4">
        <v>71.5694847566227</v>
      </c>
      <c r="D374" t="s">
        <v>121</v>
      </c>
      <c r="E374">
        <v>629.85307612262295</v>
      </c>
      <c r="F374">
        <f>Table1[[#This Row],[Balance]]/$I$3</f>
        <v>1.2838897624934043E-4</v>
      </c>
      <c r="G374">
        <f>Table1[[#This Row],[% total]]*$I$4</f>
        <v>0.60033144626476598</v>
      </c>
      <c r="L374">
        <v>19978</v>
      </c>
      <c r="M374" t="s">
        <v>89</v>
      </c>
      <c r="O374" t="s">
        <v>319</v>
      </c>
      <c r="P374">
        <f t="shared" si="40"/>
        <v>1</v>
      </c>
      <c r="Q374">
        <f t="shared" si="41"/>
        <v>2.2182786157941438E-4</v>
      </c>
      <c r="R374">
        <f t="shared" si="42"/>
        <v>1.0372404614019521</v>
      </c>
      <c r="T374" s="3" t="s">
        <v>121</v>
      </c>
      <c r="U374">
        <f t="shared" si="43"/>
        <v>629.85307612262295</v>
      </c>
      <c r="V374">
        <f t="shared" si="44"/>
        <v>0.60033144626476598</v>
      </c>
      <c r="W374">
        <f t="shared" si="45"/>
        <v>2</v>
      </c>
      <c r="X374">
        <f t="shared" si="46"/>
        <v>2.0744809228039043</v>
      </c>
      <c r="Y374">
        <f t="shared" si="47"/>
        <v>2.67481236906867</v>
      </c>
    </row>
    <row r="375" spans="1:25" x14ac:dyDescent="0.2">
      <c r="A375" s="3" t="s">
        <v>379</v>
      </c>
      <c r="B375" s="4">
        <v>71.412762380240807</v>
      </c>
      <c r="D375" t="s">
        <v>1692</v>
      </c>
      <c r="E375">
        <v>625.99480209636499</v>
      </c>
      <c r="F375">
        <f>Table1[[#This Row],[Balance]]/$I$3</f>
        <v>1.2760250735508637E-4</v>
      </c>
      <c r="G375">
        <f>Table1[[#This Row],[% total]]*$I$4</f>
        <v>0.59665401209150126</v>
      </c>
      <c r="L375">
        <v>8975</v>
      </c>
      <c r="M375" t="s">
        <v>1462</v>
      </c>
      <c r="O375" t="s">
        <v>1600</v>
      </c>
      <c r="P375">
        <f t="shared" si="40"/>
        <v>1</v>
      </c>
      <c r="Q375">
        <f t="shared" si="41"/>
        <v>2.2182786157941438E-4</v>
      </c>
      <c r="R375">
        <f t="shared" si="42"/>
        <v>1.0372404614019521</v>
      </c>
      <c r="T375" s="3" t="s">
        <v>1692</v>
      </c>
      <c r="U375">
        <f t="shared" si="43"/>
        <v>625.99480209636499</v>
      </c>
      <c r="V375">
        <f t="shared" si="44"/>
        <v>0.59665401209150126</v>
      </c>
      <c r="W375">
        <f t="shared" si="45"/>
        <v>0</v>
      </c>
      <c r="X375">
        <f t="shared" si="46"/>
        <v>0</v>
      </c>
      <c r="Y375">
        <f t="shared" si="47"/>
        <v>0.59665401209150126</v>
      </c>
    </row>
    <row r="376" spans="1:25" x14ac:dyDescent="0.2">
      <c r="A376" s="3" t="s">
        <v>380</v>
      </c>
      <c r="B376" s="4">
        <v>71.114214916944306</v>
      </c>
      <c r="D376" t="s">
        <v>1318</v>
      </c>
      <c r="E376">
        <v>625.166718619927</v>
      </c>
      <c r="F376">
        <f>Table1[[#This Row],[Balance]]/$I$3</f>
        <v>1.2743371118051919E-4</v>
      </c>
      <c r="G376">
        <f>Table1[[#This Row],[% total]]*$I$4</f>
        <v>0.59586474143476609</v>
      </c>
      <c r="L376">
        <v>4816</v>
      </c>
      <c r="M376" t="s">
        <v>1459</v>
      </c>
      <c r="O376" t="s">
        <v>1597</v>
      </c>
      <c r="P376">
        <f t="shared" si="40"/>
        <v>1</v>
      </c>
      <c r="Q376">
        <f t="shared" si="41"/>
        <v>2.2182786157941438E-4</v>
      </c>
      <c r="R376">
        <f t="shared" si="42"/>
        <v>1.0372404614019521</v>
      </c>
      <c r="T376" s="3" t="s">
        <v>1318</v>
      </c>
      <c r="U376">
        <f t="shared" si="43"/>
        <v>625.166718619927</v>
      </c>
      <c r="V376">
        <f t="shared" si="44"/>
        <v>0.59586474143476609</v>
      </c>
      <c r="W376">
        <f t="shared" si="45"/>
        <v>1</v>
      </c>
      <c r="X376">
        <f t="shared" si="46"/>
        <v>1.0372404614019521</v>
      </c>
      <c r="Y376">
        <f t="shared" si="47"/>
        <v>1.6331052028367181</v>
      </c>
    </row>
    <row r="377" spans="1:25" x14ac:dyDescent="0.2">
      <c r="A377" s="3" t="s">
        <v>381</v>
      </c>
      <c r="B377" s="4">
        <v>71.085847044059193</v>
      </c>
      <c r="D377" t="s">
        <v>1577</v>
      </c>
      <c r="E377">
        <v>623.68103469890104</v>
      </c>
      <c r="F377">
        <f>Table1[[#This Row],[Balance]]/$I$3</f>
        <v>1.2713087001822013E-4</v>
      </c>
      <c r="G377">
        <f>Table1[[#This Row],[% total]]*$I$4</f>
        <v>0.59444869250079513</v>
      </c>
      <c r="L377">
        <v>14929</v>
      </c>
      <c r="M377" t="s">
        <v>1111</v>
      </c>
      <c r="O377" t="s">
        <v>1584</v>
      </c>
      <c r="P377">
        <f t="shared" si="40"/>
        <v>1</v>
      </c>
      <c r="Q377">
        <f t="shared" si="41"/>
        <v>2.2182786157941438E-4</v>
      </c>
      <c r="R377">
        <f t="shared" si="42"/>
        <v>1.0372404614019521</v>
      </c>
      <c r="T377" s="3" t="s">
        <v>1577</v>
      </c>
      <c r="U377">
        <f t="shared" si="43"/>
        <v>623.68103469890104</v>
      </c>
      <c r="V377">
        <f t="shared" si="44"/>
        <v>0.59444869250079513</v>
      </c>
      <c r="W377">
        <f t="shared" si="45"/>
        <v>4</v>
      </c>
      <c r="X377">
        <f t="shared" si="46"/>
        <v>4.1489618456078086</v>
      </c>
      <c r="Y377">
        <f t="shared" si="47"/>
        <v>4.7434105381086038</v>
      </c>
    </row>
    <row r="378" spans="1:25" x14ac:dyDescent="0.2">
      <c r="A378" s="3" t="s">
        <v>382</v>
      </c>
      <c r="B378" s="4">
        <v>71.067734763853693</v>
      </c>
      <c r="D378" t="s">
        <v>1124</v>
      </c>
      <c r="E378">
        <v>621.99221635602601</v>
      </c>
      <c r="F378">
        <f>Table1[[#This Row],[Balance]]/$I$3</f>
        <v>1.2678662202399326E-4</v>
      </c>
      <c r="G378">
        <f>Table1[[#This Row],[% total]]*$I$4</f>
        <v>0.59283903018954964</v>
      </c>
      <c r="L378">
        <v>3379</v>
      </c>
      <c r="M378" t="s">
        <v>1702</v>
      </c>
      <c r="O378" t="s">
        <v>11</v>
      </c>
      <c r="P378">
        <f t="shared" si="40"/>
        <v>1</v>
      </c>
      <c r="Q378">
        <f t="shared" si="41"/>
        <v>2.2182786157941438E-4</v>
      </c>
      <c r="R378">
        <f t="shared" si="42"/>
        <v>1.0372404614019521</v>
      </c>
      <c r="T378" s="3" t="s">
        <v>1124</v>
      </c>
      <c r="U378">
        <f t="shared" si="43"/>
        <v>621.99221635602601</v>
      </c>
      <c r="V378">
        <f t="shared" si="44"/>
        <v>0.59283903018954964</v>
      </c>
      <c r="W378">
        <f t="shared" si="45"/>
        <v>0</v>
      </c>
      <c r="X378">
        <f t="shared" si="46"/>
        <v>0</v>
      </c>
      <c r="Y378">
        <f t="shared" si="47"/>
        <v>0.59283903018954964</v>
      </c>
    </row>
    <row r="379" spans="1:25" x14ac:dyDescent="0.2">
      <c r="A379" s="3" t="s">
        <v>383</v>
      </c>
      <c r="B379" s="4">
        <v>71.014024456330503</v>
      </c>
      <c r="D379" t="s">
        <v>1319</v>
      </c>
      <c r="E379">
        <v>621.14129547293101</v>
      </c>
      <c r="F379">
        <f>Table1[[#This Row],[Balance]]/$I$3</f>
        <v>1.2661317068241644E-4</v>
      </c>
      <c r="G379">
        <f>Table1[[#This Row],[% total]]*$I$4</f>
        <v>0.59202799253049743</v>
      </c>
      <c r="L379">
        <v>11584</v>
      </c>
      <c r="M379" t="s">
        <v>1044</v>
      </c>
      <c r="O379" t="s">
        <v>1470</v>
      </c>
      <c r="P379">
        <f t="shared" si="40"/>
        <v>3</v>
      </c>
      <c r="Q379">
        <f t="shared" si="41"/>
        <v>6.6548358473824309E-4</v>
      </c>
      <c r="R379">
        <f t="shared" si="42"/>
        <v>3.1117213842058562</v>
      </c>
      <c r="T379" s="3" t="s">
        <v>1319</v>
      </c>
      <c r="U379">
        <f t="shared" si="43"/>
        <v>621.14129547293101</v>
      </c>
      <c r="V379">
        <f t="shared" si="44"/>
        <v>0.59202799253049743</v>
      </c>
      <c r="W379">
        <f t="shared" si="45"/>
        <v>0</v>
      </c>
      <c r="X379">
        <f t="shared" si="46"/>
        <v>0</v>
      </c>
      <c r="Y379">
        <f t="shared" si="47"/>
        <v>0.59202799253049743</v>
      </c>
    </row>
    <row r="380" spans="1:25" x14ac:dyDescent="0.2">
      <c r="A380" s="3" t="s">
        <v>384</v>
      </c>
      <c r="B380" s="4">
        <v>70.057776766782496</v>
      </c>
      <c r="D380" t="s">
        <v>122</v>
      </c>
      <c r="E380">
        <v>614.10479257966495</v>
      </c>
      <c r="F380">
        <f>Table1[[#This Row],[Balance]]/$I$3</f>
        <v>1.2517885300248488E-4</v>
      </c>
      <c r="G380">
        <f>Table1[[#This Row],[% total]]*$I$4</f>
        <v>0.58532129517725895</v>
      </c>
      <c r="L380">
        <v>20067</v>
      </c>
      <c r="M380" t="s">
        <v>9</v>
      </c>
      <c r="O380" t="s">
        <v>919</v>
      </c>
      <c r="P380">
        <f t="shared" si="40"/>
        <v>2</v>
      </c>
      <c r="Q380">
        <f t="shared" si="41"/>
        <v>4.4365572315882877E-4</v>
      </c>
      <c r="R380">
        <f t="shared" si="42"/>
        <v>2.0744809228039043</v>
      </c>
      <c r="T380" s="3" t="s">
        <v>122</v>
      </c>
      <c r="U380">
        <f t="shared" si="43"/>
        <v>614.10479257966495</v>
      </c>
      <c r="V380">
        <f t="shared" si="44"/>
        <v>0.58532129517725895</v>
      </c>
      <c r="W380">
        <f t="shared" si="45"/>
        <v>0</v>
      </c>
      <c r="X380">
        <f t="shared" si="46"/>
        <v>0</v>
      </c>
      <c r="Y380">
        <f t="shared" si="47"/>
        <v>0.58532129517725895</v>
      </c>
    </row>
    <row r="381" spans="1:25" x14ac:dyDescent="0.2">
      <c r="A381" s="3" t="s">
        <v>385</v>
      </c>
      <c r="B381" s="4">
        <v>70.045317945067794</v>
      </c>
      <c r="D381" t="s">
        <v>123</v>
      </c>
      <c r="E381">
        <v>613.59929000839304</v>
      </c>
      <c r="F381">
        <f>Table1[[#This Row],[Balance]]/$I$3</f>
        <v>1.2507581157889363E-4</v>
      </c>
      <c r="G381">
        <f>Table1[[#This Row],[% total]]*$I$4</f>
        <v>0.58483948584551715</v>
      </c>
      <c r="L381">
        <v>15936</v>
      </c>
      <c r="M381" t="s">
        <v>1092</v>
      </c>
      <c r="O381" t="s">
        <v>867</v>
      </c>
      <c r="P381">
        <f t="shared" si="40"/>
        <v>1</v>
      </c>
      <c r="Q381">
        <f t="shared" si="41"/>
        <v>2.2182786157941438E-4</v>
      </c>
      <c r="R381">
        <f t="shared" si="42"/>
        <v>1.0372404614019521</v>
      </c>
      <c r="T381" s="3" t="s">
        <v>123</v>
      </c>
      <c r="U381">
        <f t="shared" si="43"/>
        <v>613.59929000839304</v>
      </c>
      <c r="V381">
        <f t="shared" si="44"/>
        <v>0.58483948584551715</v>
      </c>
      <c r="W381">
        <f t="shared" si="45"/>
        <v>0</v>
      </c>
      <c r="X381">
        <f t="shared" si="46"/>
        <v>0</v>
      </c>
      <c r="Y381">
        <f t="shared" si="47"/>
        <v>0.58483948584551715</v>
      </c>
    </row>
    <row r="382" spans="1:25" x14ac:dyDescent="0.2">
      <c r="A382" s="3" t="s">
        <v>387</v>
      </c>
      <c r="B382" s="4">
        <v>68.922930814300102</v>
      </c>
      <c r="D382" t="s">
        <v>1332</v>
      </c>
      <c r="E382">
        <v>611.36995463115204</v>
      </c>
      <c r="F382">
        <f>Table1[[#This Row],[Balance]]/$I$3</f>
        <v>1.2462138482819427E-4</v>
      </c>
      <c r="G382">
        <f>Table1[[#This Row],[% total]]*$I$4</f>
        <v>0.58271464089045699</v>
      </c>
      <c r="L382">
        <v>15946</v>
      </c>
      <c r="M382" t="s">
        <v>1466</v>
      </c>
      <c r="O382" t="s">
        <v>67</v>
      </c>
      <c r="P382">
        <f t="shared" si="40"/>
        <v>1</v>
      </c>
      <c r="Q382">
        <f t="shared" si="41"/>
        <v>2.2182786157941438E-4</v>
      </c>
      <c r="R382">
        <f t="shared" si="42"/>
        <v>1.0372404614019521</v>
      </c>
      <c r="T382" s="3" t="s">
        <v>1332</v>
      </c>
      <c r="U382">
        <f t="shared" si="43"/>
        <v>611.36995463115204</v>
      </c>
      <c r="V382">
        <f t="shared" si="44"/>
        <v>0.58271464089045699</v>
      </c>
      <c r="W382">
        <f t="shared" si="45"/>
        <v>2</v>
      </c>
      <c r="X382">
        <f t="shared" si="46"/>
        <v>2.0744809228039043</v>
      </c>
      <c r="Y382">
        <f t="shared" si="47"/>
        <v>2.6571955636943612</v>
      </c>
    </row>
    <row r="383" spans="1:25" x14ac:dyDescent="0.2">
      <c r="A383" s="3" t="s">
        <v>388</v>
      </c>
      <c r="B383" s="4">
        <v>68.7842486654514</v>
      </c>
      <c r="D383" t="s">
        <v>124</v>
      </c>
      <c r="E383">
        <v>607.17542106769997</v>
      </c>
      <c r="F383">
        <f>Table1[[#This Row],[Balance]]/$I$3</f>
        <v>1.2376637293657928E-4</v>
      </c>
      <c r="G383">
        <f>Table1[[#This Row],[% total]]*$I$4</f>
        <v>0.57871670788669227</v>
      </c>
      <c r="L383">
        <v>12609</v>
      </c>
      <c r="M383" t="s">
        <v>847</v>
      </c>
      <c r="O383" t="s">
        <v>646</v>
      </c>
      <c r="P383">
        <f t="shared" si="40"/>
        <v>2</v>
      </c>
      <c r="Q383">
        <f t="shared" si="41"/>
        <v>4.4365572315882877E-4</v>
      </c>
      <c r="R383">
        <f t="shared" si="42"/>
        <v>2.0744809228039043</v>
      </c>
      <c r="T383" s="3" t="s">
        <v>124</v>
      </c>
      <c r="U383">
        <f t="shared" si="43"/>
        <v>607.17542106769997</v>
      </c>
      <c r="V383">
        <f t="shared" si="44"/>
        <v>0.57871670788669227</v>
      </c>
      <c r="W383">
        <f t="shared" si="45"/>
        <v>1</v>
      </c>
      <c r="X383">
        <f t="shared" si="46"/>
        <v>1.0372404614019521</v>
      </c>
      <c r="Y383">
        <f t="shared" si="47"/>
        <v>1.6159571692886443</v>
      </c>
    </row>
    <row r="384" spans="1:25" x14ac:dyDescent="0.2">
      <c r="A384" s="3" t="s">
        <v>390</v>
      </c>
      <c r="B384" s="4">
        <v>68.455253510703997</v>
      </c>
      <c r="D384" t="s">
        <v>876</v>
      </c>
      <c r="E384">
        <v>600.09413026694097</v>
      </c>
      <c r="F384">
        <f>Table1[[#This Row],[Balance]]/$I$3</f>
        <v>1.2232292570912411E-4</v>
      </c>
      <c r="G384">
        <f>Table1[[#This Row],[% total]]*$I$4</f>
        <v>0.57196732186477928</v>
      </c>
      <c r="L384">
        <v>18412</v>
      </c>
      <c r="M384" t="s">
        <v>1068</v>
      </c>
      <c r="O384" t="s">
        <v>628</v>
      </c>
      <c r="P384">
        <f t="shared" si="40"/>
        <v>1</v>
      </c>
      <c r="Q384">
        <f t="shared" si="41"/>
        <v>2.2182786157941438E-4</v>
      </c>
      <c r="R384">
        <f t="shared" si="42"/>
        <v>1.0372404614019521</v>
      </c>
      <c r="T384" s="3" t="s">
        <v>876</v>
      </c>
      <c r="U384">
        <f t="shared" si="43"/>
        <v>600.09413026694097</v>
      </c>
      <c r="V384">
        <f t="shared" si="44"/>
        <v>0.57196732186477928</v>
      </c>
      <c r="W384">
        <f t="shared" si="45"/>
        <v>0</v>
      </c>
      <c r="X384">
        <f t="shared" si="46"/>
        <v>0</v>
      </c>
      <c r="Y384">
        <f t="shared" si="47"/>
        <v>0.57196732186477928</v>
      </c>
    </row>
    <row r="385" spans="1:25" x14ac:dyDescent="0.2">
      <c r="A385" s="3" t="s">
        <v>391</v>
      </c>
      <c r="B385" s="4">
        <v>68.168067574627102</v>
      </c>
      <c r="D385" t="s">
        <v>1350</v>
      </c>
      <c r="E385">
        <v>593.60643522632904</v>
      </c>
      <c r="F385">
        <f>Table1[[#This Row],[Balance]]/$I$3</f>
        <v>1.2100047678244786E-4</v>
      </c>
      <c r="G385">
        <f>Table1[[#This Row],[% total]]*$I$4</f>
        <v>0.56578370937751232</v>
      </c>
      <c r="L385">
        <v>19963</v>
      </c>
      <c r="M385" t="s">
        <v>5</v>
      </c>
      <c r="O385" t="s">
        <v>844</v>
      </c>
      <c r="P385">
        <f t="shared" si="40"/>
        <v>1</v>
      </c>
      <c r="Q385">
        <f t="shared" si="41"/>
        <v>2.2182786157941438E-4</v>
      </c>
      <c r="R385">
        <f t="shared" si="42"/>
        <v>1.0372404614019521</v>
      </c>
      <c r="T385" s="3" t="s">
        <v>1350</v>
      </c>
      <c r="U385">
        <f t="shared" si="43"/>
        <v>593.60643522632904</v>
      </c>
      <c r="V385">
        <f t="shared" si="44"/>
        <v>0.56578370937751232</v>
      </c>
      <c r="W385">
        <f t="shared" si="45"/>
        <v>0</v>
      </c>
      <c r="X385">
        <f t="shared" si="46"/>
        <v>0</v>
      </c>
      <c r="Y385">
        <f t="shared" si="47"/>
        <v>0.56578370937751232</v>
      </c>
    </row>
    <row r="386" spans="1:25" x14ac:dyDescent="0.2">
      <c r="A386" s="3" t="s">
        <v>392</v>
      </c>
      <c r="B386" s="4">
        <v>67.192614492593904</v>
      </c>
      <c r="D386" t="s">
        <v>125</v>
      </c>
      <c r="E386">
        <v>588.53976885055999</v>
      </c>
      <c r="F386">
        <f>Table1[[#This Row],[Balance]]/$I$3</f>
        <v>1.1996768971885765E-4</v>
      </c>
      <c r="G386">
        <f>Table1[[#This Row],[% total]]*$I$4</f>
        <v>0.56095452100261212</v>
      </c>
      <c r="L386">
        <v>8112</v>
      </c>
      <c r="M386" t="s">
        <v>254</v>
      </c>
      <c r="O386" t="s">
        <v>1539</v>
      </c>
      <c r="P386">
        <f t="shared" si="40"/>
        <v>1</v>
      </c>
      <c r="Q386">
        <f t="shared" si="41"/>
        <v>2.2182786157941438E-4</v>
      </c>
      <c r="R386">
        <f t="shared" si="42"/>
        <v>1.0372404614019521</v>
      </c>
      <c r="T386" s="3" t="s">
        <v>125</v>
      </c>
      <c r="U386">
        <f t="shared" si="43"/>
        <v>588.53976885055999</v>
      </c>
      <c r="V386">
        <f t="shared" si="44"/>
        <v>0.56095452100261212</v>
      </c>
      <c r="W386">
        <f t="shared" si="45"/>
        <v>0</v>
      </c>
      <c r="X386">
        <f t="shared" si="46"/>
        <v>0</v>
      </c>
      <c r="Y386">
        <f t="shared" si="47"/>
        <v>0.56095452100261212</v>
      </c>
    </row>
    <row r="387" spans="1:25" x14ac:dyDescent="0.2">
      <c r="A387" s="3" t="s">
        <v>494</v>
      </c>
      <c r="B387" s="4">
        <v>67.133966233863802</v>
      </c>
      <c r="D387" t="s">
        <v>133</v>
      </c>
      <c r="E387">
        <v>587.71923479676195</v>
      </c>
      <c r="F387">
        <f>Table1[[#This Row],[Balance]]/$I$3</f>
        <v>1.198004324153078E-4</v>
      </c>
      <c r="G387">
        <f>Table1[[#This Row],[% total]]*$I$4</f>
        <v>0.56017244592208948</v>
      </c>
      <c r="L387">
        <v>4681</v>
      </c>
      <c r="M387" t="s">
        <v>1467</v>
      </c>
      <c r="O387" t="s">
        <v>1123</v>
      </c>
      <c r="P387">
        <f t="shared" ref="P387:P450" si="48">COUNTIF(M:M,O387)</f>
        <v>1</v>
      </c>
      <c r="Q387">
        <f t="shared" si="41"/>
        <v>2.2182786157941438E-4</v>
      </c>
      <c r="R387">
        <f t="shared" si="42"/>
        <v>1.0372404614019521</v>
      </c>
      <c r="T387" s="3" t="s">
        <v>133</v>
      </c>
      <c r="U387">
        <f t="shared" si="43"/>
        <v>587.71923479676195</v>
      </c>
      <c r="V387">
        <f t="shared" si="44"/>
        <v>0.56017244592208948</v>
      </c>
      <c r="W387">
        <f t="shared" si="45"/>
        <v>1</v>
      </c>
      <c r="X387">
        <f t="shared" si="46"/>
        <v>1.0372404614019521</v>
      </c>
      <c r="Y387">
        <f t="shared" si="47"/>
        <v>1.5974129073240415</v>
      </c>
    </row>
    <row r="388" spans="1:25" x14ac:dyDescent="0.2">
      <c r="A388" s="3" t="s">
        <v>393</v>
      </c>
      <c r="B388" s="4">
        <v>66.959594124680606</v>
      </c>
      <c r="D388" t="s">
        <v>1125</v>
      </c>
      <c r="E388">
        <v>585.51604525349205</v>
      </c>
      <c r="F388">
        <f>Table1[[#This Row],[Balance]]/$I$3</f>
        <v>1.193513352199984E-4</v>
      </c>
      <c r="G388">
        <f>Table1[[#This Row],[% total]]*$I$4</f>
        <v>0.55807252132848606</v>
      </c>
      <c r="L388">
        <v>15845</v>
      </c>
      <c r="M388" t="s">
        <v>1548</v>
      </c>
      <c r="O388" t="s">
        <v>817</v>
      </c>
      <c r="P388">
        <f t="shared" si="48"/>
        <v>1</v>
      </c>
      <c r="Q388">
        <f t="shared" ref="Q388:Q451" si="49">P388/$I$8</f>
        <v>2.2182786157941438E-4</v>
      </c>
      <c r="R388">
        <f t="shared" ref="R388:R451" si="50">Q388*$I$4</f>
        <v>1.0372404614019521</v>
      </c>
      <c r="T388" s="3" t="s">
        <v>1125</v>
      </c>
      <c r="U388">
        <f t="shared" ref="U388:U451" si="51">IFERROR(VLOOKUP(T388,D:G,2,FALSE),0)</f>
        <v>585.51604525349205</v>
      </c>
      <c r="V388">
        <f t="shared" ref="V388:V451" si="52">IFERROR(VLOOKUP(T388,D:G,4,FALSE),0)</f>
        <v>0.55807252132848606</v>
      </c>
      <c r="W388">
        <f t="shared" ref="W388:W451" si="53">IFERROR(VLOOKUP(T388,O:R,2,FALSE),0)</f>
        <v>1</v>
      </c>
      <c r="X388">
        <f t="shared" ref="X388:X451" si="54">IFERROR(VLOOKUP(T388,O:R,4,FALSE),0)</f>
        <v>1.0372404614019521</v>
      </c>
      <c r="Y388">
        <f t="shared" ref="Y388:Y451" si="55">X388+V388</f>
        <v>1.5953129827304382</v>
      </c>
    </row>
    <row r="389" spans="1:25" x14ac:dyDescent="0.2">
      <c r="A389" s="3" t="s">
        <v>394</v>
      </c>
      <c r="B389" s="4">
        <v>66.788207512961705</v>
      </c>
      <c r="D389" t="s">
        <v>1126</v>
      </c>
      <c r="E389">
        <v>579.78020666248597</v>
      </c>
      <c r="F389">
        <f>Table1[[#This Row],[Balance]]/$I$3</f>
        <v>1.1818214438399562E-4</v>
      </c>
      <c r="G389">
        <f>Table1[[#This Row],[% total]]*$I$4</f>
        <v>0.5526055252822375</v>
      </c>
      <c r="L389">
        <v>7142</v>
      </c>
      <c r="M389" t="s">
        <v>1708</v>
      </c>
      <c r="O389" t="s">
        <v>926</v>
      </c>
      <c r="P389">
        <f t="shared" si="48"/>
        <v>2</v>
      </c>
      <c r="Q389">
        <f t="shared" si="49"/>
        <v>4.4365572315882877E-4</v>
      </c>
      <c r="R389">
        <f t="shared" si="50"/>
        <v>2.0744809228039043</v>
      </c>
      <c r="T389" s="3" t="s">
        <v>1126</v>
      </c>
      <c r="U389">
        <f t="shared" si="51"/>
        <v>579.78020666248597</v>
      </c>
      <c r="V389">
        <f t="shared" si="52"/>
        <v>0.5526055252822375</v>
      </c>
      <c r="W389">
        <f t="shared" si="53"/>
        <v>1</v>
      </c>
      <c r="X389">
        <f t="shared" si="54"/>
        <v>1.0372404614019521</v>
      </c>
      <c r="Y389">
        <f t="shared" si="55"/>
        <v>1.5898459866841896</v>
      </c>
    </row>
    <row r="390" spans="1:25" x14ac:dyDescent="0.2">
      <c r="A390" s="3" t="s">
        <v>396</v>
      </c>
      <c r="B390" s="4">
        <v>66.264577570341203</v>
      </c>
      <c r="D390" t="s">
        <v>126</v>
      </c>
      <c r="E390">
        <v>577.01520427679498</v>
      </c>
      <c r="F390">
        <f>Table1[[#This Row],[Balance]]/$I$3</f>
        <v>1.1761852750399051E-4</v>
      </c>
      <c r="G390">
        <f>Table1[[#This Row],[% total]]*$I$4</f>
        <v>0.54997012038535908</v>
      </c>
      <c r="L390">
        <v>18548</v>
      </c>
      <c r="M390" t="s">
        <v>1455</v>
      </c>
      <c r="O390" t="s">
        <v>1285</v>
      </c>
      <c r="P390">
        <f t="shared" si="48"/>
        <v>2</v>
      </c>
      <c r="Q390">
        <f t="shared" si="49"/>
        <v>4.4365572315882877E-4</v>
      </c>
      <c r="R390">
        <f t="shared" si="50"/>
        <v>2.0744809228039043</v>
      </c>
      <c r="T390" s="3" t="s">
        <v>126</v>
      </c>
      <c r="U390">
        <f t="shared" si="51"/>
        <v>577.01520427679498</v>
      </c>
      <c r="V390">
        <f t="shared" si="52"/>
        <v>0.54997012038535908</v>
      </c>
      <c r="W390">
        <f t="shared" si="53"/>
        <v>0</v>
      </c>
      <c r="X390">
        <f t="shared" si="54"/>
        <v>0</v>
      </c>
      <c r="Y390">
        <f t="shared" si="55"/>
        <v>0.54997012038535908</v>
      </c>
    </row>
    <row r="391" spans="1:25" x14ac:dyDescent="0.2">
      <c r="A391" s="3" t="s">
        <v>397</v>
      </c>
      <c r="B391" s="4">
        <v>66.181904153708601</v>
      </c>
      <c r="D391" t="s">
        <v>1320</v>
      </c>
      <c r="E391">
        <v>574.63548172234096</v>
      </c>
      <c r="F391">
        <f>Table1[[#This Row],[Balance]]/$I$3</f>
        <v>1.171334458966978E-4</v>
      </c>
      <c r="G391">
        <f>Table1[[#This Row],[% total]]*$I$4</f>
        <v>0.54770193699945136</v>
      </c>
      <c r="L391">
        <v>4324</v>
      </c>
      <c r="M391" t="s">
        <v>14</v>
      </c>
      <c r="O391" t="s">
        <v>25</v>
      </c>
      <c r="P391">
        <f t="shared" si="48"/>
        <v>1</v>
      </c>
      <c r="Q391">
        <f t="shared" si="49"/>
        <v>2.2182786157941438E-4</v>
      </c>
      <c r="R391">
        <f t="shared" si="50"/>
        <v>1.0372404614019521</v>
      </c>
      <c r="T391" s="3" t="s">
        <v>1320</v>
      </c>
      <c r="U391">
        <f t="shared" si="51"/>
        <v>574.63548172234096</v>
      </c>
      <c r="V391">
        <f t="shared" si="52"/>
        <v>0.54770193699945136</v>
      </c>
      <c r="W391">
        <f t="shared" si="53"/>
        <v>0</v>
      </c>
      <c r="X391">
        <f t="shared" si="54"/>
        <v>0</v>
      </c>
      <c r="Y391">
        <f t="shared" si="55"/>
        <v>0.54770193699945136</v>
      </c>
    </row>
    <row r="392" spans="1:25" x14ac:dyDescent="0.2">
      <c r="A392" s="3" t="s">
        <v>398</v>
      </c>
      <c r="B392" s="4">
        <v>66.105831981310104</v>
      </c>
      <c r="D392" t="s">
        <v>1127</v>
      </c>
      <c r="E392">
        <v>573.85108023487101</v>
      </c>
      <c r="F392">
        <f>Table1[[#This Row],[Balance]]/$I$3</f>
        <v>1.1697355383970463E-4</v>
      </c>
      <c r="G392">
        <f>Table1[[#This Row],[% total]]*$I$4</f>
        <v>0.54695430092799813</v>
      </c>
      <c r="L392">
        <v>19045</v>
      </c>
      <c r="M392" t="s">
        <v>1103</v>
      </c>
      <c r="O392" t="s">
        <v>1712</v>
      </c>
      <c r="P392">
        <f t="shared" si="48"/>
        <v>1</v>
      </c>
      <c r="Q392">
        <f t="shared" si="49"/>
        <v>2.2182786157941438E-4</v>
      </c>
      <c r="R392">
        <f t="shared" si="50"/>
        <v>1.0372404614019521</v>
      </c>
      <c r="T392" s="3" t="s">
        <v>1127</v>
      </c>
      <c r="U392">
        <f t="shared" si="51"/>
        <v>573.85108023487101</v>
      </c>
      <c r="V392">
        <f t="shared" si="52"/>
        <v>0.54695430092799813</v>
      </c>
      <c r="W392">
        <f t="shared" si="53"/>
        <v>1</v>
      </c>
      <c r="X392">
        <f t="shared" si="54"/>
        <v>1.0372404614019521</v>
      </c>
      <c r="Y392">
        <f t="shared" si="55"/>
        <v>1.5841947623299504</v>
      </c>
    </row>
    <row r="393" spans="1:25" x14ac:dyDescent="0.2">
      <c r="A393" s="3" t="s">
        <v>399</v>
      </c>
      <c r="B393" s="4">
        <v>65.380635795708997</v>
      </c>
      <c r="D393" t="s">
        <v>127</v>
      </c>
      <c r="E393">
        <v>571.14976869470195</v>
      </c>
      <c r="F393">
        <f>Table1[[#This Row],[Balance]]/$I$3</f>
        <v>1.1642291967386415E-4</v>
      </c>
      <c r="G393">
        <f>Table1[[#This Row],[% total]]*$I$4</f>
        <v>0.54437960164462795</v>
      </c>
      <c r="L393">
        <v>18201</v>
      </c>
      <c r="M393" t="s">
        <v>89</v>
      </c>
      <c r="O393" t="s">
        <v>209</v>
      </c>
      <c r="P393">
        <f t="shared" si="48"/>
        <v>1</v>
      </c>
      <c r="Q393">
        <f t="shared" si="49"/>
        <v>2.2182786157941438E-4</v>
      </c>
      <c r="R393">
        <f t="shared" si="50"/>
        <v>1.0372404614019521</v>
      </c>
      <c r="T393" s="3" t="s">
        <v>127</v>
      </c>
      <c r="U393">
        <f t="shared" si="51"/>
        <v>571.14976869470195</v>
      </c>
      <c r="V393">
        <f t="shared" si="52"/>
        <v>0.54437960164462795</v>
      </c>
      <c r="W393">
        <f t="shared" si="53"/>
        <v>0</v>
      </c>
      <c r="X393">
        <f t="shared" si="54"/>
        <v>0</v>
      </c>
      <c r="Y393">
        <f t="shared" si="55"/>
        <v>0.54437960164462795</v>
      </c>
    </row>
    <row r="394" spans="1:25" x14ac:dyDescent="0.2">
      <c r="A394" s="3" t="s">
        <v>1637</v>
      </c>
      <c r="B394" s="4">
        <v>64.556729121689202</v>
      </c>
      <c r="D394" t="s">
        <v>1129</v>
      </c>
      <c r="E394">
        <v>569.18956011852094</v>
      </c>
      <c r="F394">
        <f>Table1[[#This Row],[Balance]]/$I$3</f>
        <v>1.1602335161288026E-4</v>
      </c>
      <c r="G394">
        <f>Table1[[#This Row],[% total]]*$I$4</f>
        <v>0.54251126933963456</v>
      </c>
      <c r="L394">
        <v>15471</v>
      </c>
      <c r="M394" t="s">
        <v>93</v>
      </c>
      <c r="O394" t="s">
        <v>934</v>
      </c>
      <c r="P394">
        <f t="shared" si="48"/>
        <v>1</v>
      </c>
      <c r="Q394">
        <f t="shared" si="49"/>
        <v>2.2182786157941438E-4</v>
      </c>
      <c r="R394">
        <f t="shared" si="50"/>
        <v>1.0372404614019521</v>
      </c>
      <c r="T394" s="3" t="s">
        <v>1129</v>
      </c>
      <c r="U394">
        <f t="shared" si="51"/>
        <v>569.18956011852094</v>
      </c>
      <c r="V394">
        <f t="shared" si="52"/>
        <v>0.54251126933963456</v>
      </c>
      <c r="W394">
        <f t="shared" si="53"/>
        <v>0</v>
      </c>
      <c r="X394">
        <f t="shared" si="54"/>
        <v>0</v>
      </c>
      <c r="Y394">
        <f t="shared" si="55"/>
        <v>0.54251126933963456</v>
      </c>
    </row>
    <row r="395" spans="1:25" x14ac:dyDescent="0.2">
      <c r="A395" s="3" t="s">
        <v>400</v>
      </c>
      <c r="B395" s="4">
        <v>64.366680749758103</v>
      </c>
      <c r="D395" t="s">
        <v>1702</v>
      </c>
      <c r="E395">
        <v>564.72211061333996</v>
      </c>
      <c r="F395">
        <f>Table1[[#This Row],[Balance]]/$I$3</f>
        <v>1.1511270865476896E-4</v>
      </c>
      <c r="G395">
        <f>Table1[[#This Row],[% total]]*$I$4</f>
        <v>0.53825321214466104</v>
      </c>
      <c r="L395">
        <v>7806</v>
      </c>
      <c r="M395" t="s">
        <v>1468</v>
      </c>
      <c r="O395" t="s">
        <v>44</v>
      </c>
      <c r="P395">
        <f t="shared" si="48"/>
        <v>1</v>
      </c>
      <c r="Q395">
        <f t="shared" si="49"/>
        <v>2.2182786157941438E-4</v>
      </c>
      <c r="R395">
        <f t="shared" si="50"/>
        <v>1.0372404614019521</v>
      </c>
      <c r="T395" s="3" t="s">
        <v>1702</v>
      </c>
      <c r="U395">
        <f t="shared" si="51"/>
        <v>564.72211061333996</v>
      </c>
      <c r="V395">
        <f t="shared" si="52"/>
        <v>0.53825321214466104</v>
      </c>
      <c r="W395">
        <f t="shared" si="53"/>
        <v>5</v>
      </c>
      <c r="X395">
        <f t="shared" si="54"/>
        <v>5.1862023070097605</v>
      </c>
      <c r="Y395">
        <f t="shared" si="55"/>
        <v>5.7244555191544215</v>
      </c>
    </row>
    <row r="396" spans="1:25" x14ac:dyDescent="0.2">
      <c r="A396" s="3" t="s">
        <v>402</v>
      </c>
      <c r="B396" s="4">
        <v>63.052255010952301</v>
      </c>
      <c r="D396" t="s">
        <v>129</v>
      </c>
      <c r="E396">
        <v>562.24077763841194</v>
      </c>
      <c r="F396">
        <f>Table1[[#This Row],[Balance]]/$I$3</f>
        <v>1.1460691482369665E-4</v>
      </c>
      <c r="G396">
        <f>Table1[[#This Row],[% total]]*$I$4</f>
        <v>0.53588818088582668</v>
      </c>
      <c r="L396">
        <v>15585</v>
      </c>
      <c r="M396" t="s">
        <v>1461</v>
      </c>
      <c r="O396" t="s">
        <v>1126</v>
      </c>
      <c r="P396">
        <f t="shared" si="48"/>
        <v>1</v>
      </c>
      <c r="Q396">
        <f t="shared" si="49"/>
        <v>2.2182786157941438E-4</v>
      </c>
      <c r="R396">
        <f t="shared" si="50"/>
        <v>1.0372404614019521</v>
      </c>
      <c r="T396" s="3" t="s">
        <v>129</v>
      </c>
      <c r="U396">
        <f t="shared" si="51"/>
        <v>562.24077763841194</v>
      </c>
      <c r="V396">
        <f t="shared" si="52"/>
        <v>0.53588818088582668</v>
      </c>
      <c r="W396">
        <f t="shared" si="53"/>
        <v>1</v>
      </c>
      <c r="X396">
        <f t="shared" si="54"/>
        <v>1.0372404614019521</v>
      </c>
      <c r="Y396">
        <f t="shared" si="55"/>
        <v>1.5731286422877788</v>
      </c>
    </row>
    <row r="397" spans="1:25" x14ac:dyDescent="0.2">
      <c r="A397" s="3" t="s">
        <v>453</v>
      </c>
      <c r="B397" s="4">
        <v>62.0447834812651</v>
      </c>
      <c r="D397" t="s">
        <v>1322</v>
      </c>
      <c r="E397">
        <v>559.703779190212</v>
      </c>
      <c r="F397">
        <f>Table1[[#This Row],[Balance]]/$I$3</f>
        <v>1.1408977416683791E-4</v>
      </c>
      <c r="G397">
        <f>Table1[[#This Row],[% total]]*$I$4</f>
        <v>0.53347009323123407</v>
      </c>
      <c r="L397">
        <v>21176</v>
      </c>
      <c r="M397" t="s">
        <v>1701</v>
      </c>
      <c r="O397" t="s">
        <v>92</v>
      </c>
      <c r="P397">
        <f t="shared" si="48"/>
        <v>6</v>
      </c>
      <c r="Q397">
        <f t="shared" si="49"/>
        <v>1.3309671694764862E-3</v>
      </c>
      <c r="R397">
        <f t="shared" si="50"/>
        <v>6.2234427684117124</v>
      </c>
      <c r="T397" s="3" t="s">
        <v>1322</v>
      </c>
      <c r="U397">
        <f t="shared" si="51"/>
        <v>559.703779190212</v>
      </c>
      <c r="V397">
        <f t="shared" si="52"/>
        <v>0.53347009323123407</v>
      </c>
      <c r="W397">
        <f t="shared" si="53"/>
        <v>0</v>
      </c>
      <c r="X397">
        <f t="shared" si="54"/>
        <v>0</v>
      </c>
      <c r="Y397">
        <f t="shared" si="55"/>
        <v>0.53347009323123407</v>
      </c>
    </row>
    <row r="398" spans="1:25" x14ac:dyDescent="0.2">
      <c r="A398" s="3" t="s">
        <v>403</v>
      </c>
      <c r="B398" s="4">
        <v>61.839275248789299</v>
      </c>
      <c r="D398" t="s">
        <v>130</v>
      </c>
      <c r="E398">
        <v>555.84767341383895</v>
      </c>
      <c r="F398">
        <f>Table1[[#This Row],[Balance]]/$I$3</f>
        <v>1.1330374724769444E-4</v>
      </c>
      <c r="G398">
        <f>Table1[[#This Row],[% total]]*$I$4</f>
        <v>0.52979472568054942</v>
      </c>
      <c r="L398">
        <v>4066</v>
      </c>
      <c r="M398" t="s">
        <v>1173</v>
      </c>
      <c r="O398" t="s">
        <v>1585</v>
      </c>
      <c r="P398">
        <f t="shared" si="48"/>
        <v>1</v>
      </c>
      <c r="Q398">
        <f t="shared" si="49"/>
        <v>2.2182786157941438E-4</v>
      </c>
      <c r="R398">
        <f t="shared" si="50"/>
        <v>1.0372404614019521</v>
      </c>
      <c r="T398" s="3" t="s">
        <v>130</v>
      </c>
      <c r="U398">
        <f t="shared" si="51"/>
        <v>555.84767341383895</v>
      </c>
      <c r="V398">
        <f t="shared" si="52"/>
        <v>0.52979472568054942</v>
      </c>
      <c r="W398">
        <f t="shared" si="53"/>
        <v>1</v>
      </c>
      <c r="X398">
        <f t="shared" si="54"/>
        <v>1.0372404614019521</v>
      </c>
      <c r="Y398">
        <f t="shared" si="55"/>
        <v>1.5670351870825017</v>
      </c>
    </row>
    <row r="399" spans="1:25" x14ac:dyDescent="0.2">
      <c r="A399" s="3" t="s">
        <v>404</v>
      </c>
      <c r="B399" s="4">
        <v>61.423736146524597</v>
      </c>
      <c r="D399" t="s">
        <v>1192</v>
      </c>
      <c r="E399">
        <v>548.65872319494849</v>
      </c>
      <c r="F399">
        <f>Table1[[#This Row],[Balance]]/$I$3</f>
        <v>1.1183835477141617E-4</v>
      </c>
      <c r="G399">
        <f>Table1[[#This Row],[% total]]*$I$4</f>
        <v>0.52294272630856942</v>
      </c>
      <c r="L399">
        <v>3378</v>
      </c>
      <c r="M399" t="s">
        <v>1702</v>
      </c>
      <c r="O399" t="s">
        <v>666</v>
      </c>
      <c r="P399">
        <f t="shared" si="48"/>
        <v>1</v>
      </c>
      <c r="Q399">
        <f t="shared" si="49"/>
        <v>2.2182786157941438E-4</v>
      </c>
      <c r="R399">
        <f t="shared" si="50"/>
        <v>1.0372404614019521</v>
      </c>
      <c r="T399" s="3" t="s">
        <v>1192</v>
      </c>
      <c r="U399">
        <f t="shared" si="51"/>
        <v>548.65872319494849</v>
      </c>
      <c r="V399">
        <f t="shared" si="52"/>
        <v>0.52294272630856942</v>
      </c>
      <c r="W399">
        <f t="shared" si="53"/>
        <v>1</v>
      </c>
      <c r="X399">
        <f t="shared" si="54"/>
        <v>1.0372404614019521</v>
      </c>
      <c r="Y399">
        <f t="shared" si="55"/>
        <v>1.5601831877105217</v>
      </c>
    </row>
    <row r="400" spans="1:25" x14ac:dyDescent="0.2">
      <c r="A400" s="3" t="s">
        <v>405</v>
      </c>
      <c r="B400" s="4">
        <v>61.206107726657798</v>
      </c>
      <c r="D400" t="s">
        <v>131</v>
      </c>
      <c r="E400">
        <v>544.60100075565697</v>
      </c>
      <c r="F400">
        <f>Table1[[#This Row],[Balance]]/$I$3</f>
        <v>1.1101123039966317E-4</v>
      </c>
      <c r="G400">
        <f>Table1[[#This Row],[% total]]*$I$4</f>
        <v>0.51907519200117702</v>
      </c>
      <c r="L400">
        <v>20639</v>
      </c>
      <c r="M400" t="s">
        <v>1371</v>
      </c>
      <c r="O400" t="s">
        <v>281</v>
      </c>
      <c r="P400">
        <f t="shared" si="48"/>
        <v>5</v>
      </c>
      <c r="Q400">
        <f t="shared" si="49"/>
        <v>1.1091393078970719E-3</v>
      </c>
      <c r="R400">
        <f t="shared" si="50"/>
        <v>5.1862023070097605</v>
      </c>
      <c r="T400" s="3" t="s">
        <v>131</v>
      </c>
      <c r="U400">
        <f t="shared" si="51"/>
        <v>544.60100075565697</v>
      </c>
      <c r="V400">
        <f t="shared" si="52"/>
        <v>0.51907519200117702</v>
      </c>
      <c r="W400">
        <f t="shared" si="53"/>
        <v>1</v>
      </c>
      <c r="X400">
        <f t="shared" si="54"/>
        <v>1.0372404614019521</v>
      </c>
      <c r="Y400">
        <f t="shared" si="55"/>
        <v>1.5563156534031291</v>
      </c>
    </row>
    <row r="401" spans="1:25" x14ac:dyDescent="0.2">
      <c r="A401" s="3" t="s">
        <v>406</v>
      </c>
      <c r="B401" s="4">
        <v>60.812477809451302</v>
      </c>
      <c r="D401" t="s">
        <v>1703</v>
      </c>
      <c r="E401">
        <v>527.373591696007</v>
      </c>
      <c r="F401">
        <f>Table1[[#This Row],[Balance]]/$I$3</f>
        <v>1.0749960285278672E-4</v>
      </c>
      <c r="G401">
        <f>Table1[[#This Row],[% total]]*$I$4</f>
        <v>0.50265524298728836</v>
      </c>
      <c r="L401">
        <v>6313</v>
      </c>
      <c r="M401" t="s">
        <v>89</v>
      </c>
      <c r="O401" t="s">
        <v>665</v>
      </c>
      <c r="P401">
        <f t="shared" si="48"/>
        <v>1</v>
      </c>
      <c r="Q401">
        <f t="shared" si="49"/>
        <v>2.2182786157941438E-4</v>
      </c>
      <c r="R401">
        <f t="shared" si="50"/>
        <v>1.0372404614019521</v>
      </c>
      <c r="T401" s="3" t="s">
        <v>1703</v>
      </c>
      <c r="U401">
        <f t="shared" si="51"/>
        <v>527.373591696007</v>
      </c>
      <c r="V401">
        <f t="shared" si="52"/>
        <v>0.50265524298728836</v>
      </c>
      <c r="W401">
        <f t="shared" si="53"/>
        <v>0</v>
      </c>
      <c r="X401">
        <f t="shared" si="54"/>
        <v>0</v>
      </c>
      <c r="Y401">
        <f t="shared" si="55"/>
        <v>0.50265524298728836</v>
      </c>
    </row>
    <row r="402" spans="1:25" x14ac:dyDescent="0.2">
      <c r="A402" s="3" t="s">
        <v>407</v>
      </c>
      <c r="B402" s="4">
        <v>60.194511250626398</v>
      </c>
      <c r="D402" t="s">
        <v>1130</v>
      </c>
      <c r="E402">
        <v>526.62841115426602</v>
      </c>
      <c r="F402">
        <f>Table1[[#This Row],[Balance]]/$I$3</f>
        <v>1.0734770557625992E-4</v>
      </c>
      <c r="G402">
        <f>Table1[[#This Row],[% total]]*$I$4</f>
        <v>0.50194498954992228</v>
      </c>
      <c r="L402">
        <v>14169</v>
      </c>
      <c r="M402" t="s">
        <v>1061</v>
      </c>
      <c r="O402" t="s">
        <v>1036</v>
      </c>
      <c r="P402">
        <f t="shared" si="48"/>
        <v>1</v>
      </c>
      <c r="Q402">
        <f t="shared" si="49"/>
        <v>2.2182786157941438E-4</v>
      </c>
      <c r="R402">
        <f t="shared" si="50"/>
        <v>1.0372404614019521</v>
      </c>
      <c r="T402" s="3" t="s">
        <v>1130</v>
      </c>
      <c r="U402">
        <f t="shared" si="51"/>
        <v>526.62841115426602</v>
      </c>
      <c r="V402">
        <f t="shared" si="52"/>
        <v>0.50194498954992228</v>
      </c>
      <c r="W402">
        <f t="shared" si="53"/>
        <v>0</v>
      </c>
      <c r="X402">
        <f t="shared" si="54"/>
        <v>0</v>
      </c>
      <c r="Y402">
        <f t="shared" si="55"/>
        <v>0.50194498954992228</v>
      </c>
    </row>
    <row r="403" spans="1:25" x14ac:dyDescent="0.2">
      <c r="A403" s="3" t="s">
        <v>1638</v>
      </c>
      <c r="B403" s="4">
        <v>59.990170922727998</v>
      </c>
      <c r="D403" t="s">
        <v>164</v>
      </c>
      <c r="E403">
        <v>523.58092116677699</v>
      </c>
      <c r="F403">
        <f>Table1[[#This Row],[Balance]]/$I$3</f>
        <v>1.0672650654674584E-4</v>
      </c>
      <c r="G403">
        <f>Table1[[#This Row],[% total]]*$I$4</f>
        <v>0.49904033743179793</v>
      </c>
      <c r="L403">
        <v>18699</v>
      </c>
      <c r="M403" t="s">
        <v>1460</v>
      </c>
      <c r="O403" t="s">
        <v>292</v>
      </c>
      <c r="P403">
        <f t="shared" si="48"/>
        <v>1</v>
      </c>
      <c r="Q403">
        <f t="shared" si="49"/>
        <v>2.2182786157941438E-4</v>
      </c>
      <c r="R403">
        <f t="shared" si="50"/>
        <v>1.0372404614019521</v>
      </c>
      <c r="T403" s="3" t="s">
        <v>164</v>
      </c>
      <c r="U403">
        <f t="shared" si="51"/>
        <v>523.58092116677699</v>
      </c>
      <c r="V403">
        <f t="shared" si="52"/>
        <v>0.49904033743179793</v>
      </c>
      <c r="W403">
        <f t="shared" si="53"/>
        <v>0</v>
      </c>
      <c r="X403">
        <f t="shared" si="54"/>
        <v>0</v>
      </c>
      <c r="Y403">
        <f t="shared" si="55"/>
        <v>0.49904033743179793</v>
      </c>
    </row>
    <row r="404" spans="1:25" x14ac:dyDescent="0.2">
      <c r="A404" s="3" t="s">
        <v>408</v>
      </c>
      <c r="B404" s="4">
        <v>59.554703824669801</v>
      </c>
      <c r="D404" t="s">
        <v>979</v>
      </c>
      <c r="E404">
        <v>520.61350527485899</v>
      </c>
      <c r="F404">
        <f>Table1[[#This Row],[Balance]]/$I$3</f>
        <v>1.0612162978593884E-4</v>
      </c>
      <c r="G404">
        <f>Table1[[#This Row],[% total]]*$I$4</f>
        <v>0.49621200628347567</v>
      </c>
      <c r="L404">
        <v>19673</v>
      </c>
      <c r="M404" t="s">
        <v>1196</v>
      </c>
      <c r="O404" t="s">
        <v>1121</v>
      </c>
      <c r="P404">
        <f t="shared" si="48"/>
        <v>1</v>
      </c>
      <c r="Q404">
        <f t="shared" si="49"/>
        <v>2.2182786157941438E-4</v>
      </c>
      <c r="R404">
        <f t="shared" si="50"/>
        <v>1.0372404614019521</v>
      </c>
      <c r="T404" s="3" t="s">
        <v>979</v>
      </c>
      <c r="U404">
        <f t="shared" si="51"/>
        <v>520.61350527485899</v>
      </c>
      <c r="V404">
        <f t="shared" si="52"/>
        <v>0.49621200628347567</v>
      </c>
      <c r="W404">
        <f t="shared" si="53"/>
        <v>0</v>
      </c>
      <c r="X404">
        <f t="shared" si="54"/>
        <v>0</v>
      </c>
      <c r="Y404">
        <f t="shared" si="55"/>
        <v>0.49621200628347567</v>
      </c>
    </row>
    <row r="405" spans="1:25" x14ac:dyDescent="0.2">
      <c r="A405" s="3" t="s">
        <v>409</v>
      </c>
      <c r="B405" s="4">
        <v>59.150564777544403</v>
      </c>
      <c r="D405" t="s">
        <v>1323</v>
      </c>
      <c r="E405">
        <v>519.15595910894206</v>
      </c>
      <c r="F405">
        <f>Table1[[#This Row],[Balance]]/$I$3</f>
        <v>1.0582452421136546E-4</v>
      </c>
      <c r="G405">
        <f>Table1[[#This Row],[% total]]*$I$4</f>
        <v>0.49482277626943955</v>
      </c>
      <c r="L405">
        <v>19808</v>
      </c>
      <c r="M405" t="s">
        <v>851</v>
      </c>
      <c r="O405" t="s">
        <v>755</v>
      </c>
      <c r="P405">
        <f t="shared" si="48"/>
        <v>1</v>
      </c>
      <c r="Q405">
        <f t="shared" si="49"/>
        <v>2.2182786157941438E-4</v>
      </c>
      <c r="R405">
        <f t="shared" si="50"/>
        <v>1.0372404614019521</v>
      </c>
      <c r="T405" s="3" t="s">
        <v>1323</v>
      </c>
      <c r="U405">
        <f t="shared" si="51"/>
        <v>519.15595910894206</v>
      </c>
      <c r="V405">
        <f t="shared" si="52"/>
        <v>0.49482277626943955</v>
      </c>
      <c r="W405">
        <f t="shared" si="53"/>
        <v>1</v>
      </c>
      <c r="X405">
        <f t="shared" si="54"/>
        <v>1.0372404614019521</v>
      </c>
      <c r="Y405">
        <f t="shared" si="55"/>
        <v>1.5320632376713916</v>
      </c>
    </row>
    <row r="406" spans="1:25" x14ac:dyDescent="0.2">
      <c r="A406" s="3" t="s">
        <v>410</v>
      </c>
      <c r="B406" s="4">
        <v>59.127195214731699</v>
      </c>
      <c r="D406" t="s">
        <v>290</v>
      </c>
      <c r="E406">
        <v>518.81614037080294</v>
      </c>
      <c r="F406">
        <f>Table1[[#This Row],[Balance]]/$I$3</f>
        <v>1.057552557080367E-4</v>
      </c>
      <c r="G406">
        <f>Table1[[#This Row],[% total]]*$I$4</f>
        <v>0.49449888506009465</v>
      </c>
      <c r="L406">
        <v>12854</v>
      </c>
      <c r="M406" t="s">
        <v>742</v>
      </c>
      <c r="O406" t="s">
        <v>872</v>
      </c>
      <c r="P406">
        <f t="shared" si="48"/>
        <v>1</v>
      </c>
      <c r="Q406">
        <f t="shared" si="49"/>
        <v>2.2182786157941438E-4</v>
      </c>
      <c r="R406">
        <f t="shared" si="50"/>
        <v>1.0372404614019521</v>
      </c>
      <c r="T406" s="3" t="s">
        <v>290</v>
      </c>
      <c r="U406">
        <f t="shared" si="51"/>
        <v>518.81614037080294</v>
      </c>
      <c r="V406">
        <f t="shared" si="52"/>
        <v>0.49449888506009465</v>
      </c>
      <c r="W406">
        <f t="shared" si="53"/>
        <v>2</v>
      </c>
      <c r="X406">
        <f t="shared" si="54"/>
        <v>2.0744809228039043</v>
      </c>
      <c r="Y406">
        <f t="shared" si="55"/>
        <v>2.5689798078639989</v>
      </c>
    </row>
    <row r="407" spans="1:25" x14ac:dyDescent="0.2">
      <c r="A407" s="3" t="s">
        <v>411</v>
      </c>
      <c r="B407" s="4">
        <v>59.071593737881599</v>
      </c>
      <c r="D407" t="s">
        <v>1324</v>
      </c>
      <c r="E407">
        <v>515.28451928551897</v>
      </c>
      <c r="F407">
        <f>Table1[[#This Row],[Balance]]/$I$3</f>
        <v>1.0503537160676112E-4</v>
      </c>
      <c r="G407">
        <f>Table1[[#This Row],[% total]]*$I$4</f>
        <v>0.4911327933886222</v>
      </c>
      <c r="L407">
        <v>21487</v>
      </c>
      <c r="M407" t="s">
        <v>1709</v>
      </c>
      <c r="O407" t="s">
        <v>922</v>
      </c>
      <c r="P407">
        <f t="shared" si="48"/>
        <v>6</v>
      </c>
      <c r="Q407">
        <f t="shared" si="49"/>
        <v>1.3309671694764862E-3</v>
      </c>
      <c r="R407">
        <f t="shared" si="50"/>
        <v>6.2234427684117124</v>
      </c>
      <c r="T407" s="3" t="s">
        <v>1324</v>
      </c>
      <c r="U407">
        <f t="shared" si="51"/>
        <v>515.28451928551897</v>
      </c>
      <c r="V407">
        <f t="shared" si="52"/>
        <v>0.4911327933886222</v>
      </c>
      <c r="W407">
        <f t="shared" si="53"/>
        <v>0</v>
      </c>
      <c r="X407">
        <f t="shared" si="54"/>
        <v>0</v>
      </c>
      <c r="Y407">
        <f t="shared" si="55"/>
        <v>0.4911327933886222</v>
      </c>
    </row>
    <row r="408" spans="1:25" x14ac:dyDescent="0.2">
      <c r="A408" s="3" t="s">
        <v>412</v>
      </c>
      <c r="B408" s="4">
        <v>58.530451141910397</v>
      </c>
      <c r="D408" t="s">
        <v>1325</v>
      </c>
      <c r="E408">
        <v>507.76793418470902</v>
      </c>
      <c r="F408">
        <f>Table1[[#This Row],[Balance]]/$I$3</f>
        <v>1.0350319417909042E-4</v>
      </c>
      <c r="G408">
        <f>Table1[[#This Row],[% total]]*$I$4</f>
        <v>0.48396851559812537</v>
      </c>
      <c r="L408">
        <v>10268</v>
      </c>
      <c r="M408" t="s">
        <v>1197</v>
      </c>
      <c r="O408" t="s">
        <v>1541</v>
      </c>
      <c r="P408">
        <f t="shared" si="48"/>
        <v>2</v>
      </c>
      <c r="Q408">
        <f t="shared" si="49"/>
        <v>4.4365572315882877E-4</v>
      </c>
      <c r="R408">
        <f t="shared" si="50"/>
        <v>2.0744809228039043</v>
      </c>
      <c r="T408" s="3" t="s">
        <v>1325</v>
      </c>
      <c r="U408">
        <f t="shared" si="51"/>
        <v>507.76793418470902</v>
      </c>
      <c r="V408">
        <f t="shared" si="52"/>
        <v>0.48396851559812537</v>
      </c>
      <c r="W408">
        <f t="shared" si="53"/>
        <v>1</v>
      </c>
      <c r="X408">
        <f t="shared" si="54"/>
        <v>1.0372404614019521</v>
      </c>
      <c r="Y408">
        <f t="shared" si="55"/>
        <v>1.5212089770000774</v>
      </c>
    </row>
    <row r="409" spans="1:25" x14ac:dyDescent="0.2">
      <c r="A409" s="3" t="s">
        <v>470</v>
      </c>
      <c r="B409" s="4">
        <v>58.349427393582502</v>
      </c>
      <c r="D409" t="s">
        <v>1326</v>
      </c>
      <c r="E409">
        <v>500.97360934841799</v>
      </c>
      <c r="F409">
        <f>Table1[[#This Row],[Balance]]/$I$3</f>
        <v>1.0211824196863708E-4</v>
      </c>
      <c r="G409">
        <f>Table1[[#This Row],[% total]]*$I$4</f>
        <v>0.47749264525631074</v>
      </c>
      <c r="L409">
        <v>17569</v>
      </c>
      <c r="M409" t="s">
        <v>9</v>
      </c>
      <c r="O409" t="s">
        <v>1586</v>
      </c>
      <c r="P409">
        <f t="shared" si="48"/>
        <v>1</v>
      </c>
      <c r="Q409">
        <f t="shared" si="49"/>
        <v>2.2182786157941438E-4</v>
      </c>
      <c r="R409">
        <f t="shared" si="50"/>
        <v>1.0372404614019521</v>
      </c>
      <c r="T409" s="3" t="s">
        <v>1326</v>
      </c>
      <c r="U409">
        <f t="shared" si="51"/>
        <v>500.97360934841799</v>
      </c>
      <c r="V409">
        <f t="shared" si="52"/>
        <v>0.47749264525631074</v>
      </c>
      <c r="W409">
        <f t="shared" si="53"/>
        <v>1</v>
      </c>
      <c r="X409">
        <f t="shared" si="54"/>
        <v>1.0372404614019521</v>
      </c>
      <c r="Y409">
        <f t="shared" si="55"/>
        <v>1.5147331066582628</v>
      </c>
    </row>
    <row r="410" spans="1:25" x14ac:dyDescent="0.2">
      <c r="A410" s="3" t="s">
        <v>1639</v>
      </c>
      <c r="B410" s="4">
        <v>58.041608611114697</v>
      </c>
      <c r="D410" t="s">
        <v>81</v>
      </c>
      <c r="E410">
        <v>500.00009803768899</v>
      </c>
      <c r="F410">
        <f>Table1[[#This Row],[Balance]]/$I$3</f>
        <v>1.0191980184777416E-4</v>
      </c>
      <c r="G410">
        <f>Table1[[#This Row],[% total]]*$I$4</f>
        <v>0.47656476306397022</v>
      </c>
      <c r="L410">
        <v>3364</v>
      </c>
      <c r="M410" t="s">
        <v>1067</v>
      </c>
      <c r="O410" t="s">
        <v>1501</v>
      </c>
      <c r="P410">
        <f t="shared" si="48"/>
        <v>2</v>
      </c>
      <c r="Q410">
        <f t="shared" si="49"/>
        <v>4.4365572315882877E-4</v>
      </c>
      <c r="R410">
        <f t="shared" si="50"/>
        <v>2.0744809228039043</v>
      </c>
      <c r="T410" s="3" t="s">
        <v>81</v>
      </c>
      <c r="U410">
        <f t="shared" si="51"/>
        <v>500.00009803768899</v>
      </c>
      <c r="V410">
        <f t="shared" si="52"/>
        <v>0.47656476306397022</v>
      </c>
      <c r="W410">
        <f t="shared" si="53"/>
        <v>1</v>
      </c>
      <c r="X410">
        <f t="shared" si="54"/>
        <v>1.0372404614019521</v>
      </c>
      <c r="Y410">
        <f t="shared" si="55"/>
        <v>1.5138052244659224</v>
      </c>
    </row>
    <row r="411" spans="1:25" x14ac:dyDescent="0.2">
      <c r="A411" s="3" t="s">
        <v>480</v>
      </c>
      <c r="B411" s="4">
        <v>57.790197299499901</v>
      </c>
      <c r="D411" t="s">
        <v>1131</v>
      </c>
      <c r="E411">
        <v>499.42581276399</v>
      </c>
      <c r="F411">
        <f>Table1[[#This Row],[Balance]]/$I$3</f>
        <v>1.0180273978812816E-4</v>
      </c>
      <c r="G411">
        <f>Table1[[#This Row],[% total]]*$I$4</f>
        <v>0.4760173949205127</v>
      </c>
      <c r="L411">
        <v>3205</v>
      </c>
      <c r="M411" t="s">
        <v>1467</v>
      </c>
      <c r="O411" t="s">
        <v>635</v>
      </c>
      <c r="P411">
        <f t="shared" si="48"/>
        <v>1</v>
      </c>
      <c r="Q411">
        <f t="shared" si="49"/>
        <v>2.2182786157941438E-4</v>
      </c>
      <c r="R411">
        <f t="shared" si="50"/>
        <v>1.0372404614019521</v>
      </c>
      <c r="T411" s="3" t="s">
        <v>1131</v>
      </c>
      <c r="U411">
        <f t="shared" si="51"/>
        <v>499.42581276399</v>
      </c>
      <c r="V411">
        <f t="shared" si="52"/>
        <v>0.4760173949205127</v>
      </c>
      <c r="W411">
        <f t="shared" si="53"/>
        <v>0</v>
      </c>
      <c r="X411">
        <f t="shared" si="54"/>
        <v>0</v>
      </c>
      <c r="Y411">
        <f t="shared" si="55"/>
        <v>0.4760173949205127</v>
      </c>
    </row>
    <row r="412" spans="1:25" x14ac:dyDescent="0.2">
      <c r="A412" s="3" t="s">
        <v>413</v>
      </c>
      <c r="B412" s="4">
        <v>57.731783530406801</v>
      </c>
      <c r="D412" t="s">
        <v>134</v>
      </c>
      <c r="E412">
        <v>497.57770320548298</v>
      </c>
      <c r="F412">
        <f>Table1[[#This Row],[Balance]]/$I$3</f>
        <v>1.0142602194200122E-4</v>
      </c>
      <c r="G412">
        <f>Table1[[#This Row],[% total]]*$I$4</f>
        <v>0.47425590747816471</v>
      </c>
      <c r="L412">
        <v>20636</v>
      </c>
      <c r="M412" t="s">
        <v>175</v>
      </c>
      <c r="O412" t="s">
        <v>1485</v>
      </c>
      <c r="P412">
        <f t="shared" si="48"/>
        <v>3</v>
      </c>
      <c r="Q412">
        <f t="shared" si="49"/>
        <v>6.6548358473824309E-4</v>
      </c>
      <c r="R412">
        <f t="shared" si="50"/>
        <v>3.1117213842058562</v>
      </c>
      <c r="T412" s="3" t="s">
        <v>134</v>
      </c>
      <c r="U412">
        <f t="shared" si="51"/>
        <v>497.57770320548298</v>
      </c>
      <c r="V412">
        <f t="shared" si="52"/>
        <v>0.47425590747816471</v>
      </c>
      <c r="W412">
        <f t="shared" si="53"/>
        <v>2</v>
      </c>
      <c r="X412">
        <f t="shared" si="54"/>
        <v>2.0744809228039043</v>
      </c>
      <c r="Y412">
        <f t="shared" si="55"/>
        <v>2.5487368302820688</v>
      </c>
    </row>
    <row r="413" spans="1:25" x14ac:dyDescent="0.2">
      <c r="A413" s="3" t="s">
        <v>415</v>
      </c>
      <c r="B413" s="4">
        <v>57.488033506588401</v>
      </c>
      <c r="D413" t="s">
        <v>135</v>
      </c>
      <c r="E413">
        <v>497.56117990928198</v>
      </c>
      <c r="F413">
        <f>Table1[[#This Row],[Balance]]/$I$3</f>
        <v>1.0142265384051227E-4</v>
      </c>
      <c r="G413">
        <f>Table1[[#This Row],[% total]]*$I$4</f>
        <v>0.47424015863977453</v>
      </c>
      <c r="L413">
        <v>13079</v>
      </c>
      <c r="M413" t="s">
        <v>1511</v>
      </c>
      <c r="O413" t="s">
        <v>1526</v>
      </c>
      <c r="P413">
        <f t="shared" si="48"/>
        <v>1</v>
      </c>
      <c r="Q413">
        <f t="shared" si="49"/>
        <v>2.2182786157941438E-4</v>
      </c>
      <c r="R413">
        <f t="shared" si="50"/>
        <v>1.0372404614019521</v>
      </c>
      <c r="T413" s="3" t="s">
        <v>135</v>
      </c>
      <c r="U413">
        <f t="shared" si="51"/>
        <v>497.56117990928198</v>
      </c>
      <c r="V413">
        <f t="shared" si="52"/>
        <v>0.47424015863977453</v>
      </c>
      <c r="W413">
        <f t="shared" si="53"/>
        <v>2</v>
      </c>
      <c r="X413">
        <f t="shared" si="54"/>
        <v>2.0744809228039043</v>
      </c>
      <c r="Y413">
        <f t="shared" si="55"/>
        <v>2.5487210814436789</v>
      </c>
    </row>
    <row r="414" spans="1:25" x14ac:dyDescent="0.2">
      <c r="A414" s="3" t="s">
        <v>416</v>
      </c>
      <c r="B414" s="4">
        <v>57.4088363747804</v>
      </c>
      <c r="D414" t="s">
        <v>136</v>
      </c>
      <c r="E414">
        <v>493.86278145106797</v>
      </c>
      <c r="F414">
        <f>Table1[[#This Row],[Balance]]/$I$3</f>
        <v>1.00668773912299E-4</v>
      </c>
      <c r="G414">
        <f>Table1[[#This Row],[% total]]*$I$4</f>
        <v>0.47071510656104065</v>
      </c>
      <c r="L414">
        <v>1269</v>
      </c>
      <c r="M414" t="s">
        <v>93</v>
      </c>
      <c r="O414" t="s">
        <v>1082</v>
      </c>
      <c r="P414">
        <f t="shared" si="48"/>
        <v>1</v>
      </c>
      <c r="Q414">
        <f t="shared" si="49"/>
        <v>2.2182786157941438E-4</v>
      </c>
      <c r="R414">
        <f t="shared" si="50"/>
        <v>1.0372404614019521</v>
      </c>
      <c r="T414" s="3" t="s">
        <v>136</v>
      </c>
      <c r="U414">
        <f t="shared" si="51"/>
        <v>493.86278145106797</v>
      </c>
      <c r="V414">
        <f t="shared" si="52"/>
        <v>0.47071510656104065</v>
      </c>
      <c r="W414">
        <f t="shared" si="53"/>
        <v>0</v>
      </c>
      <c r="X414">
        <f t="shared" si="54"/>
        <v>0</v>
      </c>
      <c r="Y414">
        <f t="shared" si="55"/>
        <v>0.47071510656104065</v>
      </c>
    </row>
    <row r="415" spans="1:25" x14ac:dyDescent="0.2">
      <c r="A415" s="3" t="s">
        <v>417</v>
      </c>
      <c r="B415" s="4">
        <v>56.970872042200803</v>
      </c>
      <c r="D415" t="s">
        <v>1327</v>
      </c>
      <c r="E415">
        <v>493.737686403993</v>
      </c>
      <c r="F415">
        <f>Table1[[#This Row],[Balance]]/$I$3</f>
        <v>1.0064327459247874E-4</v>
      </c>
      <c r="G415">
        <f>Table1[[#This Row],[% total]]*$I$4</f>
        <v>0.47059587480147952</v>
      </c>
      <c r="L415">
        <v>9367</v>
      </c>
      <c r="M415" t="s">
        <v>6</v>
      </c>
      <c r="O415" t="s">
        <v>1500</v>
      </c>
      <c r="P415">
        <f t="shared" si="48"/>
        <v>1</v>
      </c>
      <c r="Q415">
        <f t="shared" si="49"/>
        <v>2.2182786157941438E-4</v>
      </c>
      <c r="R415">
        <f t="shared" si="50"/>
        <v>1.0372404614019521</v>
      </c>
      <c r="T415" s="3" t="s">
        <v>1327</v>
      </c>
      <c r="U415">
        <f t="shared" si="51"/>
        <v>493.737686403993</v>
      </c>
      <c r="V415">
        <f t="shared" si="52"/>
        <v>0.47059587480147952</v>
      </c>
      <c r="W415">
        <f t="shared" si="53"/>
        <v>0</v>
      </c>
      <c r="X415">
        <f t="shared" si="54"/>
        <v>0</v>
      </c>
      <c r="Y415">
        <f t="shared" si="55"/>
        <v>0.47059587480147952</v>
      </c>
    </row>
    <row r="416" spans="1:25" x14ac:dyDescent="0.2">
      <c r="A416" s="3" t="s">
        <v>418</v>
      </c>
      <c r="B416" s="4">
        <v>56.859611473065101</v>
      </c>
      <c r="D416" t="s">
        <v>1328</v>
      </c>
      <c r="E416">
        <v>493.04963863953901</v>
      </c>
      <c r="F416">
        <f>Table1[[#This Row],[Balance]]/$I$3</f>
        <v>1.0050302323634867E-4</v>
      </c>
      <c r="G416">
        <f>Table1[[#This Row],[% total]]*$I$4</f>
        <v>0.46994007629037804</v>
      </c>
      <c r="L416">
        <v>6486</v>
      </c>
      <c r="M416" t="s">
        <v>1459</v>
      </c>
      <c r="O416" t="s">
        <v>899</v>
      </c>
      <c r="P416">
        <f t="shared" si="48"/>
        <v>2</v>
      </c>
      <c r="Q416">
        <f t="shared" si="49"/>
        <v>4.4365572315882877E-4</v>
      </c>
      <c r="R416">
        <f t="shared" si="50"/>
        <v>2.0744809228039043</v>
      </c>
      <c r="T416" s="3" t="s">
        <v>1328</v>
      </c>
      <c r="U416">
        <f t="shared" si="51"/>
        <v>493.04963863953901</v>
      </c>
      <c r="V416">
        <f t="shared" si="52"/>
        <v>0.46994007629037804</v>
      </c>
      <c r="W416">
        <f t="shared" si="53"/>
        <v>0</v>
      </c>
      <c r="X416">
        <f t="shared" si="54"/>
        <v>0</v>
      </c>
      <c r="Y416">
        <f t="shared" si="55"/>
        <v>0.46994007629037804</v>
      </c>
    </row>
    <row r="417" spans="1:25" x14ac:dyDescent="0.2">
      <c r="A417" s="3" t="s">
        <v>420</v>
      </c>
      <c r="B417" s="4">
        <v>56.5242979784515</v>
      </c>
      <c r="D417" t="s">
        <v>1132</v>
      </c>
      <c r="E417">
        <v>492.60714635425302</v>
      </c>
      <c r="F417">
        <f>Table1[[#This Row],[Balance]]/$I$3</f>
        <v>1.0041282580196313E-4</v>
      </c>
      <c r="G417">
        <f>Table1[[#This Row],[% total]]*$I$4</f>
        <v>0.46951832391088338</v>
      </c>
      <c r="L417">
        <v>24114</v>
      </c>
      <c r="M417" t="s">
        <v>1250</v>
      </c>
      <c r="O417" t="s">
        <v>1513</v>
      </c>
      <c r="P417">
        <f t="shared" si="48"/>
        <v>1</v>
      </c>
      <c r="Q417">
        <f t="shared" si="49"/>
        <v>2.2182786157941438E-4</v>
      </c>
      <c r="R417">
        <f t="shared" si="50"/>
        <v>1.0372404614019521</v>
      </c>
      <c r="T417" s="3" t="s">
        <v>1132</v>
      </c>
      <c r="U417">
        <f t="shared" si="51"/>
        <v>492.60714635425302</v>
      </c>
      <c r="V417">
        <f t="shared" si="52"/>
        <v>0.46951832391088338</v>
      </c>
      <c r="W417">
        <f t="shared" si="53"/>
        <v>0</v>
      </c>
      <c r="X417">
        <f t="shared" si="54"/>
        <v>0</v>
      </c>
      <c r="Y417">
        <f t="shared" si="55"/>
        <v>0.46951832391088338</v>
      </c>
    </row>
    <row r="418" spans="1:25" x14ac:dyDescent="0.2">
      <c r="A418" s="3" t="s">
        <v>421</v>
      </c>
      <c r="B418" s="4">
        <v>55.870208540102297</v>
      </c>
      <c r="D418" t="s">
        <v>1133</v>
      </c>
      <c r="E418">
        <v>492.04474040676598</v>
      </c>
      <c r="F418">
        <f>Table1[[#This Row],[Balance]]/$I$3</f>
        <v>1.0029818521898955E-4</v>
      </c>
      <c r="G418">
        <f>Table1[[#This Row],[% total]]*$I$4</f>
        <v>0.46898227830176886</v>
      </c>
      <c r="L418">
        <v>9532</v>
      </c>
      <c r="M418" t="s">
        <v>17</v>
      </c>
      <c r="O418" t="s">
        <v>282</v>
      </c>
      <c r="P418">
        <f t="shared" si="48"/>
        <v>2</v>
      </c>
      <c r="Q418">
        <f t="shared" si="49"/>
        <v>4.4365572315882877E-4</v>
      </c>
      <c r="R418">
        <f t="shared" si="50"/>
        <v>2.0744809228039043</v>
      </c>
      <c r="T418" s="3" t="s">
        <v>1133</v>
      </c>
      <c r="U418">
        <f t="shared" si="51"/>
        <v>492.04474040676598</v>
      </c>
      <c r="V418">
        <f t="shared" si="52"/>
        <v>0.46898227830176886</v>
      </c>
      <c r="W418">
        <f t="shared" si="53"/>
        <v>0</v>
      </c>
      <c r="X418">
        <f t="shared" si="54"/>
        <v>0</v>
      </c>
      <c r="Y418">
        <f t="shared" si="55"/>
        <v>0.46898227830176886</v>
      </c>
    </row>
    <row r="419" spans="1:25" x14ac:dyDescent="0.2">
      <c r="A419" s="3" t="s">
        <v>422</v>
      </c>
      <c r="B419" s="4">
        <v>55.8229752340741</v>
      </c>
      <c r="D419" t="s">
        <v>137</v>
      </c>
      <c r="E419">
        <v>487.52129183328799</v>
      </c>
      <c r="F419">
        <f>Table1[[#This Row],[Balance]]/$I$3</f>
        <v>9.9376127435227429E-5</v>
      </c>
      <c r="G419">
        <f>Table1[[#This Row],[% total]]*$I$4</f>
        <v>0.46467084675183123</v>
      </c>
      <c r="L419">
        <v>14233</v>
      </c>
      <c r="M419" t="s">
        <v>1461</v>
      </c>
      <c r="O419" t="s">
        <v>1543</v>
      </c>
      <c r="P419">
        <f t="shared" si="48"/>
        <v>1</v>
      </c>
      <c r="Q419">
        <f t="shared" si="49"/>
        <v>2.2182786157941438E-4</v>
      </c>
      <c r="R419">
        <f t="shared" si="50"/>
        <v>1.0372404614019521</v>
      </c>
      <c r="T419" s="3" t="s">
        <v>137</v>
      </c>
      <c r="U419">
        <f t="shared" si="51"/>
        <v>487.52129183328799</v>
      </c>
      <c r="V419">
        <f t="shared" si="52"/>
        <v>0.46467084675183123</v>
      </c>
      <c r="W419">
        <f t="shared" si="53"/>
        <v>0</v>
      </c>
      <c r="X419">
        <f t="shared" si="54"/>
        <v>0</v>
      </c>
      <c r="Y419">
        <f t="shared" si="55"/>
        <v>0.46467084675183123</v>
      </c>
    </row>
    <row r="420" spans="1:25" x14ac:dyDescent="0.2">
      <c r="A420" s="3" t="s">
        <v>1640</v>
      </c>
      <c r="B420" s="4">
        <v>54.813172343813903</v>
      </c>
      <c r="D420" t="s">
        <v>329</v>
      </c>
      <c r="E420">
        <v>486.53495469276584</v>
      </c>
      <c r="F420">
        <f>Table1[[#This Row],[Balance]]/$I$3</f>
        <v>9.9175072902815036E-5</v>
      </c>
      <c r="G420">
        <f>Table1[[#This Row],[% total]]*$I$4</f>
        <v>0.46373073988481478</v>
      </c>
      <c r="L420">
        <v>18077</v>
      </c>
      <c r="M420" t="s">
        <v>1482</v>
      </c>
      <c r="O420" t="s">
        <v>1587</v>
      </c>
      <c r="P420">
        <f t="shared" si="48"/>
        <v>1</v>
      </c>
      <c r="Q420">
        <f t="shared" si="49"/>
        <v>2.2182786157941438E-4</v>
      </c>
      <c r="R420">
        <f t="shared" si="50"/>
        <v>1.0372404614019521</v>
      </c>
      <c r="T420" s="3" t="s">
        <v>329</v>
      </c>
      <c r="U420">
        <f t="shared" si="51"/>
        <v>486.53495469276584</v>
      </c>
      <c r="V420">
        <f t="shared" si="52"/>
        <v>0.46373073988481478</v>
      </c>
      <c r="W420">
        <f t="shared" si="53"/>
        <v>0</v>
      </c>
      <c r="X420">
        <f t="shared" si="54"/>
        <v>0</v>
      </c>
      <c r="Y420">
        <f t="shared" si="55"/>
        <v>0.46373073988481478</v>
      </c>
    </row>
    <row r="421" spans="1:25" x14ac:dyDescent="0.2">
      <c r="A421" s="3" t="s">
        <v>423</v>
      </c>
      <c r="B421" s="4">
        <v>54.581273597113601</v>
      </c>
      <c r="D421" t="s">
        <v>882</v>
      </c>
      <c r="E421">
        <v>482.72829664028137</v>
      </c>
      <c r="F421">
        <f>Table1[[#This Row],[Balance]]/$I$3</f>
        <v>9.8399125386136347E-5</v>
      </c>
      <c r="G421">
        <f>Table1[[#This Row],[% total]]*$I$4</f>
        <v>0.46010250241052725</v>
      </c>
      <c r="L421">
        <v>4944</v>
      </c>
      <c r="M421" t="s">
        <v>1515</v>
      </c>
      <c r="O421" t="s">
        <v>1588</v>
      </c>
      <c r="P421">
        <f t="shared" si="48"/>
        <v>1</v>
      </c>
      <c r="Q421">
        <f t="shared" si="49"/>
        <v>2.2182786157941438E-4</v>
      </c>
      <c r="R421">
        <f t="shared" si="50"/>
        <v>1.0372404614019521</v>
      </c>
      <c r="T421" s="3" t="s">
        <v>882</v>
      </c>
      <c r="U421">
        <f t="shared" si="51"/>
        <v>482.72829664028137</v>
      </c>
      <c r="V421">
        <f t="shared" si="52"/>
        <v>0.46010250241052725</v>
      </c>
      <c r="W421">
        <f t="shared" si="53"/>
        <v>0</v>
      </c>
      <c r="X421">
        <f t="shared" si="54"/>
        <v>0</v>
      </c>
      <c r="Y421">
        <f t="shared" si="55"/>
        <v>0.46010250241052725</v>
      </c>
    </row>
    <row r="422" spans="1:25" x14ac:dyDescent="0.2">
      <c r="A422" s="3" t="s">
        <v>424</v>
      </c>
      <c r="B422" s="4">
        <v>54.429431362003903</v>
      </c>
      <c r="D422" t="s">
        <v>875</v>
      </c>
      <c r="E422">
        <v>482.09544829081028</v>
      </c>
      <c r="F422">
        <f>Table1[[#This Row],[Balance]]/$I$3</f>
        <v>9.8270125854674412E-5</v>
      </c>
      <c r="G422">
        <f>Table1[[#This Row],[% total]]*$I$4</f>
        <v>0.45949931608135502</v>
      </c>
      <c r="L422">
        <v>18299</v>
      </c>
      <c r="M422" t="s">
        <v>1527</v>
      </c>
      <c r="O422" t="s">
        <v>941</v>
      </c>
      <c r="P422">
        <f t="shared" si="48"/>
        <v>1</v>
      </c>
      <c r="Q422">
        <f t="shared" si="49"/>
        <v>2.2182786157941438E-4</v>
      </c>
      <c r="R422">
        <f t="shared" si="50"/>
        <v>1.0372404614019521</v>
      </c>
      <c r="T422" s="3" t="s">
        <v>875</v>
      </c>
      <c r="U422">
        <f t="shared" si="51"/>
        <v>482.09544829081028</v>
      </c>
      <c r="V422">
        <f t="shared" si="52"/>
        <v>0.45949931608135502</v>
      </c>
      <c r="W422">
        <f t="shared" si="53"/>
        <v>0</v>
      </c>
      <c r="X422">
        <f t="shared" si="54"/>
        <v>0</v>
      </c>
      <c r="Y422">
        <f t="shared" si="55"/>
        <v>0.45949931608135502</v>
      </c>
    </row>
    <row r="423" spans="1:25" x14ac:dyDescent="0.2">
      <c r="A423" s="3" t="s">
        <v>426</v>
      </c>
      <c r="B423" s="4">
        <v>53.831106523228001</v>
      </c>
      <c r="D423" t="s">
        <v>138</v>
      </c>
      <c r="E423">
        <v>481.33860740229198</v>
      </c>
      <c r="F423">
        <f>Table1[[#This Row],[Balance]]/$I$3</f>
        <v>9.81158517381476E-5</v>
      </c>
      <c r="G423">
        <f>Table1[[#This Row],[% total]]*$I$4</f>
        <v>0.4587779488253696</v>
      </c>
      <c r="L423">
        <v>17271</v>
      </c>
      <c r="M423" t="s">
        <v>1455</v>
      </c>
      <c r="O423" t="s">
        <v>1713</v>
      </c>
      <c r="P423">
        <f t="shared" si="48"/>
        <v>2</v>
      </c>
      <c r="Q423">
        <f t="shared" si="49"/>
        <v>4.4365572315882877E-4</v>
      </c>
      <c r="R423">
        <f t="shared" si="50"/>
        <v>2.0744809228039043</v>
      </c>
      <c r="T423" s="3" t="s">
        <v>138</v>
      </c>
      <c r="U423">
        <f t="shared" si="51"/>
        <v>481.33860740229198</v>
      </c>
      <c r="V423">
        <f t="shared" si="52"/>
        <v>0.4587779488253696</v>
      </c>
      <c r="W423">
        <f t="shared" si="53"/>
        <v>0</v>
      </c>
      <c r="X423">
        <f t="shared" si="54"/>
        <v>0</v>
      </c>
      <c r="Y423">
        <f t="shared" si="55"/>
        <v>0.4587779488253696</v>
      </c>
    </row>
    <row r="424" spans="1:25" x14ac:dyDescent="0.2">
      <c r="A424" s="3" t="s">
        <v>545</v>
      </c>
      <c r="B424" s="4">
        <v>53.822264806738303</v>
      </c>
      <c r="D424" t="s">
        <v>1134</v>
      </c>
      <c r="E424">
        <v>480.41426946555703</v>
      </c>
      <c r="F424">
        <f>Table1[[#This Row],[Balance]]/$I$3</f>
        <v>9.7927435096386653E-5</v>
      </c>
      <c r="G424">
        <f>Table1[[#This Row],[% total]]*$I$4</f>
        <v>0.45789693521849245</v>
      </c>
      <c r="L424">
        <v>3524</v>
      </c>
      <c r="M424" t="s">
        <v>1462</v>
      </c>
      <c r="O424" t="s">
        <v>239</v>
      </c>
      <c r="P424">
        <f t="shared" si="48"/>
        <v>1</v>
      </c>
      <c r="Q424">
        <f t="shared" si="49"/>
        <v>2.2182786157941438E-4</v>
      </c>
      <c r="R424">
        <f t="shared" si="50"/>
        <v>1.0372404614019521</v>
      </c>
      <c r="T424" s="3" t="s">
        <v>1134</v>
      </c>
      <c r="U424">
        <f t="shared" si="51"/>
        <v>480.41426946555703</v>
      </c>
      <c r="V424">
        <f t="shared" si="52"/>
        <v>0.45789693521849245</v>
      </c>
      <c r="W424">
        <f t="shared" si="53"/>
        <v>1</v>
      </c>
      <c r="X424">
        <f t="shared" si="54"/>
        <v>1.0372404614019521</v>
      </c>
      <c r="Y424">
        <f t="shared" si="55"/>
        <v>1.4951373966204446</v>
      </c>
    </row>
    <row r="425" spans="1:25" x14ac:dyDescent="0.2">
      <c r="A425" s="3" t="s">
        <v>516</v>
      </c>
      <c r="B425" s="4">
        <v>53.8054888790791</v>
      </c>
      <c r="D425" t="s">
        <v>1329</v>
      </c>
      <c r="E425">
        <v>479.41591471685001</v>
      </c>
      <c r="F425">
        <f>Table1[[#This Row],[Balance]]/$I$3</f>
        <v>9.7723930899964805E-5</v>
      </c>
      <c r="G425">
        <f>Table1[[#This Row],[% total]]*$I$4</f>
        <v>0.45694537401652746</v>
      </c>
      <c r="L425">
        <v>23744</v>
      </c>
      <c r="M425" t="s">
        <v>1480</v>
      </c>
      <c r="O425" t="s">
        <v>1163</v>
      </c>
      <c r="P425">
        <f t="shared" si="48"/>
        <v>1</v>
      </c>
      <c r="Q425">
        <f t="shared" si="49"/>
        <v>2.2182786157941438E-4</v>
      </c>
      <c r="R425">
        <f t="shared" si="50"/>
        <v>1.0372404614019521</v>
      </c>
      <c r="T425" s="3" t="s">
        <v>1329</v>
      </c>
      <c r="U425">
        <f t="shared" si="51"/>
        <v>479.41591471685001</v>
      </c>
      <c r="V425">
        <f t="shared" si="52"/>
        <v>0.45694537401652746</v>
      </c>
      <c r="W425">
        <f t="shared" si="53"/>
        <v>0</v>
      </c>
      <c r="X425">
        <f t="shared" si="54"/>
        <v>0</v>
      </c>
      <c r="Y425">
        <f t="shared" si="55"/>
        <v>0.45694537401652746</v>
      </c>
    </row>
    <row r="426" spans="1:25" x14ac:dyDescent="0.2">
      <c r="A426" s="3" t="s">
        <v>550</v>
      </c>
      <c r="B426" s="4">
        <v>52.270212676735198</v>
      </c>
      <c r="D426" t="s">
        <v>921</v>
      </c>
      <c r="E426">
        <v>478.62171546209754</v>
      </c>
      <c r="F426">
        <f>Table1[[#This Row],[Balance]]/$I$3</f>
        <v>9.7562041670363258E-5</v>
      </c>
      <c r="G426">
        <f>Table1[[#This Row],[% total]]*$I$4</f>
        <v>0.45618839940561817</v>
      </c>
      <c r="L426">
        <v>2405</v>
      </c>
      <c r="M426" t="s">
        <v>46</v>
      </c>
      <c r="O426" t="s">
        <v>271</v>
      </c>
      <c r="P426">
        <f t="shared" si="48"/>
        <v>1</v>
      </c>
      <c r="Q426">
        <f t="shared" si="49"/>
        <v>2.2182786157941438E-4</v>
      </c>
      <c r="R426">
        <f t="shared" si="50"/>
        <v>1.0372404614019521</v>
      </c>
      <c r="T426" s="3" t="s">
        <v>921</v>
      </c>
      <c r="U426">
        <f t="shared" si="51"/>
        <v>478.62171546209754</v>
      </c>
      <c r="V426">
        <f t="shared" si="52"/>
        <v>0.45618839940561817</v>
      </c>
      <c r="W426">
        <f t="shared" si="53"/>
        <v>0</v>
      </c>
      <c r="X426">
        <f t="shared" si="54"/>
        <v>0</v>
      </c>
      <c r="Y426">
        <f t="shared" si="55"/>
        <v>0.45618839940561817</v>
      </c>
    </row>
    <row r="427" spans="1:25" x14ac:dyDescent="0.2">
      <c r="A427" s="3" t="s">
        <v>430</v>
      </c>
      <c r="B427" s="4">
        <v>51.9050728571561</v>
      </c>
      <c r="D427" t="s">
        <v>171</v>
      </c>
      <c r="E427">
        <v>477.50554251051398</v>
      </c>
      <c r="F427">
        <f>Table1[[#This Row],[Balance]]/$I$3</f>
        <v>9.7334521462867882E-5</v>
      </c>
      <c r="G427">
        <f>Table1[[#This Row],[% total]]*$I$4</f>
        <v>0.45512454221779469</v>
      </c>
      <c r="L427">
        <v>13759</v>
      </c>
      <c r="M427" t="s">
        <v>93</v>
      </c>
      <c r="O427" t="s">
        <v>1589</v>
      </c>
      <c r="P427">
        <f t="shared" si="48"/>
        <v>1</v>
      </c>
      <c r="Q427">
        <f t="shared" si="49"/>
        <v>2.2182786157941438E-4</v>
      </c>
      <c r="R427">
        <f t="shared" si="50"/>
        <v>1.0372404614019521</v>
      </c>
      <c r="T427" s="3" t="s">
        <v>171</v>
      </c>
      <c r="U427">
        <f t="shared" si="51"/>
        <v>477.50554251051398</v>
      </c>
      <c r="V427">
        <f t="shared" si="52"/>
        <v>0.45512454221779469</v>
      </c>
      <c r="W427">
        <f t="shared" si="53"/>
        <v>2</v>
      </c>
      <c r="X427">
        <f t="shared" si="54"/>
        <v>2.0744809228039043</v>
      </c>
      <c r="Y427">
        <f t="shared" si="55"/>
        <v>2.529605465021699</v>
      </c>
    </row>
    <row r="428" spans="1:25" x14ac:dyDescent="0.2">
      <c r="A428" s="3" t="s">
        <v>431</v>
      </c>
      <c r="B428" s="4">
        <v>51.826222078094901</v>
      </c>
      <c r="D428" t="s">
        <v>186</v>
      </c>
      <c r="E428">
        <v>476.62454532605301</v>
      </c>
      <c r="F428">
        <f>Table1[[#This Row],[Balance]]/$I$3</f>
        <v>9.7154939381142086E-5</v>
      </c>
      <c r="G428">
        <f>Table1[[#This Row],[% total]]*$I$4</f>
        <v>0.45428483795349467</v>
      </c>
      <c r="L428">
        <v>10282</v>
      </c>
      <c r="M428" t="s">
        <v>1242</v>
      </c>
      <c r="O428" t="s">
        <v>189</v>
      </c>
      <c r="P428">
        <f t="shared" si="48"/>
        <v>1</v>
      </c>
      <c r="Q428">
        <f t="shared" si="49"/>
        <v>2.2182786157941438E-4</v>
      </c>
      <c r="R428">
        <f t="shared" si="50"/>
        <v>1.0372404614019521</v>
      </c>
      <c r="T428" s="3" t="s">
        <v>186</v>
      </c>
      <c r="U428">
        <f t="shared" si="51"/>
        <v>476.62454532605301</v>
      </c>
      <c r="V428">
        <f t="shared" si="52"/>
        <v>0.45428483795349467</v>
      </c>
      <c r="W428">
        <f t="shared" si="53"/>
        <v>6</v>
      </c>
      <c r="X428">
        <f t="shared" si="54"/>
        <v>6.2234427684117124</v>
      </c>
      <c r="Y428">
        <f t="shared" si="55"/>
        <v>6.6777276063652069</v>
      </c>
    </row>
    <row r="429" spans="1:25" x14ac:dyDescent="0.2">
      <c r="A429" s="3" t="s">
        <v>432</v>
      </c>
      <c r="B429" s="4">
        <v>51.770762682245902</v>
      </c>
      <c r="D429" t="s">
        <v>139</v>
      </c>
      <c r="E429">
        <v>476.38307508993103</v>
      </c>
      <c r="F429">
        <f>Table1[[#This Row],[Balance]]/$I$3</f>
        <v>9.7105718193557779E-5</v>
      </c>
      <c r="G429">
        <f>Table1[[#This Row],[% total]]*$I$4</f>
        <v>0.45405468558689294</v>
      </c>
      <c r="L429">
        <v>5183</v>
      </c>
      <c r="M429" t="s">
        <v>1557</v>
      </c>
      <c r="O429" t="s">
        <v>1533</v>
      </c>
      <c r="P429">
        <f t="shared" si="48"/>
        <v>1</v>
      </c>
      <c r="Q429">
        <f t="shared" si="49"/>
        <v>2.2182786157941438E-4</v>
      </c>
      <c r="R429">
        <f t="shared" si="50"/>
        <v>1.0372404614019521</v>
      </c>
      <c r="T429" s="3" t="s">
        <v>139</v>
      </c>
      <c r="U429">
        <f t="shared" si="51"/>
        <v>476.38307508993103</v>
      </c>
      <c r="V429">
        <f t="shared" si="52"/>
        <v>0.45405468558689294</v>
      </c>
      <c r="W429">
        <f t="shared" si="53"/>
        <v>0</v>
      </c>
      <c r="X429">
        <f t="shared" si="54"/>
        <v>0</v>
      </c>
      <c r="Y429">
        <f t="shared" si="55"/>
        <v>0.45405468558689294</v>
      </c>
    </row>
    <row r="430" spans="1:25" x14ac:dyDescent="0.2">
      <c r="A430" s="3" t="s">
        <v>433</v>
      </c>
      <c r="B430" s="4">
        <v>51.757964779706697</v>
      </c>
      <c r="D430" t="s">
        <v>1143</v>
      </c>
      <c r="E430">
        <v>475.97197760344301</v>
      </c>
      <c r="F430">
        <f>Table1[[#This Row],[Balance]]/$I$3</f>
        <v>9.7021920261262544E-5</v>
      </c>
      <c r="G430">
        <f>Table1[[#This Row],[% total]]*$I$4</f>
        <v>0.45366285651123234</v>
      </c>
      <c r="L430">
        <v>11348</v>
      </c>
      <c r="M430" t="s">
        <v>93</v>
      </c>
      <c r="O430" t="s">
        <v>246</v>
      </c>
      <c r="P430">
        <f t="shared" si="48"/>
        <v>1</v>
      </c>
      <c r="Q430">
        <f t="shared" si="49"/>
        <v>2.2182786157941438E-4</v>
      </c>
      <c r="R430">
        <f t="shared" si="50"/>
        <v>1.0372404614019521</v>
      </c>
      <c r="T430" s="3" t="s">
        <v>1143</v>
      </c>
      <c r="U430">
        <f t="shared" si="51"/>
        <v>475.97197760344301</v>
      </c>
      <c r="V430">
        <f t="shared" si="52"/>
        <v>0.45366285651123234</v>
      </c>
      <c r="W430">
        <f t="shared" si="53"/>
        <v>3</v>
      </c>
      <c r="X430">
        <f t="shared" si="54"/>
        <v>3.1117213842058562</v>
      </c>
      <c r="Y430">
        <f t="shared" si="55"/>
        <v>3.5653842407170884</v>
      </c>
    </row>
    <row r="431" spans="1:25" x14ac:dyDescent="0.2">
      <c r="A431" s="3" t="s">
        <v>434</v>
      </c>
      <c r="B431" s="4">
        <v>51.083901629465203</v>
      </c>
      <c r="D431" t="s">
        <v>140</v>
      </c>
      <c r="E431">
        <v>474.64028686766801</v>
      </c>
      <c r="F431">
        <f>Table1[[#This Row],[Balance]]/$I$3</f>
        <v>9.6750469002662031E-5</v>
      </c>
      <c r="G431">
        <f>Table1[[#This Row],[% total]]*$I$4</f>
        <v>0.45239358300016735</v>
      </c>
      <c r="L431">
        <v>2753</v>
      </c>
      <c r="M431" t="s">
        <v>298</v>
      </c>
      <c r="O431" t="s">
        <v>437</v>
      </c>
      <c r="P431">
        <f t="shared" si="48"/>
        <v>1</v>
      </c>
      <c r="Q431">
        <f t="shared" si="49"/>
        <v>2.2182786157941438E-4</v>
      </c>
      <c r="R431">
        <f t="shared" si="50"/>
        <v>1.0372404614019521</v>
      </c>
      <c r="T431" s="3" t="s">
        <v>140</v>
      </c>
      <c r="U431">
        <f t="shared" si="51"/>
        <v>474.64028686766801</v>
      </c>
      <c r="V431">
        <f t="shared" si="52"/>
        <v>0.45239358300016735</v>
      </c>
      <c r="W431">
        <f t="shared" si="53"/>
        <v>7</v>
      </c>
      <c r="X431">
        <f t="shared" si="54"/>
        <v>7.2606832298136643</v>
      </c>
      <c r="Y431">
        <f t="shared" si="55"/>
        <v>7.7130768128138314</v>
      </c>
    </row>
    <row r="432" spans="1:25" x14ac:dyDescent="0.2">
      <c r="A432" s="3" t="s">
        <v>1641</v>
      </c>
      <c r="B432" s="4">
        <v>50.984056988493997</v>
      </c>
      <c r="D432" t="s">
        <v>141</v>
      </c>
      <c r="E432">
        <v>467.16546935956302</v>
      </c>
      <c r="F432">
        <f>Table1[[#This Row],[Balance]]/$I$3</f>
        <v>9.5226805462866272E-5</v>
      </c>
      <c r="G432">
        <f>Table1[[#This Row],[% total]]*$I$4</f>
        <v>0.44526911512770717</v>
      </c>
      <c r="L432">
        <v>18431</v>
      </c>
      <c r="M432" t="s">
        <v>14</v>
      </c>
      <c r="O432" t="s">
        <v>1590</v>
      </c>
      <c r="P432">
        <f t="shared" si="48"/>
        <v>2</v>
      </c>
      <c r="Q432">
        <f t="shared" si="49"/>
        <v>4.4365572315882877E-4</v>
      </c>
      <c r="R432">
        <f t="shared" si="50"/>
        <v>2.0744809228039043</v>
      </c>
      <c r="T432" s="3" t="s">
        <v>141</v>
      </c>
      <c r="U432">
        <f t="shared" si="51"/>
        <v>467.16546935956302</v>
      </c>
      <c r="V432">
        <f t="shared" si="52"/>
        <v>0.44526911512770717</v>
      </c>
      <c r="W432">
        <f t="shared" si="53"/>
        <v>3</v>
      </c>
      <c r="X432">
        <f t="shared" si="54"/>
        <v>3.1117213842058562</v>
      </c>
      <c r="Y432">
        <f t="shared" si="55"/>
        <v>3.5569904993335633</v>
      </c>
    </row>
    <row r="433" spans="1:25" x14ac:dyDescent="0.2">
      <c r="A433" s="3" t="s">
        <v>435</v>
      </c>
      <c r="B433" s="4">
        <v>50.839938345650602</v>
      </c>
      <c r="D433" t="s">
        <v>1144</v>
      </c>
      <c r="E433">
        <v>466.16014498091403</v>
      </c>
      <c r="F433">
        <f>Table1[[#This Row],[Balance]]/$I$3</f>
        <v>9.5021880580117718E-5</v>
      </c>
      <c r="G433">
        <f>Table1[[#This Row],[% total]]*$I$4</f>
        <v>0.44431091096696085</v>
      </c>
      <c r="L433">
        <v>18738</v>
      </c>
      <c r="M433" t="s">
        <v>1455</v>
      </c>
      <c r="O433" t="s">
        <v>1591</v>
      </c>
      <c r="P433">
        <f t="shared" si="48"/>
        <v>1</v>
      </c>
      <c r="Q433">
        <f t="shared" si="49"/>
        <v>2.2182786157941438E-4</v>
      </c>
      <c r="R433">
        <f t="shared" si="50"/>
        <v>1.0372404614019521</v>
      </c>
      <c r="T433" s="3" t="s">
        <v>1144</v>
      </c>
      <c r="U433">
        <f t="shared" si="51"/>
        <v>466.16014498091403</v>
      </c>
      <c r="V433">
        <f t="shared" si="52"/>
        <v>0.44431091096696085</v>
      </c>
      <c r="W433">
        <f t="shared" si="53"/>
        <v>4</v>
      </c>
      <c r="X433">
        <f t="shared" si="54"/>
        <v>4.1489618456078086</v>
      </c>
      <c r="Y433">
        <f t="shared" si="55"/>
        <v>4.5932727565747697</v>
      </c>
    </row>
    <row r="434" spans="1:25" x14ac:dyDescent="0.2">
      <c r="A434" s="3" t="s">
        <v>436</v>
      </c>
      <c r="B434" s="4">
        <v>50.616626087269303</v>
      </c>
      <c r="D434" t="s">
        <v>142</v>
      </c>
      <c r="E434">
        <v>465.25861900545499</v>
      </c>
      <c r="F434">
        <f>Table1[[#This Row],[Balance]]/$I$3</f>
        <v>9.4838113918591021E-5</v>
      </c>
      <c r="G434">
        <f>Table1[[#This Row],[% total]]*$I$4</f>
        <v>0.44345164010966137</v>
      </c>
      <c r="L434">
        <v>17633</v>
      </c>
      <c r="M434" t="s">
        <v>1068</v>
      </c>
      <c r="O434" t="s">
        <v>1156</v>
      </c>
      <c r="P434">
        <f t="shared" si="48"/>
        <v>2</v>
      </c>
      <c r="Q434">
        <f t="shared" si="49"/>
        <v>4.4365572315882877E-4</v>
      </c>
      <c r="R434">
        <f t="shared" si="50"/>
        <v>2.0744809228039043</v>
      </c>
      <c r="T434" s="3" t="s">
        <v>142</v>
      </c>
      <c r="U434">
        <f t="shared" si="51"/>
        <v>465.25861900545499</v>
      </c>
      <c r="V434">
        <f t="shared" si="52"/>
        <v>0.44345164010966137</v>
      </c>
      <c r="W434">
        <f t="shared" si="53"/>
        <v>0</v>
      </c>
      <c r="X434">
        <f t="shared" si="54"/>
        <v>0</v>
      </c>
      <c r="Y434">
        <f t="shared" si="55"/>
        <v>0.44345164010966137</v>
      </c>
    </row>
    <row r="435" spans="1:25" x14ac:dyDescent="0.2">
      <c r="A435" s="3" t="s">
        <v>437</v>
      </c>
      <c r="B435" s="4">
        <v>50.5335386474679</v>
      </c>
      <c r="D435" t="s">
        <v>143</v>
      </c>
      <c r="E435">
        <v>461.84953503349999</v>
      </c>
      <c r="F435">
        <f>Table1[[#This Row],[Balance]]/$I$3</f>
        <v>9.4143207729036863E-5</v>
      </c>
      <c r="G435">
        <f>Table1[[#This Row],[% total]]*$I$4</f>
        <v>0.44020234215604892</v>
      </c>
      <c r="L435">
        <v>9640</v>
      </c>
      <c r="M435" t="s">
        <v>14</v>
      </c>
      <c r="O435" t="s">
        <v>1274</v>
      </c>
      <c r="P435">
        <f t="shared" si="48"/>
        <v>1</v>
      </c>
      <c r="Q435">
        <f t="shared" si="49"/>
        <v>2.2182786157941438E-4</v>
      </c>
      <c r="R435">
        <f t="shared" si="50"/>
        <v>1.0372404614019521</v>
      </c>
      <c r="T435" s="3" t="s">
        <v>143</v>
      </c>
      <c r="U435">
        <f t="shared" si="51"/>
        <v>461.84953503349999</v>
      </c>
      <c r="V435">
        <f t="shared" si="52"/>
        <v>0.44020234215604892</v>
      </c>
      <c r="W435">
        <f t="shared" si="53"/>
        <v>2</v>
      </c>
      <c r="X435">
        <f t="shared" si="54"/>
        <v>2.0744809228039043</v>
      </c>
      <c r="Y435">
        <f t="shared" si="55"/>
        <v>2.5146832649599533</v>
      </c>
    </row>
    <row r="436" spans="1:25" x14ac:dyDescent="0.2">
      <c r="A436" s="3" t="s">
        <v>438</v>
      </c>
      <c r="B436" s="4">
        <v>50.499751043328097</v>
      </c>
      <c r="D436" t="s">
        <v>144</v>
      </c>
      <c r="E436">
        <v>458.02164358485999</v>
      </c>
      <c r="F436">
        <f>Table1[[#This Row],[Balance]]/$I$3</f>
        <v>9.3362932006149359E-5</v>
      </c>
      <c r="G436">
        <f>Table1[[#This Row],[% total]]*$I$4</f>
        <v>0.43655386650891365</v>
      </c>
      <c r="L436">
        <v>11585</v>
      </c>
      <c r="M436" t="s">
        <v>1197</v>
      </c>
      <c r="O436" t="s">
        <v>1345</v>
      </c>
      <c r="P436">
        <f t="shared" si="48"/>
        <v>1</v>
      </c>
      <c r="Q436">
        <f t="shared" si="49"/>
        <v>2.2182786157941438E-4</v>
      </c>
      <c r="R436">
        <f t="shared" si="50"/>
        <v>1.0372404614019521</v>
      </c>
      <c r="T436" s="3" t="s">
        <v>144</v>
      </c>
      <c r="U436">
        <f t="shared" si="51"/>
        <v>458.02164358485999</v>
      </c>
      <c r="V436">
        <f t="shared" si="52"/>
        <v>0.43655386650891365</v>
      </c>
      <c r="W436">
        <f t="shared" si="53"/>
        <v>0</v>
      </c>
      <c r="X436">
        <f t="shared" si="54"/>
        <v>0</v>
      </c>
      <c r="Y436">
        <f t="shared" si="55"/>
        <v>0.43655386650891365</v>
      </c>
    </row>
    <row r="437" spans="1:25" x14ac:dyDescent="0.2">
      <c r="A437" s="3" t="s">
        <v>439</v>
      </c>
      <c r="B437" s="4">
        <v>50.332007793576103</v>
      </c>
      <c r="D437" t="s">
        <v>145</v>
      </c>
      <c r="E437">
        <v>456.250210780016</v>
      </c>
      <c r="F437">
        <f>Table1[[#This Row],[Balance]]/$I$3</f>
        <v>9.3001843916037149E-5</v>
      </c>
      <c r="G437">
        <f>Table1[[#This Row],[% total]]*$I$4</f>
        <v>0.43486546193011977</v>
      </c>
      <c r="L437">
        <v>19008</v>
      </c>
      <c r="M437" t="s">
        <v>1462</v>
      </c>
      <c r="O437" t="s">
        <v>1616</v>
      </c>
      <c r="P437">
        <f t="shared" si="48"/>
        <v>1</v>
      </c>
      <c r="Q437">
        <f t="shared" si="49"/>
        <v>2.2182786157941438E-4</v>
      </c>
      <c r="R437">
        <f t="shared" si="50"/>
        <v>1.0372404614019521</v>
      </c>
      <c r="T437" s="3" t="s">
        <v>145</v>
      </c>
      <c r="U437">
        <f t="shared" si="51"/>
        <v>456.250210780016</v>
      </c>
      <c r="V437">
        <f t="shared" si="52"/>
        <v>0.43486546193011977</v>
      </c>
      <c r="W437">
        <f t="shared" si="53"/>
        <v>0</v>
      </c>
      <c r="X437">
        <f t="shared" si="54"/>
        <v>0</v>
      </c>
      <c r="Y437">
        <f t="shared" si="55"/>
        <v>0.43486546193011977</v>
      </c>
    </row>
    <row r="438" spans="1:25" x14ac:dyDescent="0.2">
      <c r="A438" s="3" t="s">
        <v>440</v>
      </c>
      <c r="B438" s="4">
        <v>50.2338150114157</v>
      </c>
      <c r="D438" t="s">
        <v>146</v>
      </c>
      <c r="E438">
        <v>455.47550257337599</v>
      </c>
      <c r="F438">
        <f>Table1[[#This Row],[Balance]]/$I$3</f>
        <v>9.2843927733179442E-5</v>
      </c>
      <c r="G438">
        <f>Table1[[#This Row],[% total]]*$I$4</f>
        <v>0.43412706480901908</v>
      </c>
      <c r="L438">
        <v>16295</v>
      </c>
      <c r="M438" t="s">
        <v>995</v>
      </c>
      <c r="O438" t="s">
        <v>1592</v>
      </c>
      <c r="P438">
        <f t="shared" si="48"/>
        <v>1</v>
      </c>
      <c r="Q438">
        <f t="shared" si="49"/>
        <v>2.2182786157941438E-4</v>
      </c>
      <c r="R438">
        <f t="shared" si="50"/>
        <v>1.0372404614019521</v>
      </c>
      <c r="T438" s="3" t="s">
        <v>146</v>
      </c>
      <c r="U438">
        <f t="shared" si="51"/>
        <v>455.47550257337599</v>
      </c>
      <c r="V438">
        <f t="shared" si="52"/>
        <v>0.43412706480901908</v>
      </c>
      <c r="W438">
        <f t="shared" si="53"/>
        <v>0</v>
      </c>
      <c r="X438">
        <f t="shared" si="54"/>
        <v>0</v>
      </c>
      <c r="Y438">
        <f t="shared" si="55"/>
        <v>0.43412706480901908</v>
      </c>
    </row>
    <row r="439" spans="1:25" x14ac:dyDescent="0.2">
      <c r="A439" s="3" t="s">
        <v>441</v>
      </c>
      <c r="B439" s="4">
        <v>50.210126497892198</v>
      </c>
      <c r="D439" t="s">
        <v>147</v>
      </c>
      <c r="E439">
        <v>454.57144962048301</v>
      </c>
      <c r="F439">
        <f>Table1[[#This Row],[Balance]]/$I$3</f>
        <v>9.2659645973675058E-5</v>
      </c>
      <c r="G439">
        <f>Table1[[#This Row],[% total]]*$I$4</f>
        <v>0.43326538541538773</v>
      </c>
      <c r="L439">
        <v>19043</v>
      </c>
      <c r="M439" t="s">
        <v>5</v>
      </c>
      <c r="O439" t="s">
        <v>1613</v>
      </c>
      <c r="P439">
        <f t="shared" si="48"/>
        <v>7</v>
      </c>
      <c r="Q439">
        <f t="shared" si="49"/>
        <v>1.5527950310559005E-3</v>
      </c>
      <c r="R439">
        <f t="shared" si="50"/>
        <v>7.2606832298136643</v>
      </c>
      <c r="T439" s="3" t="s">
        <v>147</v>
      </c>
      <c r="U439">
        <f t="shared" si="51"/>
        <v>454.57144962048301</v>
      </c>
      <c r="V439">
        <f t="shared" si="52"/>
        <v>0.43326538541538773</v>
      </c>
      <c r="W439">
        <f t="shared" si="53"/>
        <v>0</v>
      </c>
      <c r="X439">
        <f t="shared" si="54"/>
        <v>0</v>
      </c>
      <c r="Y439">
        <f t="shared" si="55"/>
        <v>0.43326538541538773</v>
      </c>
    </row>
    <row r="440" spans="1:25" x14ac:dyDescent="0.2">
      <c r="A440" s="3" t="s">
        <v>442</v>
      </c>
      <c r="B440" s="4">
        <v>49.998662466385099</v>
      </c>
      <c r="D440" t="s">
        <v>148</v>
      </c>
      <c r="E440">
        <v>453.33848123118298</v>
      </c>
      <c r="F440">
        <f>Table1[[#This Row],[Balance]]/$I$3</f>
        <v>9.240831823511018E-5</v>
      </c>
      <c r="G440">
        <f>Table1[[#This Row],[% total]]*$I$4</f>
        <v>0.43209020706918699</v>
      </c>
      <c r="L440">
        <v>20847</v>
      </c>
      <c r="M440" t="s">
        <v>1491</v>
      </c>
      <c r="O440" t="s">
        <v>29</v>
      </c>
      <c r="P440">
        <f t="shared" si="48"/>
        <v>5</v>
      </c>
      <c r="Q440">
        <f t="shared" si="49"/>
        <v>1.1091393078970719E-3</v>
      </c>
      <c r="R440">
        <f t="shared" si="50"/>
        <v>5.1862023070097605</v>
      </c>
      <c r="T440" s="3" t="s">
        <v>148</v>
      </c>
      <c r="U440">
        <f t="shared" si="51"/>
        <v>453.33848123118298</v>
      </c>
      <c r="V440">
        <f t="shared" si="52"/>
        <v>0.43209020706918699</v>
      </c>
      <c r="W440">
        <f t="shared" si="53"/>
        <v>0</v>
      </c>
      <c r="X440">
        <f t="shared" si="54"/>
        <v>0</v>
      </c>
      <c r="Y440">
        <f t="shared" si="55"/>
        <v>0.43209020706918699</v>
      </c>
    </row>
    <row r="441" spans="1:25" x14ac:dyDescent="0.2">
      <c r="A441" s="3" t="s">
        <v>443</v>
      </c>
      <c r="B441" s="4">
        <v>49.861519872587301</v>
      </c>
      <c r="D441" t="s">
        <v>149</v>
      </c>
      <c r="E441">
        <v>450.16596726536898</v>
      </c>
      <c r="F441">
        <f>Table1[[#This Row],[Balance]]/$I$3</f>
        <v>9.1761634372398854E-5</v>
      </c>
      <c r="G441">
        <f>Table1[[#This Row],[% total]]*$I$4</f>
        <v>0.42906639092921234</v>
      </c>
      <c r="L441">
        <v>74</v>
      </c>
      <c r="M441" t="s">
        <v>1503</v>
      </c>
      <c r="O441" t="s">
        <v>1321</v>
      </c>
      <c r="P441">
        <f t="shared" si="48"/>
        <v>3</v>
      </c>
      <c r="Q441">
        <f t="shared" si="49"/>
        <v>6.6548358473824309E-4</v>
      </c>
      <c r="R441">
        <f t="shared" si="50"/>
        <v>3.1117213842058562</v>
      </c>
      <c r="T441" s="3" t="s">
        <v>149</v>
      </c>
      <c r="U441">
        <f t="shared" si="51"/>
        <v>450.16596726536898</v>
      </c>
      <c r="V441">
        <f t="shared" si="52"/>
        <v>0.42906639092921234</v>
      </c>
      <c r="W441">
        <f t="shared" si="53"/>
        <v>0</v>
      </c>
      <c r="X441">
        <f t="shared" si="54"/>
        <v>0</v>
      </c>
      <c r="Y441">
        <f t="shared" si="55"/>
        <v>0.42906639092921234</v>
      </c>
    </row>
    <row r="442" spans="1:25" x14ac:dyDescent="0.2">
      <c r="A442" s="3" t="s">
        <v>444</v>
      </c>
      <c r="B442" s="4">
        <v>49.807472568240897</v>
      </c>
      <c r="D442" t="s">
        <v>150</v>
      </c>
      <c r="E442">
        <v>439.37541071604699</v>
      </c>
      <c r="F442">
        <f>Table1[[#This Row],[Balance]]/$I$3</f>
        <v>8.9562092033006738E-5</v>
      </c>
      <c r="G442">
        <f>Table1[[#This Row],[% total]]*$I$4</f>
        <v>0.41878159489529554</v>
      </c>
      <c r="L442">
        <v>22964</v>
      </c>
      <c r="M442" t="s">
        <v>1074</v>
      </c>
      <c r="O442" t="s">
        <v>261</v>
      </c>
      <c r="P442">
        <f t="shared" si="48"/>
        <v>3</v>
      </c>
      <c r="Q442">
        <f t="shared" si="49"/>
        <v>6.6548358473824309E-4</v>
      </c>
      <c r="R442">
        <f t="shared" si="50"/>
        <v>3.1117213842058562</v>
      </c>
      <c r="T442" s="3" t="s">
        <v>150</v>
      </c>
      <c r="U442">
        <f t="shared" si="51"/>
        <v>439.37541071604699</v>
      </c>
      <c r="V442">
        <f t="shared" si="52"/>
        <v>0.41878159489529554</v>
      </c>
      <c r="W442">
        <f t="shared" si="53"/>
        <v>0</v>
      </c>
      <c r="X442">
        <f t="shared" si="54"/>
        <v>0</v>
      </c>
      <c r="Y442">
        <f t="shared" si="55"/>
        <v>0.41878159489529554</v>
      </c>
    </row>
    <row r="443" spans="1:25" x14ac:dyDescent="0.2">
      <c r="A443" s="3" t="s">
        <v>445</v>
      </c>
      <c r="B443" s="4">
        <v>49.632903606600898</v>
      </c>
      <c r="D443" t="s">
        <v>1331</v>
      </c>
      <c r="E443">
        <v>437.38563186418298</v>
      </c>
      <c r="F443">
        <f>Table1[[#This Row],[Balance]]/$I$3</f>
        <v>8.9156496379928329E-5</v>
      </c>
      <c r="G443">
        <f>Table1[[#This Row],[% total]]*$I$4</f>
        <v>0.41688507829297927</v>
      </c>
      <c r="L443">
        <v>19189</v>
      </c>
      <c r="M443" t="s">
        <v>1527</v>
      </c>
      <c r="O443" t="s">
        <v>1107</v>
      </c>
      <c r="P443">
        <f t="shared" si="48"/>
        <v>8</v>
      </c>
      <c r="Q443">
        <f t="shared" si="49"/>
        <v>1.7746228926353151E-3</v>
      </c>
      <c r="R443">
        <f t="shared" si="50"/>
        <v>8.2979236912156171</v>
      </c>
      <c r="T443" s="3" t="s">
        <v>1331</v>
      </c>
      <c r="U443">
        <f t="shared" si="51"/>
        <v>437.38563186418298</v>
      </c>
      <c r="V443">
        <f t="shared" si="52"/>
        <v>0.41688507829297927</v>
      </c>
      <c r="W443">
        <f t="shared" si="53"/>
        <v>0</v>
      </c>
      <c r="X443">
        <f t="shared" si="54"/>
        <v>0</v>
      </c>
      <c r="Y443">
        <f t="shared" si="55"/>
        <v>0.41688507829297927</v>
      </c>
    </row>
    <row r="444" spans="1:25" x14ac:dyDescent="0.2">
      <c r="A444" s="3" t="s">
        <v>446</v>
      </c>
      <c r="B444" s="4">
        <v>49.448453168847898</v>
      </c>
      <c r="D444" t="s">
        <v>1135</v>
      </c>
      <c r="E444">
        <v>435.74556668282003</v>
      </c>
      <c r="F444">
        <f>Table1[[#This Row],[Balance]]/$I$3</f>
        <v>8.8822186208874421E-5</v>
      </c>
      <c r="G444">
        <f>Table1[[#This Row],[% total]]*$I$4</f>
        <v>0.41532188405035175</v>
      </c>
      <c r="L444">
        <v>20742</v>
      </c>
      <c r="M444" t="s">
        <v>51</v>
      </c>
      <c r="O444" t="s">
        <v>1635</v>
      </c>
      <c r="P444">
        <f t="shared" si="48"/>
        <v>1</v>
      </c>
      <c r="Q444">
        <f t="shared" si="49"/>
        <v>2.2182786157941438E-4</v>
      </c>
      <c r="R444">
        <f t="shared" si="50"/>
        <v>1.0372404614019521</v>
      </c>
      <c r="T444" s="3" t="s">
        <v>1135</v>
      </c>
      <c r="U444">
        <f t="shared" si="51"/>
        <v>435.74556668282003</v>
      </c>
      <c r="V444">
        <f t="shared" si="52"/>
        <v>0.41532188405035175</v>
      </c>
      <c r="W444">
        <f t="shared" si="53"/>
        <v>0</v>
      </c>
      <c r="X444">
        <f t="shared" si="54"/>
        <v>0</v>
      </c>
      <c r="Y444">
        <f t="shared" si="55"/>
        <v>0.41532188405035175</v>
      </c>
    </row>
    <row r="445" spans="1:25" x14ac:dyDescent="0.2">
      <c r="A445" s="3" t="s">
        <v>447</v>
      </c>
      <c r="B445" s="4">
        <v>49.266586024742402</v>
      </c>
      <c r="D445" t="s">
        <v>829</v>
      </c>
      <c r="E445">
        <v>432.89813993732162</v>
      </c>
      <c r="F445">
        <f>Table1[[#This Row],[Balance]]/$I$3</f>
        <v>8.8241767983325653E-5</v>
      </c>
      <c r="G445">
        <f>Table1[[#This Row],[% total]]*$I$4</f>
        <v>0.41260791807787278</v>
      </c>
      <c r="L445">
        <v>17586</v>
      </c>
      <c r="M445" t="s">
        <v>5</v>
      </c>
      <c r="O445" t="s">
        <v>1614</v>
      </c>
      <c r="P445">
        <f t="shared" si="48"/>
        <v>1</v>
      </c>
      <c r="Q445">
        <f t="shared" si="49"/>
        <v>2.2182786157941438E-4</v>
      </c>
      <c r="R445">
        <f t="shared" si="50"/>
        <v>1.0372404614019521</v>
      </c>
      <c r="T445" s="3" t="s">
        <v>829</v>
      </c>
      <c r="U445">
        <f t="shared" si="51"/>
        <v>432.89813993732162</v>
      </c>
      <c r="V445">
        <f t="shared" si="52"/>
        <v>0.41260791807787278</v>
      </c>
      <c r="W445">
        <f t="shared" si="53"/>
        <v>0</v>
      </c>
      <c r="X445">
        <f t="shared" si="54"/>
        <v>0</v>
      </c>
      <c r="Y445">
        <f t="shared" si="55"/>
        <v>0.41260791807787278</v>
      </c>
    </row>
    <row r="446" spans="1:25" x14ac:dyDescent="0.2">
      <c r="A446" s="3" t="s">
        <v>448</v>
      </c>
      <c r="B446" s="4">
        <v>49.240546911704797</v>
      </c>
      <c r="D446" t="s">
        <v>1333</v>
      </c>
      <c r="E446">
        <v>429.878243013977</v>
      </c>
      <c r="F446">
        <f>Table1[[#This Row],[Balance]]/$I$3</f>
        <v>8.7626193511968674E-5</v>
      </c>
      <c r="G446">
        <f>Table1[[#This Row],[% total]]*$I$4</f>
        <v>0.40972956571874408</v>
      </c>
      <c r="L446">
        <v>17401</v>
      </c>
      <c r="M446" t="s">
        <v>1532</v>
      </c>
      <c r="O446" t="s">
        <v>1714</v>
      </c>
      <c r="P446">
        <f t="shared" si="48"/>
        <v>6</v>
      </c>
      <c r="Q446">
        <f t="shared" si="49"/>
        <v>1.3309671694764862E-3</v>
      </c>
      <c r="R446">
        <f t="shared" si="50"/>
        <v>6.2234427684117124</v>
      </c>
      <c r="T446" s="3" t="s">
        <v>1333</v>
      </c>
      <c r="U446">
        <f t="shared" si="51"/>
        <v>429.878243013977</v>
      </c>
      <c r="V446">
        <f t="shared" si="52"/>
        <v>0.40972956571874408</v>
      </c>
      <c r="W446">
        <f t="shared" si="53"/>
        <v>0</v>
      </c>
      <c r="X446">
        <f t="shared" si="54"/>
        <v>0</v>
      </c>
      <c r="Y446">
        <f t="shared" si="55"/>
        <v>0.40972956571874408</v>
      </c>
    </row>
    <row r="447" spans="1:25" x14ac:dyDescent="0.2">
      <c r="A447" s="3" t="s">
        <v>449</v>
      </c>
      <c r="B447" s="4">
        <v>49.040867624445802</v>
      </c>
      <c r="D447" t="s">
        <v>151</v>
      </c>
      <c r="E447">
        <v>425.36900808005799</v>
      </c>
      <c r="F447">
        <f>Table1[[#This Row],[Balance]]/$I$3</f>
        <v>8.6707033030293244E-5</v>
      </c>
      <c r="G447">
        <f>Table1[[#This Row],[% total]]*$I$4</f>
        <v>0.4054316816056876</v>
      </c>
      <c r="L447">
        <v>24461</v>
      </c>
      <c r="M447" t="s">
        <v>1472</v>
      </c>
      <c r="O447" t="s">
        <v>120</v>
      </c>
      <c r="P447">
        <f t="shared" si="48"/>
        <v>1</v>
      </c>
      <c r="Q447">
        <f t="shared" si="49"/>
        <v>2.2182786157941438E-4</v>
      </c>
      <c r="R447">
        <f t="shared" si="50"/>
        <v>1.0372404614019521</v>
      </c>
      <c r="T447" s="3" t="s">
        <v>151</v>
      </c>
      <c r="U447">
        <f t="shared" si="51"/>
        <v>425.36900808005799</v>
      </c>
      <c r="V447">
        <f t="shared" si="52"/>
        <v>0.4054316816056876</v>
      </c>
      <c r="W447">
        <f t="shared" si="53"/>
        <v>0</v>
      </c>
      <c r="X447">
        <f t="shared" si="54"/>
        <v>0</v>
      </c>
      <c r="Y447">
        <f t="shared" si="55"/>
        <v>0.4054316816056876</v>
      </c>
    </row>
    <row r="448" spans="1:25" x14ac:dyDescent="0.2">
      <c r="A448" s="3" t="s">
        <v>450</v>
      </c>
      <c r="B448" s="4">
        <v>49.015105452607898</v>
      </c>
      <c r="D448" t="s">
        <v>1334</v>
      </c>
      <c r="E448">
        <v>423.99320283437299</v>
      </c>
      <c r="F448">
        <f>Table1[[#This Row],[Balance]]/$I$3</f>
        <v>8.6426589489238621E-5</v>
      </c>
      <c r="G448">
        <f>Table1[[#This Row],[% total]]*$I$4</f>
        <v>0.40412036126094109</v>
      </c>
      <c r="L448">
        <v>20672</v>
      </c>
      <c r="M448" t="s">
        <v>1467</v>
      </c>
      <c r="O448" t="s">
        <v>1471</v>
      </c>
      <c r="P448">
        <f t="shared" si="48"/>
        <v>18</v>
      </c>
      <c r="Q448">
        <f t="shared" si="49"/>
        <v>3.9929015084294583E-3</v>
      </c>
      <c r="R448">
        <f t="shared" si="50"/>
        <v>18.670328305235135</v>
      </c>
      <c r="T448" s="3" t="s">
        <v>1334</v>
      </c>
      <c r="U448">
        <f t="shared" si="51"/>
        <v>423.99320283437299</v>
      </c>
      <c r="V448">
        <f t="shared" si="52"/>
        <v>0.40412036126094109</v>
      </c>
      <c r="W448">
        <f t="shared" si="53"/>
        <v>0</v>
      </c>
      <c r="X448">
        <f t="shared" si="54"/>
        <v>0</v>
      </c>
      <c r="Y448">
        <f t="shared" si="55"/>
        <v>0.40412036126094109</v>
      </c>
    </row>
    <row r="449" spans="1:25" x14ac:dyDescent="0.2">
      <c r="A449" s="3" t="s">
        <v>451</v>
      </c>
      <c r="B449" s="4">
        <v>48.613310747737501</v>
      </c>
      <c r="D449" t="s">
        <v>152</v>
      </c>
      <c r="E449">
        <v>416.80587370962297</v>
      </c>
      <c r="F449">
        <f>Table1[[#This Row],[Balance]]/$I$3</f>
        <v>8.4961527456082705E-5</v>
      </c>
      <c r="G449">
        <f>Table1[[#This Row],[% total]]*$I$4</f>
        <v>0.39726990700134801</v>
      </c>
      <c r="L449">
        <v>19423</v>
      </c>
      <c r="M449" t="s">
        <v>5</v>
      </c>
      <c r="O449" t="s">
        <v>36</v>
      </c>
      <c r="P449">
        <f t="shared" si="48"/>
        <v>12</v>
      </c>
      <c r="Q449">
        <f t="shared" si="49"/>
        <v>2.6619343389529724E-3</v>
      </c>
      <c r="R449">
        <f t="shared" si="50"/>
        <v>12.446885536823425</v>
      </c>
      <c r="T449" s="3" t="s">
        <v>152</v>
      </c>
      <c r="U449">
        <f t="shared" si="51"/>
        <v>416.80587370962297</v>
      </c>
      <c r="V449">
        <f t="shared" si="52"/>
        <v>0.39726990700134801</v>
      </c>
      <c r="W449">
        <f t="shared" si="53"/>
        <v>1</v>
      </c>
      <c r="X449">
        <f t="shared" si="54"/>
        <v>1.0372404614019521</v>
      </c>
      <c r="Y449">
        <f t="shared" si="55"/>
        <v>1.4345103684033003</v>
      </c>
    </row>
    <row r="450" spans="1:25" x14ac:dyDescent="0.2">
      <c r="A450" s="3" t="s">
        <v>452</v>
      </c>
      <c r="B450" s="4">
        <v>48.409936751012097</v>
      </c>
      <c r="D450" t="s">
        <v>1335</v>
      </c>
      <c r="E450">
        <v>412.45453239942702</v>
      </c>
      <c r="F450">
        <f>Table1[[#This Row],[Balance]]/$I$3</f>
        <v>8.4074551941782353E-5</v>
      </c>
      <c r="G450">
        <f>Table1[[#This Row],[% total]]*$I$4</f>
        <v>0.39312251593354131</v>
      </c>
      <c r="L450">
        <v>21646</v>
      </c>
      <c r="M450" t="s">
        <v>1472</v>
      </c>
      <c r="O450" t="s">
        <v>818</v>
      </c>
      <c r="P450">
        <f t="shared" si="48"/>
        <v>15</v>
      </c>
      <c r="Q450">
        <f t="shared" si="49"/>
        <v>3.3274179236912156E-3</v>
      </c>
      <c r="R450">
        <f t="shared" si="50"/>
        <v>15.558606921029282</v>
      </c>
      <c r="T450" s="3" t="s">
        <v>1335</v>
      </c>
      <c r="U450">
        <f t="shared" si="51"/>
        <v>412.45453239942702</v>
      </c>
      <c r="V450">
        <f t="shared" si="52"/>
        <v>0.39312251593354131</v>
      </c>
      <c r="W450">
        <f t="shared" si="53"/>
        <v>2</v>
      </c>
      <c r="X450">
        <f t="shared" si="54"/>
        <v>2.0744809228039043</v>
      </c>
      <c r="Y450">
        <f t="shared" si="55"/>
        <v>2.4676034387374455</v>
      </c>
    </row>
    <row r="451" spans="1:25" x14ac:dyDescent="0.2">
      <c r="A451" s="3" t="s">
        <v>531</v>
      </c>
      <c r="B451" s="4">
        <v>48.382313478641798</v>
      </c>
      <c r="D451" t="s">
        <v>153</v>
      </c>
      <c r="E451">
        <v>408.72541446427101</v>
      </c>
      <c r="F451">
        <f>Table1[[#This Row],[Balance]]/$I$3</f>
        <v>8.3314410168791275E-5</v>
      </c>
      <c r="G451">
        <f>Table1[[#This Row],[% total]]*$I$4</f>
        <v>0.38956818422004774</v>
      </c>
      <c r="L451">
        <v>14797</v>
      </c>
      <c r="M451" t="s">
        <v>93</v>
      </c>
      <c r="O451" t="s">
        <v>503</v>
      </c>
      <c r="P451">
        <f t="shared" ref="P451:P514" si="56">COUNTIF(M:M,O451)</f>
        <v>1</v>
      </c>
      <c r="Q451">
        <f t="shared" si="49"/>
        <v>2.2182786157941438E-4</v>
      </c>
      <c r="R451">
        <f t="shared" si="50"/>
        <v>1.0372404614019521</v>
      </c>
      <c r="T451" s="3" t="s">
        <v>153</v>
      </c>
      <c r="U451">
        <f t="shared" si="51"/>
        <v>408.72541446427101</v>
      </c>
      <c r="V451">
        <f t="shared" si="52"/>
        <v>0.38956818422004774</v>
      </c>
      <c r="W451">
        <f t="shared" si="53"/>
        <v>2</v>
      </c>
      <c r="X451">
        <f t="shared" si="54"/>
        <v>2.0744809228039043</v>
      </c>
      <c r="Y451">
        <f t="shared" si="55"/>
        <v>2.4640491070239521</v>
      </c>
    </row>
    <row r="452" spans="1:25" x14ac:dyDescent="0.2">
      <c r="A452" s="3" t="s">
        <v>455</v>
      </c>
      <c r="B452" s="4">
        <v>47.999369795008199</v>
      </c>
      <c r="D452" t="s">
        <v>154</v>
      </c>
      <c r="E452">
        <v>408.71696520917698</v>
      </c>
      <c r="F452">
        <f>Table1[[#This Row],[Balance]]/$I$3</f>
        <v>8.3312687876319075E-5</v>
      </c>
      <c r="G452">
        <f>Table1[[#This Row],[% total]]*$I$4</f>
        <v>0.38956013098712283</v>
      </c>
      <c r="L452">
        <v>15084</v>
      </c>
      <c r="M452" t="s">
        <v>5</v>
      </c>
      <c r="O452" t="s">
        <v>1535</v>
      </c>
      <c r="P452">
        <f t="shared" si="56"/>
        <v>2</v>
      </c>
      <c r="Q452">
        <f t="shared" ref="Q452:Q515" si="57">P452/$I$8</f>
        <v>4.4365572315882877E-4</v>
      </c>
      <c r="R452">
        <f t="shared" ref="R452:R515" si="58">Q452*$I$4</f>
        <v>2.0744809228039043</v>
      </c>
      <c r="T452" s="3" t="s">
        <v>154</v>
      </c>
      <c r="U452">
        <f t="shared" ref="U452:U515" si="59">IFERROR(VLOOKUP(T452,D:G,2,FALSE),0)</f>
        <v>408.71696520917698</v>
      </c>
      <c r="V452">
        <f t="shared" ref="V452:V515" si="60">IFERROR(VLOOKUP(T452,D:G,4,FALSE),0)</f>
        <v>0.38956013098712283</v>
      </c>
      <c r="W452">
        <f t="shared" ref="W452:W515" si="61">IFERROR(VLOOKUP(T452,O:R,2,FALSE),0)</f>
        <v>0</v>
      </c>
      <c r="X452">
        <f t="shared" ref="X452:X515" si="62">IFERROR(VLOOKUP(T452,O:R,4,FALSE),0)</f>
        <v>0</v>
      </c>
      <c r="Y452">
        <f t="shared" ref="Y452:Y515" si="63">X452+V452</f>
        <v>0.38956013098712283</v>
      </c>
    </row>
    <row r="453" spans="1:25" x14ac:dyDescent="0.2">
      <c r="A453" s="3" t="s">
        <v>456</v>
      </c>
      <c r="B453" s="4">
        <v>47.568229889607402</v>
      </c>
      <c r="D453" t="s">
        <v>155</v>
      </c>
      <c r="E453">
        <v>401.92861451482798</v>
      </c>
      <c r="F453">
        <f>Table1[[#This Row],[Balance]]/$I$3</f>
        <v>8.1928953432352836E-5</v>
      </c>
      <c r="G453">
        <f>Table1[[#This Row],[% total]]*$I$4</f>
        <v>0.38308995477526997</v>
      </c>
      <c r="L453">
        <v>19062</v>
      </c>
      <c r="M453" t="s">
        <v>1461</v>
      </c>
      <c r="O453" t="s">
        <v>1547</v>
      </c>
      <c r="P453">
        <f t="shared" si="56"/>
        <v>1</v>
      </c>
      <c r="Q453">
        <f t="shared" si="57"/>
        <v>2.2182786157941438E-4</v>
      </c>
      <c r="R453">
        <f t="shared" si="58"/>
        <v>1.0372404614019521</v>
      </c>
      <c r="T453" s="3" t="s">
        <v>155</v>
      </c>
      <c r="U453">
        <f t="shared" si="59"/>
        <v>401.92861451482798</v>
      </c>
      <c r="V453">
        <f t="shared" si="60"/>
        <v>0.38308995477526997</v>
      </c>
      <c r="W453">
        <f t="shared" si="61"/>
        <v>0</v>
      </c>
      <c r="X453">
        <f t="shared" si="62"/>
        <v>0</v>
      </c>
      <c r="Y453">
        <f t="shared" si="63"/>
        <v>0.38308995477526997</v>
      </c>
    </row>
    <row r="454" spans="1:25" x14ac:dyDescent="0.2">
      <c r="A454" s="3" t="s">
        <v>537</v>
      </c>
      <c r="B454" s="4">
        <v>47.4918118225496</v>
      </c>
      <c r="D454" t="s">
        <v>156</v>
      </c>
      <c r="E454">
        <v>401.78257689504699</v>
      </c>
      <c r="F454">
        <f>Table1[[#This Row],[Balance]]/$I$3</f>
        <v>8.1899185187648863E-5</v>
      </c>
      <c r="G454">
        <f>Table1[[#This Row],[% total]]*$I$4</f>
        <v>0.38295076203522355</v>
      </c>
      <c r="L454">
        <v>16745</v>
      </c>
      <c r="M454" t="s">
        <v>1548</v>
      </c>
      <c r="O454" t="s">
        <v>484</v>
      </c>
      <c r="P454">
        <f t="shared" si="56"/>
        <v>1</v>
      </c>
      <c r="Q454">
        <f t="shared" si="57"/>
        <v>2.2182786157941438E-4</v>
      </c>
      <c r="R454">
        <f t="shared" si="58"/>
        <v>1.0372404614019521</v>
      </c>
      <c r="T454" s="3" t="s">
        <v>156</v>
      </c>
      <c r="U454">
        <f t="shared" si="59"/>
        <v>401.78257689504699</v>
      </c>
      <c r="V454">
        <f t="shared" si="60"/>
        <v>0.38295076203522355</v>
      </c>
      <c r="W454">
        <f t="shared" si="61"/>
        <v>3</v>
      </c>
      <c r="X454">
        <f t="shared" si="62"/>
        <v>3.1117213842058562</v>
      </c>
      <c r="Y454">
        <f t="shared" si="63"/>
        <v>3.4946721462410797</v>
      </c>
    </row>
    <row r="455" spans="1:25" x14ac:dyDescent="0.2">
      <c r="A455" s="3" t="s">
        <v>457</v>
      </c>
      <c r="B455" s="4">
        <v>47.3684704440413</v>
      </c>
      <c r="D455" t="s">
        <v>157</v>
      </c>
      <c r="E455">
        <v>399.305951014063</v>
      </c>
      <c r="F455">
        <f>Table1[[#This Row],[Balance]]/$I$3</f>
        <v>8.1394350848552522E-5</v>
      </c>
      <c r="G455">
        <f>Table1[[#This Row],[% total]]*$I$4</f>
        <v>0.38059021724572978</v>
      </c>
      <c r="L455">
        <v>12758</v>
      </c>
      <c r="M455" t="s">
        <v>1466</v>
      </c>
      <c r="O455" t="s">
        <v>877</v>
      </c>
      <c r="P455">
        <f t="shared" si="56"/>
        <v>7</v>
      </c>
      <c r="Q455">
        <f t="shared" si="57"/>
        <v>1.5527950310559005E-3</v>
      </c>
      <c r="R455">
        <f t="shared" si="58"/>
        <v>7.2606832298136643</v>
      </c>
      <c r="T455" s="3" t="s">
        <v>157</v>
      </c>
      <c r="U455">
        <f t="shared" si="59"/>
        <v>399.305951014063</v>
      </c>
      <c r="V455">
        <f t="shared" si="60"/>
        <v>0.38059021724572978</v>
      </c>
      <c r="W455">
        <f t="shared" si="61"/>
        <v>0</v>
      </c>
      <c r="X455">
        <f t="shared" si="62"/>
        <v>0</v>
      </c>
      <c r="Y455">
        <f t="shared" si="63"/>
        <v>0.38059021724572978</v>
      </c>
    </row>
    <row r="456" spans="1:25" x14ac:dyDescent="0.2">
      <c r="A456" s="3" t="s">
        <v>458</v>
      </c>
      <c r="B456" s="4">
        <v>47.335879280317798</v>
      </c>
      <c r="D456" t="s">
        <v>454</v>
      </c>
      <c r="E456">
        <v>398.17853416569102</v>
      </c>
      <c r="F456">
        <f>Table1[[#This Row],[Balance]]/$I$3</f>
        <v>8.1164538690041207E-5</v>
      </c>
      <c r="G456">
        <f>Table1[[#This Row],[% total]]*$I$4</f>
        <v>0.37951564316998987</v>
      </c>
      <c r="L456">
        <v>21886</v>
      </c>
      <c r="M456" t="s">
        <v>1455</v>
      </c>
      <c r="O456" t="s">
        <v>77</v>
      </c>
      <c r="P456">
        <f t="shared" si="56"/>
        <v>2</v>
      </c>
      <c r="Q456">
        <f t="shared" si="57"/>
        <v>4.4365572315882877E-4</v>
      </c>
      <c r="R456">
        <f t="shared" si="58"/>
        <v>2.0744809228039043</v>
      </c>
      <c r="T456" s="3" t="s">
        <v>454</v>
      </c>
      <c r="U456">
        <f t="shared" si="59"/>
        <v>398.17853416569102</v>
      </c>
      <c r="V456">
        <f t="shared" si="60"/>
        <v>0.37951564316998987</v>
      </c>
      <c r="W456">
        <f t="shared" si="61"/>
        <v>0</v>
      </c>
      <c r="X456">
        <f t="shared" si="62"/>
        <v>0</v>
      </c>
      <c r="Y456">
        <f t="shared" si="63"/>
        <v>0.37951564316998987</v>
      </c>
    </row>
    <row r="457" spans="1:25" x14ac:dyDescent="0.2">
      <c r="A457" s="3" t="s">
        <v>459</v>
      </c>
      <c r="B457" s="4">
        <v>46.563621264979297</v>
      </c>
      <c r="D457" t="s">
        <v>1140</v>
      </c>
      <c r="E457">
        <v>396.626803550646</v>
      </c>
      <c r="F457">
        <f>Table1[[#This Row],[Balance]]/$I$3</f>
        <v>8.0848234598447625E-5</v>
      </c>
      <c r="G457">
        <f>Table1[[#This Row],[% total]]*$I$4</f>
        <v>0.37803664319418928</v>
      </c>
      <c r="L457">
        <v>12116</v>
      </c>
      <c r="M457" t="s">
        <v>1455</v>
      </c>
      <c r="O457" t="s">
        <v>1660</v>
      </c>
      <c r="P457">
        <f t="shared" si="56"/>
        <v>1</v>
      </c>
      <c r="Q457">
        <f t="shared" si="57"/>
        <v>2.2182786157941438E-4</v>
      </c>
      <c r="R457">
        <f t="shared" si="58"/>
        <v>1.0372404614019521</v>
      </c>
      <c r="T457" s="3" t="s">
        <v>1140</v>
      </c>
      <c r="U457">
        <f t="shared" si="59"/>
        <v>396.626803550646</v>
      </c>
      <c r="V457">
        <f t="shared" si="60"/>
        <v>0.37803664319418928</v>
      </c>
      <c r="W457">
        <f t="shared" si="61"/>
        <v>0</v>
      </c>
      <c r="X457">
        <f t="shared" si="62"/>
        <v>0</v>
      </c>
      <c r="Y457">
        <f t="shared" si="63"/>
        <v>0.37803664319418928</v>
      </c>
    </row>
    <row r="458" spans="1:25" x14ac:dyDescent="0.2">
      <c r="A458" s="3" t="s">
        <v>648</v>
      </c>
      <c r="B458" s="4">
        <v>46.383177977859098</v>
      </c>
      <c r="D458" t="s">
        <v>158</v>
      </c>
      <c r="E458">
        <v>394.66600720477777</v>
      </c>
      <c r="F458">
        <f>Table1[[#This Row],[Balance]]/$I$3</f>
        <v>8.0448546726747113E-5</v>
      </c>
      <c r="G458">
        <f>Table1[[#This Row],[% total]]*$I$4</f>
        <v>0.37616775066866232</v>
      </c>
      <c r="L458">
        <v>17626</v>
      </c>
      <c r="M458" t="s">
        <v>10</v>
      </c>
      <c r="O458" t="s">
        <v>812</v>
      </c>
      <c r="P458">
        <f t="shared" si="56"/>
        <v>2</v>
      </c>
      <c r="Q458">
        <f t="shared" si="57"/>
        <v>4.4365572315882877E-4</v>
      </c>
      <c r="R458">
        <f t="shared" si="58"/>
        <v>2.0744809228039043</v>
      </c>
      <c r="T458" s="3" t="s">
        <v>158</v>
      </c>
      <c r="U458">
        <f t="shared" si="59"/>
        <v>394.66600720477777</v>
      </c>
      <c r="V458">
        <f t="shared" si="60"/>
        <v>0.37616775066866232</v>
      </c>
      <c r="W458">
        <f t="shared" si="61"/>
        <v>1</v>
      </c>
      <c r="X458">
        <f t="shared" si="62"/>
        <v>1.0372404614019521</v>
      </c>
      <c r="Y458">
        <f t="shared" si="63"/>
        <v>1.4134082120706144</v>
      </c>
    </row>
    <row r="459" spans="1:25" x14ac:dyDescent="0.2">
      <c r="A459" s="3" t="s">
        <v>1642</v>
      </c>
      <c r="B459" s="4">
        <v>46.076408622446202</v>
      </c>
      <c r="D459" t="s">
        <v>1340</v>
      </c>
      <c r="E459">
        <v>394.60812803868942</v>
      </c>
      <c r="F459">
        <f>Table1[[#This Row],[Balance]]/$I$3</f>
        <v>8.0436748662782742E-5</v>
      </c>
      <c r="G459">
        <f>Table1[[#This Row],[% total]]*$I$4</f>
        <v>0.37611258433733258</v>
      </c>
      <c r="L459">
        <v>23113</v>
      </c>
      <c r="M459" t="s">
        <v>1460</v>
      </c>
      <c r="O459" t="s">
        <v>1227</v>
      </c>
      <c r="P459">
        <f t="shared" si="56"/>
        <v>14</v>
      </c>
      <c r="Q459">
        <f t="shared" si="57"/>
        <v>3.105590062111801E-3</v>
      </c>
      <c r="R459">
        <f t="shared" si="58"/>
        <v>14.521366459627329</v>
      </c>
      <c r="T459" s="3" t="s">
        <v>1340</v>
      </c>
      <c r="U459">
        <f t="shared" si="59"/>
        <v>394.60812803868942</v>
      </c>
      <c r="V459">
        <f t="shared" si="60"/>
        <v>0.37611258433733258</v>
      </c>
      <c r="W459">
        <f t="shared" si="61"/>
        <v>0</v>
      </c>
      <c r="X459">
        <f t="shared" si="62"/>
        <v>0</v>
      </c>
      <c r="Y459">
        <f t="shared" si="63"/>
        <v>0.37611258433733258</v>
      </c>
    </row>
    <row r="460" spans="1:25" x14ac:dyDescent="0.2">
      <c r="A460" s="3" t="s">
        <v>460</v>
      </c>
      <c r="B460" s="4">
        <v>46.055366384291197</v>
      </c>
      <c r="D460" t="s">
        <v>159</v>
      </c>
      <c r="E460">
        <v>393.86275197342297</v>
      </c>
      <c r="F460">
        <f>Table1[[#This Row],[Balance]]/$I$3</f>
        <v>8.0284811530825822E-5</v>
      </c>
      <c r="G460">
        <f>Table1[[#This Row],[% total]]*$I$4</f>
        <v>0.37540214454075788</v>
      </c>
      <c r="L460">
        <v>24862</v>
      </c>
      <c r="M460" t="s">
        <v>1492</v>
      </c>
      <c r="O460" t="s">
        <v>1609</v>
      </c>
      <c r="P460">
        <f t="shared" si="56"/>
        <v>1</v>
      </c>
      <c r="Q460">
        <f t="shared" si="57"/>
        <v>2.2182786157941438E-4</v>
      </c>
      <c r="R460">
        <f t="shared" si="58"/>
        <v>1.0372404614019521</v>
      </c>
      <c r="T460" s="3" t="s">
        <v>159</v>
      </c>
      <c r="U460">
        <f t="shared" si="59"/>
        <v>393.86275197342297</v>
      </c>
      <c r="V460">
        <f t="shared" si="60"/>
        <v>0.37540214454075788</v>
      </c>
      <c r="W460">
        <f t="shared" si="61"/>
        <v>0</v>
      </c>
      <c r="X460">
        <f t="shared" si="62"/>
        <v>0</v>
      </c>
      <c r="Y460">
        <f t="shared" si="63"/>
        <v>0.37540214454075788</v>
      </c>
    </row>
    <row r="461" spans="1:25" x14ac:dyDescent="0.2">
      <c r="A461" s="3" t="s">
        <v>461</v>
      </c>
      <c r="B461" s="4">
        <v>45.244619623204002</v>
      </c>
      <c r="D461" t="s">
        <v>160</v>
      </c>
      <c r="E461">
        <v>392.633843343249</v>
      </c>
      <c r="F461">
        <f>Table1[[#This Row],[Balance]]/$I$3</f>
        <v>8.0034311331790033E-5</v>
      </c>
      <c r="G461">
        <f>Table1[[#This Row],[% total]]*$I$4</f>
        <v>0.37423083567009041</v>
      </c>
      <c r="L461">
        <v>17801</v>
      </c>
      <c r="M461" t="s">
        <v>1455</v>
      </c>
      <c r="O461" t="s">
        <v>1715</v>
      </c>
      <c r="P461">
        <f t="shared" si="56"/>
        <v>1</v>
      </c>
      <c r="Q461">
        <f t="shared" si="57"/>
        <v>2.2182786157941438E-4</v>
      </c>
      <c r="R461">
        <f t="shared" si="58"/>
        <v>1.0372404614019521</v>
      </c>
      <c r="T461" s="3" t="s">
        <v>160</v>
      </c>
      <c r="U461">
        <f t="shared" si="59"/>
        <v>392.633843343249</v>
      </c>
      <c r="V461">
        <f t="shared" si="60"/>
        <v>0.37423083567009041</v>
      </c>
      <c r="W461">
        <f t="shared" si="61"/>
        <v>0</v>
      </c>
      <c r="X461">
        <f t="shared" si="62"/>
        <v>0</v>
      </c>
      <c r="Y461">
        <f t="shared" si="63"/>
        <v>0.37423083567009041</v>
      </c>
    </row>
    <row r="462" spans="1:25" x14ac:dyDescent="0.2">
      <c r="A462" s="3" t="s">
        <v>462</v>
      </c>
      <c r="B462" s="4">
        <v>45.227721056118902</v>
      </c>
      <c r="D462" t="s">
        <v>916</v>
      </c>
      <c r="E462">
        <v>388.99874517639523</v>
      </c>
      <c r="F462">
        <f>Table1[[#This Row],[Balance]]/$I$3</f>
        <v>7.9293334507351453E-5</v>
      </c>
      <c r="G462">
        <f>Table1[[#This Row],[% total]]*$I$4</f>
        <v>0.37076611695623451</v>
      </c>
      <c r="L462">
        <v>20442</v>
      </c>
      <c r="M462" t="s">
        <v>9</v>
      </c>
      <c r="O462" t="s">
        <v>896</v>
      </c>
      <c r="P462">
        <f t="shared" si="56"/>
        <v>1</v>
      </c>
      <c r="Q462">
        <f t="shared" si="57"/>
        <v>2.2182786157941438E-4</v>
      </c>
      <c r="R462">
        <f t="shared" si="58"/>
        <v>1.0372404614019521</v>
      </c>
      <c r="T462" s="3" t="s">
        <v>916</v>
      </c>
      <c r="U462">
        <f t="shared" si="59"/>
        <v>388.99874517639523</v>
      </c>
      <c r="V462">
        <f t="shared" si="60"/>
        <v>0.37076611695623451</v>
      </c>
      <c r="W462">
        <f t="shared" si="61"/>
        <v>0</v>
      </c>
      <c r="X462">
        <f t="shared" si="62"/>
        <v>0</v>
      </c>
      <c r="Y462">
        <f t="shared" si="63"/>
        <v>0.37076611695623451</v>
      </c>
    </row>
    <row r="463" spans="1:25" x14ac:dyDescent="0.2">
      <c r="A463" s="3" t="s">
        <v>463</v>
      </c>
      <c r="B463" s="4">
        <v>44.934036319584301</v>
      </c>
      <c r="D463" t="s">
        <v>1336</v>
      </c>
      <c r="E463">
        <v>387.80562432777202</v>
      </c>
      <c r="F463">
        <f>Table1[[#This Row],[Balance]]/$I$3</f>
        <v>7.905012927409376E-5</v>
      </c>
      <c r="G463">
        <f>Table1[[#This Row],[% total]]*$I$4</f>
        <v>0.36962891847014956</v>
      </c>
      <c r="L463">
        <v>19942</v>
      </c>
      <c r="M463" t="s">
        <v>175</v>
      </c>
      <c r="O463" t="s">
        <v>1636</v>
      </c>
      <c r="P463">
        <f t="shared" si="56"/>
        <v>1</v>
      </c>
      <c r="Q463">
        <f t="shared" si="57"/>
        <v>2.2182786157941438E-4</v>
      </c>
      <c r="R463">
        <f t="shared" si="58"/>
        <v>1.0372404614019521</v>
      </c>
      <c r="T463" s="3" t="s">
        <v>1336</v>
      </c>
      <c r="U463">
        <f t="shared" si="59"/>
        <v>387.80562432777202</v>
      </c>
      <c r="V463">
        <f t="shared" si="60"/>
        <v>0.36962891847014956</v>
      </c>
      <c r="W463">
        <f t="shared" si="61"/>
        <v>0</v>
      </c>
      <c r="X463">
        <f t="shared" si="62"/>
        <v>0</v>
      </c>
      <c r="Y463">
        <f t="shared" si="63"/>
        <v>0.36962891847014956</v>
      </c>
    </row>
    <row r="464" spans="1:25" x14ac:dyDescent="0.2">
      <c r="A464" s="3" t="s">
        <v>512</v>
      </c>
      <c r="B464" s="4">
        <v>44.820774386870397</v>
      </c>
      <c r="D464" t="s">
        <v>1136</v>
      </c>
      <c r="E464">
        <v>387.48039754528702</v>
      </c>
      <c r="F464">
        <f>Table1[[#This Row],[Balance]]/$I$3</f>
        <v>7.8983835188639479E-5</v>
      </c>
      <c r="G464">
        <f>Table1[[#This Row],[% total]]*$I$4</f>
        <v>0.36931893528185555</v>
      </c>
      <c r="L464">
        <v>17303</v>
      </c>
      <c r="M464" t="s">
        <v>1460</v>
      </c>
      <c r="O464" t="s">
        <v>904</v>
      </c>
      <c r="P464">
        <f t="shared" si="56"/>
        <v>2</v>
      </c>
      <c r="Q464">
        <f t="shared" si="57"/>
        <v>4.4365572315882877E-4</v>
      </c>
      <c r="R464">
        <f t="shared" si="58"/>
        <v>2.0744809228039043</v>
      </c>
      <c r="T464" s="3" t="s">
        <v>1136</v>
      </c>
      <c r="U464">
        <f t="shared" si="59"/>
        <v>387.48039754528702</v>
      </c>
      <c r="V464">
        <f t="shared" si="60"/>
        <v>0.36931893528185555</v>
      </c>
      <c r="W464">
        <f t="shared" si="61"/>
        <v>0</v>
      </c>
      <c r="X464">
        <f t="shared" si="62"/>
        <v>0</v>
      </c>
      <c r="Y464">
        <f t="shared" si="63"/>
        <v>0.36931893528185555</v>
      </c>
    </row>
    <row r="465" spans="1:25" x14ac:dyDescent="0.2">
      <c r="A465" s="3" t="s">
        <v>464</v>
      </c>
      <c r="B465" s="4">
        <v>44.319956577504897</v>
      </c>
      <c r="D465" t="s">
        <v>923</v>
      </c>
      <c r="E465">
        <v>386.2706812246231</v>
      </c>
      <c r="F465">
        <f>Table1[[#This Row],[Balance]]/$I$3</f>
        <v>7.8737247141601158E-5</v>
      </c>
      <c r="G465">
        <f>Table1[[#This Row],[% total]]*$I$4</f>
        <v>0.36816591916447006</v>
      </c>
      <c r="L465">
        <v>6366</v>
      </c>
      <c r="M465" t="s">
        <v>1069</v>
      </c>
      <c r="O465" t="s">
        <v>1241</v>
      </c>
      <c r="P465">
        <f t="shared" si="56"/>
        <v>1</v>
      </c>
      <c r="Q465">
        <f t="shared" si="57"/>
        <v>2.2182786157941438E-4</v>
      </c>
      <c r="R465">
        <f t="shared" si="58"/>
        <v>1.0372404614019521</v>
      </c>
      <c r="T465" s="3" t="s">
        <v>923</v>
      </c>
      <c r="U465">
        <f t="shared" si="59"/>
        <v>386.2706812246231</v>
      </c>
      <c r="V465">
        <f t="shared" si="60"/>
        <v>0.36816591916447006</v>
      </c>
      <c r="W465">
        <f t="shared" si="61"/>
        <v>1</v>
      </c>
      <c r="X465">
        <f t="shared" si="62"/>
        <v>1.0372404614019521</v>
      </c>
      <c r="Y465">
        <f t="shared" si="63"/>
        <v>1.4054063805664221</v>
      </c>
    </row>
    <row r="466" spans="1:25" x14ac:dyDescent="0.2">
      <c r="A466" s="3" t="s">
        <v>514</v>
      </c>
      <c r="B466" s="4">
        <v>44.1040686918288</v>
      </c>
      <c r="D466" t="s">
        <v>161</v>
      </c>
      <c r="E466">
        <v>385.41960379733177</v>
      </c>
      <c r="F466">
        <f>Table1[[#This Row],[Balance]]/$I$3</f>
        <v>7.8563763890123655E-5</v>
      </c>
      <c r="G466">
        <f>Table1[[#This Row],[% total]]*$I$4</f>
        <v>0.36735473229855142</v>
      </c>
      <c r="L466">
        <v>1180</v>
      </c>
      <c r="M466" t="s">
        <v>1480</v>
      </c>
      <c r="O466" t="s">
        <v>1575</v>
      </c>
      <c r="P466">
        <f t="shared" si="56"/>
        <v>1</v>
      </c>
      <c r="Q466">
        <f t="shared" si="57"/>
        <v>2.2182786157941438E-4</v>
      </c>
      <c r="R466">
        <f t="shared" si="58"/>
        <v>1.0372404614019521</v>
      </c>
      <c r="T466" s="3" t="s">
        <v>161</v>
      </c>
      <c r="U466">
        <f t="shared" si="59"/>
        <v>385.41960379733177</v>
      </c>
      <c r="V466">
        <f t="shared" si="60"/>
        <v>0.36735473229855142</v>
      </c>
      <c r="W466">
        <f t="shared" si="61"/>
        <v>1</v>
      </c>
      <c r="X466">
        <f t="shared" si="62"/>
        <v>1.0372404614019521</v>
      </c>
      <c r="Y466">
        <f t="shared" si="63"/>
        <v>1.4045951937005037</v>
      </c>
    </row>
    <row r="467" spans="1:25" x14ac:dyDescent="0.2">
      <c r="A467" s="3" t="s">
        <v>465</v>
      </c>
      <c r="B467" s="4">
        <v>44.028514138808198</v>
      </c>
      <c r="D467" t="s">
        <v>1337</v>
      </c>
      <c r="E467">
        <v>382.87212357632598</v>
      </c>
      <c r="F467">
        <f>Table1[[#This Row],[Balance]]/$I$3</f>
        <v>7.8044486633269068E-5</v>
      </c>
      <c r="G467">
        <f>Table1[[#This Row],[% total]]*$I$4</f>
        <v>0.36492665415877018</v>
      </c>
      <c r="L467">
        <v>17782</v>
      </c>
      <c r="M467" t="s">
        <v>1455</v>
      </c>
      <c r="O467" t="s">
        <v>859</v>
      </c>
      <c r="P467">
        <f t="shared" si="56"/>
        <v>4</v>
      </c>
      <c r="Q467">
        <f t="shared" si="57"/>
        <v>8.8731144631765753E-4</v>
      </c>
      <c r="R467">
        <f t="shared" si="58"/>
        <v>4.1489618456078086</v>
      </c>
      <c r="T467" s="3" t="s">
        <v>1337</v>
      </c>
      <c r="U467">
        <f t="shared" si="59"/>
        <v>382.87212357632598</v>
      </c>
      <c r="V467">
        <f t="shared" si="60"/>
        <v>0.36492665415877018</v>
      </c>
      <c r="W467">
        <f t="shared" si="61"/>
        <v>0</v>
      </c>
      <c r="X467">
        <f t="shared" si="62"/>
        <v>0</v>
      </c>
      <c r="Y467">
        <f t="shared" si="63"/>
        <v>0.36492665415877018</v>
      </c>
    </row>
    <row r="468" spans="1:25" x14ac:dyDescent="0.2">
      <c r="A468" s="3" t="s">
        <v>466</v>
      </c>
      <c r="B468" s="4">
        <v>43.967804867432598</v>
      </c>
      <c r="D468" t="s">
        <v>1137</v>
      </c>
      <c r="E468">
        <v>382.66942154767901</v>
      </c>
      <c r="F468">
        <f>Table1[[#This Row],[Balance]]/$I$3</f>
        <v>7.8003167940182965E-5</v>
      </c>
      <c r="G468">
        <f>Table1[[#This Row],[% total]]*$I$4</f>
        <v>0.36473345290814274</v>
      </c>
      <c r="L468">
        <v>3272</v>
      </c>
      <c r="M468" t="s">
        <v>1147</v>
      </c>
      <c r="O468" t="s">
        <v>1182</v>
      </c>
      <c r="P468">
        <f t="shared" si="56"/>
        <v>1</v>
      </c>
      <c r="Q468">
        <f t="shared" si="57"/>
        <v>2.2182786157941438E-4</v>
      </c>
      <c r="R468">
        <f t="shared" si="58"/>
        <v>1.0372404614019521</v>
      </c>
      <c r="T468" s="3" t="s">
        <v>1137</v>
      </c>
      <c r="U468">
        <f t="shared" si="59"/>
        <v>382.66942154767901</v>
      </c>
      <c r="V468">
        <f t="shared" si="60"/>
        <v>0.36473345290814274</v>
      </c>
      <c r="W468">
        <f t="shared" si="61"/>
        <v>0</v>
      </c>
      <c r="X468">
        <f t="shared" si="62"/>
        <v>0</v>
      </c>
      <c r="Y468">
        <f t="shared" si="63"/>
        <v>0.36473345290814274</v>
      </c>
    </row>
    <row r="469" spans="1:25" x14ac:dyDescent="0.2">
      <c r="A469" s="3" t="s">
        <v>467</v>
      </c>
      <c r="B469" s="4">
        <v>43.951489893725899</v>
      </c>
      <c r="D469" t="s">
        <v>1338</v>
      </c>
      <c r="E469">
        <v>375.67270764867698</v>
      </c>
      <c r="F469">
        <f>Table1[[#This Row],[Balance]]/$I$3</f>
        <v>7.6576960831483367E-5</v>
      </c>
      <c r="G469">
        <f>Table1[[#This Row],[% total]]*$I$4</f>
        <v>0.35806467961271643</v>
      </c>
      <c r="L469">
        <v>2067</v>
      </c>
      <c r="M469" t="s">
        <v>194</v>
      </c>
      <c r="O469" t="s">
        <v>1347</v>
      </c>
      <c r="P469">
        <f t="shared" si="56"/>
        <v>1</v>
      </c>
      <c r="Q469">
        <f t="shared" si="57"/>
        <v>2.2182786157941438E-4</v>
      </c>
      <c r="R469">
        <f t="shared" si="58"/>
        <v>1.0372404614019521</v>
      </c>
      <c r="T469" s="3" t="s">
        <v>1338</v>
      </c>
      <c r="U469">
        <f t="shared" si="59"/>
        <v>375.67270764867698</v>
      </c>
      <c r="V469">
        <f t="shared" si="60"/>
        <v>0.35806467961271643</v>
      </c>
      <c r="W469">
        <f t="shared" si="61"/>
        <v>0</v>
      </c>
      <c r="X469">
        <f t="shared" si="62"/>
        <v>0</v>
      </c>
      <c r="Y469">
        <f t="shared" si="63"/>
        <v>0.35806467961271643</v>
      </c>
    </row>
    <row r="470" spans="1:25" x14ac:dyDescent="0.2">
      <c r="A470" s="3" t="s">
        <v>469</v>
      </c>
      <c r="B470" s="4">
        <v>43.844121900100397</v>
      </c>
      <c r="D470" t="s">
        <v>228</v>
      </c>
      <c r="E470">
        <v>373.39808351732501</v>
      </c>
      <c r="F470">
        <f>Table1[[#This Row],[Balance]]/$I$3</f>
        <v>7.6113302440904238E-5</v>
      </c>
      <c r="G470">
        <f>Table1[[#This Row],[% total]]*$I$4</f>
        <v>0.35589666861737529</v>
      </c>
      <c r="L470">
        <v>20991</v>
      </c>
      <c r="M470" t="s">
        <v>1484</v>
      </c>
      <c r="O470" t="s">
        <v>524</v>
      </c>
      <c r="P470">
        <f t="shared" si="56"/>
        <v>1</v>
      </c>
      <c r="Q470">
        <f t="shared" si="57"/>
        <v>2.2182786157941438E-4</v>
      </c>
      <c r="R470">
        <f t="shared" si="58"/>
        <v>1.0372404614019521</v>
      </c>
      <c r="T470" s="3" t="s">
        <v>228</v>
      </c>
      <c r="U470">
        <f t="shared" si="59"/>
        <v>373.39808351732501</v>
      </c>
      <c r="V470">
        <f t="shared" si="60"/>
        <v>0.35589666861737529</v>
      </c>
      <c r="W470">
        <f t="shared" si="61"/>
        <v>0</v>
      </c>
      <c r="X470">
        <f t="shared" si="62"/>
        <v>0</v>
      </c>
      <c r="Y470">
        <f t="shared" si="63"/>
        <v>0.35589666861737529</v>
      </c>
    </row>
    <row r="471" spans="1:25" x14ac:dyDescent="0.2">
      <c r="A471" s="3" t="s">
        <v>471</v>
      </c>
      <c r="B471" s="4">
        <v>43.4159452856927</v>
      </c>
      <c r="D471" t="s">
        <v>900</v>
      </c>
      <c r="E471">
        <v>372.23427924116379</v>
      </c>
      <c r="F471">
        <f>Table1[[#This Row],[Balance]]/$I$3</f>
        <v>7.5876073084987189E-5</v>
      </c>
      <c r="G471">
        <f>Table1[[#This Row],[% total]]*$I$4</f>
        <v>0.35478741261662988</v>
      </c>
      <c r="L471">
        <v>13341</v>
      </c>
      <c r="M471" t="s">
        <v>1460</v>
      </c>
      <c r="O471" t="s">
        <v>113</v>
      </c>
      <c r="P471">
        <f t="shared" si="56"/>
        <v>4</v>
      </c>
      <c r="Q471">
        <f t="shared" si="57"/>
        <v>8.8731144631765753E-4</v>
      </c>
      <c r="R471">
        <f t="shared" si="58"/>
        <v>4.1489618456078086</v>
      </c>
      <c r="T471" s="3" t="s">
        <v>900</v>
      </c>
      <c r="U471">
        <f t="shared" si="59"/>
        <v>372.23427924116379</v>
      </c>
      <c r="V471">
        <f t="shared" si="60"/>
        <v>0.35478741261662988</v>
      </c>
      <c r="W471">
        <f t="shared" si="61"/>
        <v>51</v>
      </c>
      <c r="X471">
        <f t="shared" si="62"/>
        <v>52.899263531499557</v>
      </c>
      <c r="Y471">
        <f t="shared" si="63"/>
        <v>53.254050944116187</v>
      </c>
    </row>
    <row r="472" spans="1:25" x14ac:dyDescent="0.2">
      <c r="A472" s="3" t="s">
        <v>472</v>
      </c>
      <c r="B472" s="4">
        <v>43.351105829773402</v>
      </c>
      <c r="D472" t="s">
        <v>907</v>
      </c>
      <c r="E472">
        <v>371.91537051882699</v>
      </c>
      <c r="F472">
        <f>Table1[[#This Row],[Balance]]/$I$3</f>
        <v>7.5811066870157113E-5</v>
      </c>
      <c r="G472">
        <f>Table1[[#This Row],[% total]]*$I$4</f>
        <v>0.35448345135683024</v>
      </c>
      <c r="L472">
        <v>24958</v>
      </c>
      <c r="M472" t="s">
        <v>93</v>
      </c>
      <c r="O472" t="s">
        <v>1387</v>
      </c>
      <c r="P472">
        <f t="shared" si="56"/>
        <v>2</v>
      </c>
      <c r="Q472">
        <f t="shared" si="57"/>
        <v>4.4365572315882877E-4</v>
      </c>
      <c r="R472">
        <f t="shared" si="58"/>
        <v>2.0744809228039043</v>
      </c>
      <c r="T472" s="3" t="s">
        <v>907</v>
      </c>
      <c r="U472">
        <f t="shared" si="59"/>
        <v>371.91537051882699</v>
      </c>
      <c r="V472">
        <f t="shared" si="60"/>
        <v>0.35448345135683024</v>
      </c>
      <c r="W472">
        <f t="shared" si="61"/>
        <v>5</v>
      </c>
      <c r="X472">
        <f t="shared" si="62"/>
        <v>5.1862023070097605</v>
      </c>
      <c r="Y472">
        <f t="shared" si="63"/>
        <v>5.5406857583665907</v>
      </c>
    </row>
    <row r="473" spans="1:25" x14ac:dyDescent="0.2">
      <c r="A473" s="3" t="s">
        <v>473</v>
      </c>
      <c r="B473" s="4">
        <v>43.221746315641397</v>
      </c>
      <c r="D473" t="s">
        <v>270</v>
      </c>
      <c r="E473">
        <v>370.42470871666603</v>
      </c>
      <c r="F473">
        <f>Table1[[#This Row],[Balance]]/$I$3</f>
        <v>7.5507211018739192E-5</v>
      </c>
      <c r="G473">
        <f>Table1[[#This Row],[% total]]*$I$4</f>
        <v>0.35306265785830221</v>
      </c>
      <c r="L473">
        <v>13682</v>
      </c>
      <c r="M473" t="s">
        <v>9</v>
      </c>
      <c r="O473" t="s">
        <v>307</v>
      </c>
      <c r="P473">
        <f t="shared" si="56"/>
        <v>2</v>
      </c>
      <c r="Q473">
        <f t="shared" si="57"/>
        <v>4.4365572315882877E-4</v>
      </c>
      <c r="R473">
        <f t="shared" si="58"/>
        <v>2.0744809228039043</v>
      </c>
      <c r="T473" s="3" t="s">
        <v>270</v>
      </c>
      <c r="U473">
        <f t="shared" si="59"/>
        <v>370.42470871666603</v>
      </c>
      <c r="V473">
        <f t="shared" si="60"/>
        <v>0.35306265785830221</v>
      </c>
      <c r="W473">
        <f t="shared" si="61"/>
        <v>3</v>
      </c>
      <c r="X473">
        <f t="shared" si="62"/>
        <v>3.1117213842058562</v>
      </c>
      <c r="Y473">
        <f t="shared" si="63"/>
        <v>3.4647840420641582</v>
      </c>
    </row>
    <row r="474" spans="1:25" x14ac:dyDescent="0.2">
      <c r="A474" s="3" t="s">
        <v>551</v>
      </c>
      <c r="B474" s="4">
        <v>43.001137693517897</v>
      </c>
      <c r="D474" t="s">
        <v>1195</v>
      </c>
      <c r="E474">
        <v>362.61301769304987</v>
      </c>
      <c r="F474">
        <f>Table1[[#This Row],[Balance]]/$I$3</f>
        <v>7.3914879328510231E-5</v>
      </c>
      <c r="G474">
        <f>Table1[[#This Row],[% total]]*$I$4</f>
        <v>0.34561710595459444</v>
      </c>
      <c r="L474">
        <v>2889</v>
      </c>
      <c r="M474" t="s">
        <v>1092</v>
      </c>
      <c r="O474" t="s">
        <v>460</v>
      </c>
      <c r="P474">
        <f t="shared" si="56"/>
        <v>1</v>
      </c>
      <c r="Q474">
        <f t="shared" si="57"/>
        <v>2.2182786157941438E-4</v>
      </c>
      <c r="R474">
        <f t="shared" si="58"/>
        <v>1.0372404614019521</v>
      </c>
      <c r="T474" s="3" t="s">
        <v>1195</v>
      </c>
      <c r="U474">
        <f t="shared" si="59"/>
        <v>362.61301769304987</v>
      </c>
      <c r="V474">
        <f t="shared" si="60"/>
        <v>0.34561710595459444</v>
      </c>
      <c r="W474">
        <f t="shared" si="61"/>
        <v>0</v>
      </c>
      <c r="X474">
        <f t="shared" si="62"/>
        <v>0</v>
      </c>
      <c r="Y474">
        <f t="shared" si="63"/>
        <v>0.34561710595459444</v>
      </c>
    </row>
    <row r="475" spans="1:25" x14ac:dyDescent="0.2">
      <c r="A475" s="3" t="s">
        <v>553</v>
      </c>
      <c r="B475" s="4">
        <v>42.775737412605203</v>
      </c>
      <c r="D475" t="s">
        <v>162</v>
      </c>
      <c r="E475">
        <v>360.96614689429401</v>
      </c>
      <c r="F475">
        <f>Table1[[#This Row],[Balance]]/$I$3</f>
        <v>7.3579181903376064E-5</v>
      </c>
      <c r="G475">
        <f>Table1[[#This Row],[% total]]*$I$4</f>
        <v>0.34404742507835806</v>
      </c>
      <c r="L475">
        <v>11544</v>
      </c>
      <c r="M475" t="s">
        <v>19</v>
      </c>
      <c r="O475" t="s">
        <v>1370</v>
      </c>
      <c r="P475">
        <f t="shared" si="56"/>
        <v>1</v>
      </c>
      <c r="Q475">
        <f t="shared" si="57"/>
        <v>2.2182786157941438E-4</v>
      </c>
      <c r="R475">
        <f t="shared" si="58"/>
        <v>1.0372404614019521</v>
      </c>
      <c r="T475" s="3" t="s">
        <v>162</v>
      </c>
      <c r="U475">
        <f t="shared" si="59"/>
        <v>360.96614689429401</v>
      </c>
      <c r="V475">
        <f t="shared" si="60"/>
        <v>0.34404742507835806</v>
      </c>
      <c r="W475">
        <f t="shared" si="61"/>
        <v>0</v>
      </c>
      <c r="X475">
        <f t="shared" si="62"/>
        <v>0</v>
      </c>
      <c r="Y475">
        <f t="shared" si="63"/>
        <v>0.34404742507835806</v>
      </c>
    </row>
    <row r="476" spans="1:25" x14ac:dyDescent="0.2">
      <c r="A476" s="3" t="s">
        <v>555</v>
      </c>
      <c r="B476" s="4">
        <v>42.104672851538901</v>
      </c>
      <c r="D476" t="s">
        <v>886</v>
      </c>
      <c r="E476">
        <v>360.49822457761496</v>
      </c>
      <c r="F476">
        <f>Table1[[#This Row],[Balance]]/$I$3</f>
        <v>7.3483800822485786E-5</v>
      </c>
      <c r="G476">
        <f>Table1[[#This Row],[% total]]*$I$4</f>
        <v>0.34360143458984482</v>
      </c>
      <c r="L476">
        <v>14988</v>
      </c>
      <c r="M476" t="s">
        <v>1455</v>
      </c>
      <c r="O476" t="s">
        <v>1521</v>
      </c>
      <c r="P476">
        <f t="shared" si="56"/>
        <v>3</v>
      </c>
      <c r="Q476">
        <f t="shared" si="57"/>
        <v>6.6548358473824309E-4</v>
      </c>
      <c r="R476">
        <f t="shared" si="58"/>
        <v>3.1117213842058562</v>
      </c>
      <c r="T476" s="3" t="s">
        <v>886</v>
      </c>
      <c r="U476">
        <f t="shared" si="59"/>
        <v>360.49822457761496</v>
      </c>
      <c r="V476">
        <f t="shared" si="60"/>
        <v>0.34360143458984482</v>
      </c>
      <c r="W476">
        <f t="shared" si="61"/>
        <v>5</v>
      </c>
      <c r="X476">
        <f t="shared" si="62"/>
        <v>5.1862023070097605</v>
      </c>
      <c r="Y476">
        <f t="shared" si="63"/>
        <v>5.5298037415996051</v>
      </c>
    </row>
    <row r="477" spans="1:25" x14ac:dyDescent="0.2">
      <c r="A477" s="3" t="s">
        <v>475</v>
      </c>
      <c r="B477" s="4">
        <v>42.081946283616404</v>
      </c>
      <c r="D477" t="s">
        <v>1687</v>
      </c>
      <c r="E477">
        <v>358.54361051939566</v>
      </c>
      <c r="F477">
        <f>Table1[[#This Row],[Balance]]/$I$3</f>
        <v>7.308537314560248E-5</v>
      </c>
      <c r="G477">
        <f>Table1[[#This Row],[% total]]*$I$4</f>
        <v>0.34173843458405972</v>
      </c>
      <c r="L477">
        <v>10285</v>
      </c>
      <c r="M477" t="s">
        <v>1455</v>
      </c>
      <c r="O477" t="s">
        <v>1545</v>
      </c>
      <c r="P477">
        <f t="shared" si="56"/>
        <v>1</v>
      </c>
      <c r="Q477">
        <f t="shared" si="57"/>
        <v>2.2182786157941438E-4</v>
      </c>
      <c r="R477">
        <f t="shared" si="58"/>
        <v>1.0372404614019521</v>
      </c>
      <c r="T477" s="3" t="s">
        <v>1687</v>
      </c>
      <c r="U477">
        <f t="shared" si="59"/>
        <v>358.54361051939566</v>
      </c>
      <c r="V477">
        <f t="shared" si="60"/>
        <v>0.34173843458405972</v>
      </c>
      <c r="W477">
        <f t="shared" si="61"/>
        <v>0</v>
      </c>
      <c r="X477">
        <f t="shared" si="62"/>
        <v>0</v>
      </c>
      <c r="Y477">
        <f t="shared" si="63"/>
        <v>0.34173843458405972</v>
      </c>
    </row>
    <row r="478" spans="1:25" x14ac:dyDescent="0.2">
      <c r="A478" s="3" t="s">
        <v>476</v>
      </c>
      <c r="B478" s="4">
        <v>41.504546299426103</v>
      </c>
      <c r="D478" t="s">
        <v>163</v>
      </c>
      <c r="E478">
        <v>358.252580482822</v>
      </c>
      <c r="F478">
        <f>Table1[[#This Row],[Balance]]/$I$3</f>
        <v>7.302604970991567E-5</v>
      </c>
      <c r="G478">
        <f>Table1[[#This Row],[% total]]*$I$4</f>
        <v>0.34146104531760046</v>
      </c>
      <c r="L478">
        <v>15065</v>
      </c>
      <c r="M478" t="s">
        <v>72</v>
      </c>
      <c r="O478" t="s">
        <v>891</v>
      </c>
      <c r="P478">
        <f t="shared" si="56"/>
        <v>6</v>
      </c>
      <c r="Q478">
        <f t="shared" si="57"/>
        <v>1.3309671694764862E-3</v>
      </c>
      <c r="R478">
        <f t="shared" si="58"/>
        <v>6.2234427684117124</v>
      </c>
      <c r="T478" s="3" t="s">
        <v>163</v>
      </c>
      <c r="U478">
        <f t="shared" si="59"/>
        <v>358.252580482822</v>
      </c>
      <c r="V478">
        <f t="shared" si="60"/>
        <v>0.34146104531760046</v>
      </c>
      <c r="W478">
        <f t="shared" si="61"/>
        <v>43</v>
      </c>
      <c r="X478">
        <f t="shared" si="62"/>
        <v>44.601339840283941</v>
      </c>
      <c r="Y478">
        <f t="shared" si="63"/>
        <v>44.942800885601542</v>
      </c>
    </row>
    <row r="479" spans="1:25" x14ac:dyDescent="0.2">
      <c r="A479" s="3" t="s">
        <v>477</v>
      </c>
      <c r="B479" s="4">
        <v>41.381448309184201</v>
      </c>
      <c r="D479" t="s">
        <v>297</v>
      </c>
      <c r="E479">
        <v>349.999137521281</v>
      </c>
      <c r="F479">
        <f>Table1[[#This Row],[Balance]]/$I$3</f>
        <v>7.1343671497384279E-5</v>
      </c>
      <c r="G479">
        <f>Table1[[#This Row],[% total]]*$I$4</f>
        <v>0.33359444668118921</v>
      </c>
      <c r="L479">
        <v>11018</v>
      </c>
      <c r="M479" t="s">
        <v>140</v>
      </c>
      <c r="O479" t="s">
        <v>133</v>
      </c>
      <c r="P479">
        <f t="shared" si="56"/>
        <v>1</v>
      </c>
      <c r="Q479">
        <f t="shared" si="57"/>
        <v>2.2182786157941438E-4</v>
      </c>
      <c r="R479">
        <f t="shared" si="58"/>
        <v>1.0372404614019521</v>
      </c>
      <c r="T479" s="3" t="s">
        <v>297</v>
      </c>
      <c r="U479">
        <f t="shared" si="59"/>
        <v>349.999137521281</v>
      </c>
      <c r="V479">
        <f t="shared" si="60"/>
        <v>0.33359444668118921</v>
      </c>
      <c r="W479">
        <f t="shared" si="61"/>
        <v>2</v>
      </c>
      <c r="X479">
        <f t="shared" si="62"/>
        <v>2.0744809228039043</v>
      </c>
      <c r="Y479">
        <f t="shared" si="63"/>
        <v>2.4080753694850934</v>
      </c>
    </row>
    <row r="480" spans="1:25" x14ac:dyDescent="0.2">
      <c r="A480" s="3" t="s">
        <v>478</v>
      </c>
      <c r="B480" s="4">
        <v>41.117873860890697</v>
      </c>
      <c r="D480" t="s">
        <v>165</v>
      </c>
      <c r="E480">
        <v>346.17528835563297</v>
      </c>
      <c r="F480">
        <f>Table1[[#This Row],[Balance]]/$I$3</f>
        <v>7.0564219751698335E-5</v>
      </c>
      <c r="G480">
        <f>Table1[[#This Row],[% total]]*$I$4</f>
        <v>0.32994982385257121</v>
      </c>
      <c r="L480">
        <v>16879</v>
      </c>
      <c r="M480" t="s">
        <v>1151</v>
      </c>
      <c r="O480" t="s">
        <v>1553</v>
      </c>
      <c r="P480">
        <f t="shared" si="56"/>
        <v>1</v>
      </c>
      <c r="Q480">
        <f t="shared" si="57"/>
        <v>2.2182786157941438E-4</v>
      </c>
      <c r="R480">
        <f t="shared" si="58"/>
        <v>1.0372404614019521</v>
      </c>
      <c r="T480" s="3" t="s">
        <v>165</v>
      </c>
      <c r="U480">
        <f t="shared" si="59"/>
        <v>346.17528835563297</v>
      </c>
      <c r="V480">
        <f t="shared" si="60"/>
        <v>0.32994982385257121</v>
      </c>
      <c r="W480">
        <f t="shared" si="61"/>
        <v>0</v>
      </c>
      <c r="X480">
        <f t="shared" si="62"/>
        <v>0</v>
      </c>
      <c r="Y480">
        <f t="shared" si="63"/>
        <v>0.32994982385257121</v>
      </c>
    </row>
    <row r="481" spans="1:25" x14ac:dyDescent="0.2">
      <c r="A481" s="3" t="s">
        <v>479</v>
      </c>
      <c r="B481" s="4">
        <v>40.918694761030601</v>
      </c>
      <c r="D481" t="s">
        <v>166</v>
      </c>
      <c r="E481">
        <v>344.80468331875898</v>
      </c>
      <c r="F481">
        <f>Table1[[#This Row],[Balance]]/$I$3</f>
        <v>7.0284836218939043E-5</v>
      </c>
      <c r="G481">
        <f>Table1[[#This Row],[% total]]*$I$4</f>
        <v>0.32864345997941269</v>
      </c>
      <c r="L481">
        <v>14520</v>
      </c>
      <c r="M481" t="s">
        <v>1464</v>
      </c>
      <c r="O481" t="s">
        <v>989</v>
      </c>
      <c r="P481">
        <f t="shared" si="56"/>
        <v>3</v>
      </c>
      <c r="Q481">
        <f t="shared" si="57"/>
        <v>6.6548358473824309E-4</v>
      </c>
      <c r="R481">
        <f t="shared" si="58"/>
        <v>3.1117213842058562</v>
      </c>
      <c r="T481" s="3" t="s">
        <v>166</v>
      </c>
      <c r="U481">
        <f t="shared" si="59"/>
        <v>344.80468331875898</v>
      </c>
      <c r="V481">
        <f t="shared" si="60"/>
        <v>0.32864345997941269</v>
      </c>
      <c r="W481">
        <f t="shared" si="61"/>
        <v>0</v>
      </c>
      <c r="X481">
        <f t="shared" si="62"/>
        <v>0</v>
      </c>
      <c r="Y481">
        <f t="shared" si="63"/>
        <v>0.32864345997941269</v>
      </c>
    </row>
    <row r="482" spans="1:25" x14ac:dyDescent="0.2">
      <c r="A482" s="3" t="s">
        <v>481</v>
      </c>
      <c r="B482" s="4">
        <v>40.438409605546902</v>
      </c>
      <c r="D482" t="s">
        <v>167</v>
      </c>
      <c r="E482">
        <v>342.23014028688902</v>
      </c>
      <c r="F482">
        <f>Table1[[#This Row],[Balance]]/$I$3</f>
        <v>6.9760042490524672E-5</v>
      </c>
      <c r="G482">
        <f>Table1[[#This Row],[% total]]*$I$4</f>
        <v>0.32618958748059451</v>
      </c>
      <c r="L482">
        <v>15290</v>
      </c>
      <c r="M482" t="s">
        <v>1461</v>
      </c>
      <c r="O482" t="s">
        <v>1603</v>
      </c>
      <c r="P482">
        <f t="shared" si="56"/>
        <v>1</v>
      </c>
      <c r="Q482">
        <f t="shared" si="57"/>
        <v>2.2182786157941438E-4</v>
      </c>
      <c r="R482">
        <f t="shared" si="58"/>
        <v>1.0372404614019521</v>
      </c>
      <c r="T482" s="3" t="s">
        <v>167</v>
      </c>
      <c r="U482">
        <f t="shared" si="59"/>
        <v>342.23014028688902</v>
      </c>
      <c r="V482">
        <f t="shared" si="60"/>
        <v>0.32618958748059451</v>
      </c>
      <c r="W482">
        <f t="shared" si="61"/>
        <v>0</v>
      </c>
      <c r="X482">
        <f t="shared" si="62"/>
        <v>0</v>
      </c>
      <c r="Y482">
        <f t="shared" si="63"/>
        <v>0.32618958748059451</v>
      </c>
    </row>
    <row r="483" spans="1:25" x14ac:dyDescent="0.2">
      <c r="A483" s="3" t="s">
        <v>547</v>
      </c>
      <c r="B483" s="4">
        <v>40.350611874677902</v>
      </c>
      <c r="D483" t="s">
        <v>1341</v>
      </c>
      <c r="E483">
        <v>341.330916537147</v>
      </c>
      <c r="F483">
        <f>Table1[[#This Row],[Balance]]/$I$3</f>
        <v>6.9576745113683725E-5</v>
      </c>
      <c r="G483">
        <f>Table1[[#This Row],[% total]]*$I$4</f>
        <v>0.32533251094217147</v>
      </c>
      <c r="L483">
        <v>17740</v>
      </c>
      <c r="M483" t="s">
        <v>72</v>
      </c>
      <c r="O483" t="s">
        <v>1215</v>
      </c>
      <c r="P483">
        <f t="shared" si="56"/>
        <v>1</v>
      </c>
      <c r="Q483">
        <f t="shared" si="57"/>
        <v>2.2182786157941438E-4</v>
      </c>
      <c r="R483">
        <f t="shared" si="58"/>
        <v>1.0372404614019521</v>
      </c>
      <c r="T483" s="3" t="s">
        <v>1341</v>
      </c>
      <c r="U483">
        <f t="shared" si="59"/>
        <v>341.330916537147</v>
      </c>
      <c r="V483">
        <f t="shared" si="60"/>
        <v>0.32533251094217147</v>
      </c>
      <c r="W483">
        <f t="shared" si="61"/>
        <v>0</v>
      </c>
      <c r="X483">
        <f t="shared" si="62"/>
        <v>0</v>
      </c>
      <c r="Y483">
        <f t="shared" si="63"/>
        <v>0.32533251094217147</v>
      </c>
    </row>
    <row r="484" spans="1:25" x14ac:dyDescent="0.2">
      <c r="A484" s="3" t="s">
        <v>482</v>
      </c>
      <c r="B484" s="4">
        <v>40.248230189637603</v>
      </c>
      <c r="D484" t="s">
        <v>1313</v>
      </c>
      <c r="E484">
        <v>341.03749037775498</v>
      </c>
      <c r="F484">
        <f>Table1[[#This Row],[Balance]]/$I$3</f>
        <v>6.9516933253366991E-5</v>
      </c>
      <c r="G484">
        <f>Table1[[#This Row],[% total]]*$I$4</f>
        <v>0.32505283786075367</v>
      </c>
      <c r="L484">
        <v>12439</v>
      </c>
      <c r="M484" t="s">
        <v>1475</v>
      </c>
      <c r="O484" t="s">
        <v>158</v>
      </c>
      <c r="P484">
        <f t="shared" si="56"/>
        <v>1</v>
      </c>
      <c r="Q484">
        <f t="shared" si="57"/>
        <v>2.2182786157941438E-4</v>
      </c>
      <c r="R484">
        <f t="shared" si="58"/>
        <v>1.0372404614019521</v>
      </c>
      <c r="T484" s="3" t="s">
        <v>1313</v>
      </c>
      <c r="U484">
        <f t="shared" si="59"/>
        <v>341.03749037775498</v>
      </c>
      <c r="V484">
        <f t="shared" si="60"/>
        <v>0.32505283786075367</v>
      </c>
      <c r="W484">
        <f t="shared" si="61"/>
        <v>1</v>
      </c>
      <c r="X484">
        <f t="shared" si="62"/>
        <v>1.0372404614019521</v>
      </c>
      <c r="Y484">
        <f t="shared" si="63"/>
        <v>1.3622932992627059</v>
      </c>
    </row>
    <row r="485" spans="1:25" x14ac:dyDescent="0.2">
      <c r="A485" s="3" t="s">
        <v>483</v>
      </c>
      <c r="B485" s="4">
        <v>39.843589534495401</v>
      </c>
      <c r="D485" t="s">
        <v>168</v>
      </c>
      <c r="E485">
        <v>332.79206810368396</v>
      </c>
      <c r="F485">
        <f>Table1[[#This Row],[Balance]]/$I$3</f>
        <v>6.7836189974270275E-5</v>
      </c>
      <c r="G485">
        <f>Table1[[#This Row],[% total]]*$I$4</f>
        <v>0.31719388397689091</v>
      </c>
      <c r="L485">
        <v>20576</v>
      </c>
      <c r="M485" t="s">
        <v>1197</v>
      </c>
      <c r="O485" t="s">
        <v>96</v>
      </c>
      <c r="P485">
        <f t="shared" si="56"/>
        <v>3</v>
      </c>
      <c r="Q485">
        <f t="shared" si="57"/>
        <v>6.6548358473824309E-4</v>
      </c>
      <c r="R485">
        <f t="shared" si="58"/>
        <v>3.1117213842058562</v>
      </c>
      <c r="T485" s="3" t="s">
        <v>168</v>
      </c>
      <c r="U485">
        <f t="shared" si="59"/>
        <v>332.79206810368396</v>
      </c>
      <c r="V485">
        <f t="shared" si="60"/>
        <v>0.31719388397689091</v>
      </c>
      <c r="W485">
        <f t="shared" si="61"/>
        <v>3</v>
      </c>
      <c r="X485">
        <f t="shared" si="62"/>
        <v>3.1117213842058562</v>
      </c>
      <c r="Y485">
        <f t="shared" si="63"/>
        <v>3.4289152681827471</v>
      </c>
    </row>
    <row r="486" spans="1:25" x14ac:dyDescent="0.2">
      <c r="A486" s="3" t="s">
        <v>484</v>
      </c>
      <c r="B486" s="4">
        <v>39.838557468664703</v>
      </c>
      <c r="D486" t="s">
        <v>804</v>
      </c>
      <c r="E486">
        <v>331.994615932069</v>
      </c>
      <c r="F486">
        <f>Table1[[#This Row],[Balance]]/$I$3</f>
        <v>6.7673637671514632E-5</v>
      </c>
      <c r="G486">
        <f>Table1[[#This Row],[% total]]*$I$4</f>
        <v>0.31643380891548184</v>
      </c>
      <c r="L486">
        <v>9411</v>
      </c>
      <c r="M486" t="s">
        <v>37</v>
      </c>
      <c r="O486" t="s">
        <v>274</v>
      </c>
      <c r="P486">
        <f t="shared" si="56"/>
        <v>2</v>
      </c>
      <c r="Q486">
        <f t="shared" si="57"/>
        <v>4.4365572315882877E-4</v>
      </c>
      <c r="R486">
        <f t="shared" si="58"/>
        <v>2.0744809228039043</v>
      </c>
      <c r="T486" s="3" t="s">
        <v>804</v>
      </c>
      <c r="U486">
        <f t="shared" si="59"/>
        <v>331.994615932069</v>
      </c>
      <c r="V486">
        <f t="shared" si="60"/>
        <v>0.31643380891548184</v>
      </c>
      <c r="W486">
        <f t="shared" si="61"/>
        <v>1</v>
      </c>
      <c r="X486">
        <f t="shared" si="62"/>
        <v>1.0372404614019521</v>
      </c>
      <c r="Y486">
        <f t="shared" si="63"/>
        <v>1.353674270317434</v>
      </c>
    </row>
    <row r="487" spans="1:25" x14ac:dyDescent="0.2">
      <c r="A487" s="3" t="s">
        <v>485</v>
      </c>
      <c r="B487" s="4">
        <v>39.604308942652402</v>
      </c>
      <c r="D487" t="s">
        <v>910</v>
      </c>
      <c r="E487">
        <v>331.10050421931942</v>
      </c>
      <c r="F487">
        <f>Table1[[#This Row],[Balance]]/$I$3</f>
        <v>6.7491382330063992E-5</v>
      </c>
      <c r="G487">
        <f>Table1[[#This Row],[% total]]*$I$4</f>
        <v>0.31558160480949965</v>
      </c>
      <c r="L487">
        <v>15604</v>
      </c>
      <c r="M487" t="s">
        <v>175</v>
      </c>
      <c r="O487" t="s">
        <v>826</v>
      </c>
      <c r="P487">
        <f t="shared" si="56"/>
        <v>17</v>
      </c>
      <c r="Q487">
        <f t="shared" si="57"/>
        <v>3.7710736468500442E-3</v>
      </c>
      <c r="R487">
        <f t="shared" si="58"/>
        <v>17.633087843833184</v>
      </c>
      <c r="T487" s="3" t="s">
        <v>910</v>
      </c>
      <c r="U487">
        <f t="shared" si="59"/>
        <v>331.10050421931942</v>
      </c>
      <c r="V487">
        <f t="shared" si="60"/>
        <v>0.31558160480949965</v>
      </c>
      <c r="W487">
        <f t="shared" si="61"/>
        <v>7</v>
      </c>
      <c r="X487">
        <f t="shared" si="62"/>
        <v>7.2606832298136643</v>
      </c>
      <c r="Y487">
        <f t="shared" si="63"/>
        <v>7.5762648346231636</v>
      </c>
    </row>
    <row r="488" spans="1:25" x14ac:dyDescent="0.2">
      <c r="A488" s="3" t="s">
        <v>486</v>
      </c>
      <c r="B488" s="4">
        <v>39.581034346932697</v>
      </c>
      <c r="D488" t="s">
        <v>223</v>
      </c>
      <c r="E488">
        <v>330.22140526682301</v>
      </c>
      <c r="F488">
        <f>Table1[[#This Row],[Balance]]/$I$3</f>
        <v>6.7312187183113717E-5</v>
      </c>
      <c r="G488">
        <f>Table1[[#This Row],[% total]]*$I$4</f>
        <v>0.31474370980577776</v>
      </c>
      <c r="L488">
        <v>19836</v>
      </c>
      <c r="M488" t="s">
        <v>72</v>
      </c>
      <c r="O488" t="s">
        <v>1032</v>
      </c>
      <c r="P488">
        <f t="shared" si="56"/>
        <v>9</v>
      </c>
      <c r="Q488">
        <f t="shared" si="57"/>
        <v>1.9964507542147292E-3</v>
      </c>
      <c r="R488">
        <f t="shared" si="58"/>
        <v>9.3351641526175673</v>
      </c>
      <c r="T488" s="3" t="s">
        <v>223</v>
      </c>
      <c r="U488">
        <f t="shared" si="59"/>
        <v>330.22140526682301</v>
      </c>
      <c r="V488">
        <f t="shared" si="60"/>
        <v>0.31474370980577776</v>
      </c>
      <c r="W488">
        <f t="shared" si="61"/>
        <v>0</v>
      </c>
      <c r="X488">
        <f t="shared" si="62"/>
        <v>0</v>
      </c>
      <c r="Y488">
        <f t="shared" si="63"/>
        <v>0.31474370980577776</v>
      </c>
    </row>
    <row r="489" spans="1:25" x14ac:dyDescent="0.2">
      <c r="A489" s="3" t="s">
        <v>487</v>
      </c>
      <c r="B489" s="4">
        <v>39.513549427884399</v>
      </c>
      <c r="D489" t="s">
        <v>1343</v>
      </c>
      <c r="E489">
        <v>326.19184457528797</v>
      </c>
      <c r="F489">
        <f>Table1[[#This Row],[Balance]]/$I$3</f>
        <v>6.6490803289737213E-5</v>
      </c>
      <c r="G489">
        <f>Table1[[#This Row],[% total]]*$I$4</f>
        <v>0.31090301728641645</v>
      </c>
      <c r="L489">
        <v>20595</v>
      </c>
      <c r="M489" t="s">
        <v>1455</v>
      </c>
      <c r="O489" t="s">
        <v>114</v>
      </c>
      <c r="P489">
        <f t="shared" si="56"/>
        <v>1</v>
      </c>
      <c r="Q489">
        <f t="shared" si="57"/>
        <v>2.2182786157941438E-4</v>
      </c>
      <c r="R489">
        <f t="shared" si="58"/>
        <v>1.0372404614019521</v>
      </c>
      <c r="T489" s="3" t="s">
        <v>1343</v>
      </c>
      <c r="U489">
        <f t="shared" si="59"/>
        <v>326.19184457528797</v>
      </c>
      <c r="V489">
        <f t="shared" si="60"/>
        <v>0.31090301728641645</v>
      </c>
      <c r="W489">
        <f t="shared" si="61"/>
        <v>0</v>
      </c>
      <c r="X489">
        <f t="shared" si="62"/>
        <v>0</v>
      </c>
      <c r="Y489">
        <f t="shared" si="63"/>
        <v>0.31090301728641645</v>
      </c>
    </row>
    <row r="490" spans="1:25" x14ac:dyDescent="0.2">
      <c r="A490" s="3" t="s">
        <v>488</v>
      </c>
      <c r="B490" s="4">
        <v>39.441025008359702</v>
      </c>
      <c r="D490" t="s">
        <v>844</v>
      </c>
      <c r="E490">
        <v>325.56671905464702</v>
      </c>
      <c r="F490">
        <f>Table1[[#This Row],[Balance]]/$I$3</f>
        <v>6.6363377976334749E-5</v>
      </c>
      <c r="G490">
        <f>Table1[[#This Row],[% total]]*$I$4</f>
        <v>0.31030719181198413</v>
      </c>
      <c r="L490">
        <v>16674</v>
      </c>
      <c r="M490" t="s">
        <v>1455</v>
      </c>
      <c r="O490" t="s">
        <v>1499</v>
      </c>
      <c r="P490">
        <f t="shared" si="56"/>
        <v>1</v>
      </c>
      <c r="Q490">
        <f t="shared" si="57"/>
        <v>2.2182786157941438E-4</v>
      </c>
      <c r="R490">
        <f t="shared" si="58"/>
        <v>1.0372404614019521</v>
      </c>
      <c r="T490" s="3" t="s">
        <v>844</v>
      </c>
      <c r="U490">
        <f t="shared" si="59"/>
        <v>325.56671905464702</v>
      </c>
      <c r="V490">
        <f t="shared" si="60"/>
        <v>0.31030719181198413</v>
      </c>
      <c r="W490">
        <f t="shared" si="61"/>
        <v>1</v>
      </c>
      <c r="X490">
        <f t="shared" si="62"/>
        <v>1.0372404614019521</v>
      </c>
      <c r="Y490">
        <f t="shared" si="63"/>
        <v>1.3475476532139363</v>
      </c>
    </row>
    <row r="491" spans="1:25" x14ac:dyDescent="0.2">
      <c r="A491" s="3" t="s">
        <v>489</v>
      </c>
      <c r="B491" s="4">
        <v>39.177307725056501</v>
      </c>
      <c r="D491" t="s">
        <v>1693</v>
      </c>
      <c r="E491">
        <v>325.270943967005</v>
      </c>
      <c r="F491">
        <f>Table1[[#This Row],[Balance]]/$I$3</f>
        <v>6.6303087311508303E-5</v>
      </c>
      <c r="G491">
        <f>Table1[[#This Row],[% total]]*$I$4</f>
        <v>0.31002527989813544</v>
      </c>
      <c r="L491">
        <v>11429</v>
      </c>
      <c r="M491" t="s">
        <v>1067</v>
      </c>
      <c r="O491" t="s">
        <v>208</v>
      </c>
      <c r="P491">
        <f t="shared" si="56"/>
        <v>1</v>
      </c>
      <c r="Q491">
        <f t="shared" si="57"/>
        <v>2.2182786157941438E-4</v>
      </c>
      <c r="R491">
        <f t="shared" si="58"/>
        <v>1.0372404614019521</v>
      </c>
      <c r="T491" s="3" t="s">
        <v>1693</v>
      </c>
      <c r="U491">
        <f t="shared" si="59"/>
        <v>325.270943967005</v>
      </c>
      <c r="V491">
        <f t="shared" si="60"/>
        <v>0.31002527989813544</v>
      </c>
      <c r="W491">
        <f t="shared" si="61"/>
        <v>0</v>
      </c>
      <c r="X491">
        <f t="shared" si="62"/>
        <v>0</v>
      </c>
      <c r="Y491">
        <f t="shared" si="63"/>
        <v>0.31002527989813544</v>
      </c>
    </row>
    <row r="492" spans="1:25" x14ac:dyDescent="0.2">
      <c r="A492" s="3" t="s">
        <v>490</v>
      </c>
      <c r="B492" s="4">
        <v>38.491901258391998</v>
      </c>
      <c r="D492" t="s">
        <v>170</v>
      </c>
      <c r="E492">
        <v>325.15454954972898</v>
      </c>
      <c r="F492">
        <f>Table1[[#This Row],[Balance]]/$I$3</f>
        <v>6.627936152427042E-5</v>
      </c>
      <c r="G492">
        <f>Table1[[#This Row],[% total]]*$I$4</f>
        <v>0.30991434096410558</v>
      </c>
      <c r="L492">
        <v>342</v>
      </c>
      <c r="M492" t="s">
        <v>873</v>
      </c>
      <c r="O492" t="s">
        <v>197</v>
      </c>
      <c r="P492">
        <f t="shared" si="56"/>
        <v>4</v>
      </c>
      <c r="Q492">
        <f t="shared" si="57"/>
        <v>8.8731144631765753E-4</v>
      </c>
      <c r="R492">
        <f t="shared" si="58"/>
        <v>4.1489618456078086</v>
      </c>
      <c r="T492" s="3" t="s">
        <v>170</v>
      </c>
      <c r="U492">
        <f t="shared" si="59"/>
        <v>325.15454954972898</v>
      </c>
      <c r="V492">
        <f t="shared" si="60"/>
        <v>0.30991434096410558</v>
      </c>
      <c r="W492">
        <f t="shared" si="61"/>
        <v>0</v>
      </c>
      <c r="X492">
        <f t="shared" si="62"/>
        <v>0</v>
      </c>
      <c r="Y492">
        <f t="shared" si="63"/>
        <v>0.30991434096410558</v>
      </c>
    </row>
    <row r="493" spans="1:25" x14ac:dyDescent="0.2">
      <c r="A493" s="3" t="s">
        <v>491</v>
      </c>
      <c r="B493" s="4">
        <v>37.264377226533597</v>
      </c>
      <c r="D493" t="s">
        <v>237</v>
      </c>
      <c r="E493">
        <v>323.33887457164798</v>
      </c>
      <c r="F493">
        <f>Table1[[#This Row],[Balance]]/$I$3</f>
        <v>6.5909255128867219E-5</v>
      </c>
      <c r="G493">
        <f>Table1[[#This Row],[% total]]*$I$4</f>
        <v>0.30818376787196766</v>
      </c>
      <c r="L493">
        <v>8563</v>
      </c>
      <c r="M493" t="s">
        <v>99</v>
      </c>
      <c r="O493" t="s">
        <v>1483</v>
      </c>
      <c r="P493">
        <f t="shared" si="56"/>
        <v>1</v>
      </c>
      <c r="Q493">
        <f t="shared" si="57"/>
        <v>2.2182786157941438E-4</v>
      </c>
      <c r="R493">
        <f t="shared" si="58"/>
        <v>1.0372404614019521</v>
      </c>
      <c r="T493" s="3" t="s">
        <v>237</v>
      </c>
      <c r="U493">
        <f t="shared" si="59"/>
        <v>323.33887457164798</v>
      </c>
      <c r="V493">
        <f t="shared" si="60"/>
        <v>0.30818376787196766</v>
      </c>
      <c r="W493">
        <f t="shared" si="61"/>
        <v>0</v>
      </c>
      <c r="X493">
        <f t="shared" si="62"/>
        <v>0</v>
      </c>
      <c r="Y493">
        <f t="shared" si="63"/>
        <v>0.30818376787196766</v>
      </c>
    </row>
    <row r="494" spans="1:25" x14ac:dyDescent="0.2">
      <c r="A494" s="3" t="s">
        <v>492</v>
      </c>
      <c r="B494" s="4">
        <v>37.026781271679297</v>
      </c>
      <c r="D494" t="s">
        <v>1138</v>
      </c>
      <c r="E494">
        <v>314.54162169757501</v>
      </c>
      <c r="F494">
        <f>Table1[[#This Row],[Balance]]/$I$3</f>
        <v>6.4116026941014558E-5</v>
      </c>
      <c r="G494">
        <f>Table1[[#This Row],[% total]]*$I$4</f>
        <v>0.29979884805295115</v>
      </c>
      <c r="L494">
        <v>9035</v>
      </c>
      <c r="M494" t="s">
        <v>1297</v>
      </c>
      <c r="O494" t="s">
        <v>48</v>
      </c>
      <c r="P494">
        <f t="shared" si="56"/>
        <v>3</v>
      </c>
      <c r="Q494">
        <f t="shared" si="57"/>
        <v>6.6548358473824309E-4</v>
      </c>
      <c r="R494">
        <f t="shared" si="58"/>
        <v>3.1117213842058562</v>
      </c>
      <c r="T494" s="3" t="s">
        <v>1138</v>
      </c>
      <c r="U494">
        <f t="shared" si="59"/>
        <v>314.54162169757501</v>
      </c>
      <c r="V494">
        <f t="shared" si="60"/>
        <v>0.29979884805295115</v>
      </c>
      <c r="W494">
        <f t="shared" si="61"/>
        <v>0</v>
      </c>
      <c r="X494">
        <f t="shared" si="62"/>
        <v>0</v>
      </c>
      <c r="Y494">
        <f t="shared" si="63"/>
        <v>0.29979884805295115</v>
      </c>
    </row>
    <row r="495" spans="1:25" x14ac:dyDescent="0.2">
      <c r="A495" s="3" t="s">
        <v>493</v>
      </c>
      <c r="B495" s="4">
        <v>36.908746168203997</v>
      </c>
      <c r="D495" t="s">
        <v>172</v>
      </c>
      <c r="E495">
        <v>314.53182738610502</v>
      </c>
      <c r="F495">
        <f>Table1[[#This Row],[Balance]]/$I$3</f>
        <v>6.41140304728375E-5</v>
      </c>
      <c r="G495">
        <f>Table1[[#This Row],[% total]]*$I$4</f>
        <v>0.2997895128073314</v>
      </c>
      <c r="L495">
        <v>5195</v>
      </c>
      <c r="M495" t="s">
        <v>1559</v>
      </c>
      <c r="O495" t="s">
        <v>1565</v>
      </c>
      <c r="P495">
        <f t="shared" si="56"/>
        <v>3</v>
      </c>
      <c r="Q495">
        <f t="shared" si="57"/>
        <v>6.6548358473824309E-4</v>
      </c>
      <c r="R495">
        <f t="shared" si="58"/>
        <v>3.1117213842058562</v>
      </c>
      <c r="T495" s="3" t="s">
        <v>172</v>
      </c>
      <c r="U495">
        <f t="shared" si="59"/>
        <v>314.53182738610502</v>
      </c>
      <c r="V495">
        <f t="shared" si="60"/>
        <v>0.2997895128073314</v>
      </c>
      <c r="W495">
        <f t="shared" si="61"/>
        <v>0</v>
      </c>
      <c r="X495">
        <f t="shared" si="62"/>
        <v>0</v>
      </c>
      <c r="Y495">
        <f t="shared" si="63"/>
        <v>0.2997895128073314</v>
      </c>
    </row>
    <row r="496" spans="1:25" x14ac:dyDescent="0.2">
      <c r="A496" s="3" t="s">
        <v>495</v>
      </c>
      <c r="B496" s="4">
        <v>36.809114902392899</v>
      </c>
      <c r="D496" t="s">
        <v>1344</v>
      </c>
      <c r="E496">
        <v>314.51530437843797</v>
      </c>
      <c r="F496">
        <f>Table1[[#This Row],[Balance]]/$I$3</f>
        <v>6.411066243016318E-5</v>
      </c>
      <c r="G496">
        <f>Table1[[#This Row],[% total]]*$I$4</f>
        <v>0.29977376424395141</v>
      </c>
      <c r="L496">
        <v>13939</v>
      </c>
      <c r="M496" t="s">
        <v>847</v>
      </c>
      <c r="O496" t="s">
        <v>1332</v>
      </c>
      <c r="P496">
        <f t="shared" si="56"/>
        <v>2</v>
      </c>
      <c r="Q496">
        <f t="shared" si="57"/>
        <v>4.4365572315882877E-4</v>
      </c>
      <c r="R496">
        <f t="shared" si="58"/>
        <v>2.0744809228039043</v>
      </c>
      <c r="T496" s="3" t="s">
        <v>1344</v>
      </c>
      <c r="U496">
        <f t="shared" si="59"/>
        <v>314.51530437843797</v>
      </c>
      <c r="V496">
        <f t="shared" si="60"/>
        <v>0.29977376424395141</v>
      </c>
      <c r="W496">
        <f t="shared" si="61"/>
        <v>0</v>
      </c>
      <c r="X496">
        <f t="shared" si="62"/>
        <v>0</v>
      </c>
      <c r="Y496">
        <f t="shared" si="63"/>
        <v>0.29977376424395141</v>
      </c>
    </row>
    <row r="497" spans="1:25" x14ac:dyDescent="0.2">
      <c r="A497" s="3" t="s">
        <v>496</v>
      </c>
      <c r="B497" s="4">
        <v>36.569202497256001</v>
      </c>
      <c r="D497" t="s">
        <v>173</v>
      </c>
      <c r="E497">
        <v>313.76065684495597</v>
      </c>
      <c r="F497">
        <f>Table1[[#This Row],[Balance]]/$I$3</f>
        <v>6.3956835406170086E-5</v>
      </c>
      <c r="G497">
        <f>Table1[[#This Row],[% total]]*$I$4</f>
        <v>0.2990544875390026</v>
      </c>
      <c r="L497">
        <v>17556</v>
      </c>
      <c r="M497" t="s">
        <v>82</v>
      </c>
      <c r="O497" t="s">
        <v>835</v>
      </c>
      <c r="P497">
        <f t="shared" si="56"/>
        <v>1</v>
      </c>
      <c r="Q497">
        <f t="shared" si="57"/>
        <v>2.2182786157941438E-4</v>
      </c>
      <c r="R497">
        <f t="shared" si="58"/>
        <v>1.0372404614019521</v>
      </c>
      <c r="T497" s="3" t="s">
        <v>173</v>
      </c>
      <c r="U497">
        <f t="shared" si="59"/>
        <v>313.76065684495597</v>
      </c>
      <c r="V497">
        <f t="shared" si="60"/>
        <v>0.2990544875390026</v>
      </c>
      <c r="W497">
        <f t="shared" si="61"/>
        <v>0</v>
      </c>
      <c r="X497">
        <f t="shared" si="62"/>
        <v>0</v>
      </c>
      <c r="Y497">
        <f t="shared" si="63"/>
        <v>0.2990544875390026</v>
      </c>
    </row>
    <row r="498" spans="1:25" x14ac:dyDescent="0.2">
      <c r="A498" s="3" t="s">
        <v>497</v>
      </c>
      <c r="B498" s="4">
        <v>36.135633393639701</v>
      </c>
      <c r="D498" t="s">
        <v>174</v>
      </c>
      <c r="E498">
        <v>312.74196618795401</v>
      </c>
      <c r="F498">
        <f>Table1[[#This Row],[Balance]]/$I$3</f>
        <v>6.3749185947073388E-5</v>
      </c>
      <c r="G498">
        <f>Table1[[#This Row],[% total]]*$I$4</f>
        <v>0.29808354358620154</v>
      </c>
      <c r="L498">
        <v>16780</v>
      </c>
      <c r="M498" t="s">
        <v>1464</v>
      </c>
      <c r="O498" t="s">
        <v>558</v>
      </c>
      <c r="P498">
        <f t="shared" si="56"/>
        <v>1</v>
      </c>
      <c r="Q498">
        <f t="shared" si="57"/>
        <v>2.2182786157941438E-4</v>
      </c>
      <c r="R498">
        <f t="shared" si="58"/>
        <v>1.0372404614019521</v>
      </c>
      <c r="T498" s="3" t="s">
        <v>174</v>
      </c>
      <c r="U498">
        <f t="shared" si="59"/>
        <v>312.74196618795401</v>
      </c>
      <c r="V498">
        <f t="shared" si="60"/>
        <v>0.29808354358620154</v>
      </c>
      <c r="W498">
        <f t="shared" si="61"/>
        <v>0</v>
      </c>
      <c r="X498">
        <f t="shared" si="62"/>
        <v>0</v>
      </c>
      <c r="Y498">
        <f t="shared" si="63"/>
        <v>0.29808354358620154</v>
      </c>
    </row>
    <row r="499" spans="1:25" x14ac:dyDescent="0.2">
      <c r="A499" s="3" t="s">
        <v>498</v>
      </c>
      <c r="B499" s="4">
        <v>36.134543668329698</v>
      </c>
      <c r="D499" t="s">
        <v>1158</v>
      </c>
      <c r="E499">
        <v>311.51405052380198</v>
      </c>
      <c r="F499">
        <f>Table1[[#This Row],[Balance]]/$I$3</f>
        <v>6.3498888153798317E-5</v>
      </c>
      <c r="G499">
        <f>Table1[[#This Row],[% total]]*$I$4</f>
        <v>0.29691318114058246</v>
      </c>
      <c r="L499">
        <v>22761</v>
      </c>
      <c r="M499" t="s">
        <v>1033</v>
      </c>
      <c r="O499" t="s">
        <v>647</v>
      </c>
      <c r="P499">
        <f t="shared" si="56"/>
        <v>1</v>
      </c>
      <c r="Q499">
        <f t="shared" si="57"/>
        <v>2.2182786157941438E-4</v>
      </c>
      <c r="R499">
        <f t="shared" si="58"/>
        <v>1.0372404614019521</v>
      </c>
      <c r="T499" s="3" t="s">
        <v>1158</v>
      </c>
      <c r="U499">
        <f t="shared" si="59"/>
        <v>311.51405052380198</v>
      </c>
      <c r="V499">
        <f t="shared" si="60"/>
        <v>0.29691318114058246</v>
      </c>
      <c r="W499">
        <f t="shared" si="61"/>
        <v>28</v>
      </c>
      <c r="X499">
        <f t="shared" si="62"/>
        <v>29.042732919254657</v>
      </c>
      <c r="Y499">
        <f t="shared" si="63"/>
        <v>29.339646100395239</v>
      </c>
    </row>
    <row r="500" spans="1:25" x14ac:dyDescent="0.2">
      <c r="A500" s="3" t="s">
        <v>629</v>
      </c>
      <c r="B500" s="4">
        <v>35.549859925522</v>
      </c>
      <c r="D500" t="s">
        <v>175</v>
      </c>
      <c r="E500">
        <v>309.58787090004103</v>
      </c>
      <c r="F500">
        <f>Table1[[#This Row],[Balance]]/$I$3</f>
        <v>6.3106256539629833E-5</v>
      </c>
      <c r="G500">
        <f>Table1[[#This Row],[% total]]*$I$4</f>
        <v>0.29507728282852436</v>
      </c>
      <c r="L500">
        <v>13473</v>
      </c>
      <c r="M500" t="s">
        <v>152</v>
      </c>
      <c r="O500" t="s">
        <v>241</v>
      </c>
      <c r="P500">
        <f t="shared" si="56"/>
        <v>1</v>
      </c>
      <c r="Q500">
        <f t="shared" si="57"/>
        <v>2.2182786157941438E-4</v>
      </c>
      <c r="R500">
        <f t="shared" si="58"/>
        <v>1.0372404614019521</v>
      </c>
      <c r="T500" s="3" t="s">
        <v>175</v>
      </c>
      <c r="U500">
        <f t="shared" si="59"/>
        <v>309.58787090004103</v>
      </c>
      <c r="V500">
        <f t="shared" si="60"/>
        <v>0.29507728282852436</v>
      </c>
      <c r="W500">
        <f t="shared" si="61"/>
        <v>41</v>
      </c>
      <c r="X500">
        <f t="shared" si="62"/>
        <v>42.526858917480034</v>
      </c>
      <c r="Y500">
        <f t="shared" si="63"/>
        <v>42.821936200308556</v>
      </c>
    </row>
    <row r="501" spans="1:25" x14ac:dyDescent="0.2">
      <c r="A501" s="3" t="s">
        <v>499</v>
      </c>
      <c r="B501" s="4">
        <v>35.481098053848299</v>
      </c>
      <c r="D501" t="s">
        <v>176</v>
      </c>
      <c r="E501">
        <v>307.696256278737</v>
      </c>
      <c r="F501">
        <f>Table1[[#This Row],[Balance]]/$I$3</f>
        <v>6.272067064048242E-5</v>
      </c>
      <c r="G501">
        <f>Table1[[#This Row],[% total]]*$I$4</f>
        <v>0.29327432943441895</v>
      </c>
      <c r="L501">
        <v>3622</v>
      </c>
      <c r="M501" t="s">
        <v>1560</v>
      </c>
      <c r="O501" t="s">
        <v>1608</v>
      </c>
      <c r="P501">
        <f t="shared" si="56"/>
        <v>1</v>
      </c>
      <c r="Q501">
        <f t="shared" si="57"/>
        <v>2.2182786157941438E-4</v>
      </c>
      <c r="R501">
        <f t="shared" si="58"/>
        <v>1.0372404614019521</v>
      </c>
      <c r="T501" s="3" t="s">
        <v>176</v>
      </c>
      <c r="U501">
        <f t="shared" si="59"/>
        <v>307.696256278737</v>
      </c>
      <c r="V501">
        <f t="shared" si="60"/>
        <v>0.29327432943441895</v>
      </c>
      <c r="W501">
        <f t="shared" si="61"/>
        <v>0</v>
      </c>
      <c r="X501">
        <f t="shared" si="62"/>
        <v>0</v>
      </c>
      <c r="Y501">
        <f t="shared" si="63"/>
        <v>0.29327432943441895</v>
      </c>
    </row>
    <row r="502" spans="1:25" x14ac:dyDescent="0.2">
      <c r="A502" s="3" t="s">
        <v>500</v>
      </c>
      <c r="B502" s="4">
        <v>35.394340732633999</v>
      </c>
      <c r="D502" t="s">
        <v>1346</v>
      </c>
      <c r="E502">
        <v>303.95939476402498</v>
      </c>
      <c r="F502">
        <f>Table1[[#This Row],[Balance]]/$I$3</f>
        <v>6.1958950419612957E-5</v>
      </c>
      <c r="G502">
        <f>Table1[[#This Row],[% total]]*$I$4</f>
        <v>0.28971261708805984</v>
      </c>
      <c r="L502">
        <v>1787</v>
      </c>
      <c r="M502" t="s">
        <v>26</v>
      </c>
      <c r="O502" t="s">
        <v>1507</v>
      </c>
      <c r="P502">
        <f t="shared" si="56"/>
        <v>1</v>
      </c>
      <c r="Q502">
        <f t="shared" si="57"/>
        <v>2.2182786157941438E-4</v>
      </c>
      <c r="R502">
        <f t="shared" si="58"/>
        <v>1.0372404614019521</v>
      </c>
      <c r="T502" s="3" t="s">
        <v>1346</v>
      </c>
      <c r="U502">
        <f t="shared" si="59"/>
        <v>303.95939476402498</v>
      </c>
      <c r="V502">
        <f t="shared" si="60"/>
        <v>0.28971261708805984</v>
      </c>
      <c r="W502">
        <f t="shared" si="61"/>
        <v>0</v>
      </c>
      <c r="X502">
        <f t="shared" si="62"/>
        <v>0</v>
      </c>
      <c r="Y502">
        <f t="shared" si="63"/>
        <v>0.28971261708805984</v>
      </c>
    </row>
    <row r="503" spans="1:25" x14ac:dyDescent="0.2">
      <c r="A503" s="3" t="s">
        <v>1643</v>
      </c>
      <c r="B503" s="4">
        <v>35.3574340949502</v>
      </c>
      <c r="D503" t="s">
        <v>178</v>
      </c>
      <c r="E503">
        <v>302.02462875109597</v>
      </c>
      <c r="F503">
        <f>Table1[[#This Row],[Balance]]/$I$3</f>
        <v>6.156456855962246E-5</v>
      </c>
      <c r="G503">
        <f>Table1[[#This Row],[% total]]*$I$4</f>
        <v>0.28786853483656749</v>
      </c>
      <c r="L503">
        <v>23480</v>
      </c>
      <c r="M503" t="s">
        <v>716</v>
      </c>
      <c r="O503" t="s">
        <v>1192</v>
      </c>
      <c r="P503">
        <f t="shared" si="56"/>
        <v>1</v>
      </c>
      <c r="Q503">
        <f t="shared" si="57"/>
        <v>2.2182786157941438E-4</v>
      </c>
      <c r="R503">
        <f t="shared" si="58"/>
        <v>1.0372404614019521</v>
      </c>
      <c r="T503" s="3" t="s">
        <v>178</v>
      </c>
      <c r="U503">
        <f t="shared" si="59"/>
        <v>302.02462875109597</v>
      </c>
      <c r="V503">
        <f t="shared" si="60"/>
        <v>0.28786853483656749</v>
      </c>
      <c r="W503">
        <f t="shared" si="61"/>
        <v>8</v>
      </c>
      <c r="X503">
        <f t="shared" si="62"/>
        <v>8.2979236912156171</v>
      </c>
      <c r="Y503">
        <f t="shared" si="63"/>
        <v>8.5857922260521846</v>
      </c>
    </row>
    <row r="504" spans="1:25" x14ac:dyDescent="0.2">
      <c r="A504" s="3" t="s">
        <v>501</v>
      </c>
      <c r="B504" s="4">
        <v>35.163491274788598</v>
      </c>
      <c r="D504" t="s">
        <v>179</v>
      </c>
      <c r="E504">
        <v>299.180799027197</v>
      </c>
      <c r="F504">
        <f>Table1[[#This Row],[Balance]]/$I$3</f>
        <v>6.0984883549387229E-5</v>
      </c>
      <c r="G504">
        <f>Table1[[#This Row],[% total]]*$I$4</f>
        <v>0.28515799729090874</v>
      </c>
      <c r="L504">
        <v>23789</v>
      </c>
      <c r="M504" t="s">
        <v>1098</v>
      </c>
      <c r="O504" t="s">
        <v>1125</v>
      </c>
      <c r="P504">
        <f t="shared" si="56"/>
        <v>1</v>
      </c>
      <c r="Q504">
        <f t="shared" si="57"/>
        <v>2.2182786157941438E-4</v>
      </c>
      <c r="R504">
        <f t="shared" si="58"/>
        <v>1.0372404614019521</v>
      </c>
      <c r="T504" s="3" t="s">
        <v>179</v>
      </c>
      <c r="U504">
        <f t="shared" si="59"/>
        <v>299.180799027197</v>
      </c>
      <c r="V504">
        <f t="shared" si="60"/>
        <v>0.28515799729090874</v>
      </c>
      <c r="W504">
        <f t="shared" si="61"/>
        <v>0</v>
      </c>
      <c r="X504">
        <f t="shared" si="62"/>
        <v>0</v>
      </c>
      <c r="Y504">
        <f t="shared" si="63"/>
        <v>0.28515799729090874</v>
      </c>
    </row>
    <row r="505" spans="1:25" x14ac:dyDescent="0.2">
      <c r="A505" s="3" t="s">
        <v>502</v>
      </c>
      <c r="B505" s="4">
        <v>35.1369067459744</v>
      </c>
      <c r="D505" t="s">
        <v>1150</v>
      </c>
      <c r="E505">
        <v>297.62808265564701</v>
      </c>
      <c r="F505">
        <f>Table1[[#This Row],[Balance]]/$I$3</f>
        <v>6.0668378521617732E-5</v>
      </c>
      <c r="G505">
        <f>Table1[[#This Row],[% total]]*$I$4</f>
        <v>0.28367805776166194</v>
      </c>
      <c r="L505">
        <v>18861</v>
      </c>
      <c r="M505" t="s">
        <v>1454</v>
      </c>
      <c r="O505" t="s">
        <v>1325</v>
      </c>
      <c r="P505">
        <f t="shared" si="56"/>
        <v>1</v>
      </c>
      <c r="Q505">
        <f t="shared" si="57"/>
        <v>2.2182786157941438E-4</v>
      </c>
      <c r="R505">
        <f t="shared" si="58"/>
        <v>1.0372404614019521</v>
      </c>
      <c r="T505" s="3" t="s">
        <v>1150</v>
      </c>
      <c r="U505">
        <f t="shared" si="59"/>
        <v>297.62808265564701</v>
      </c>
      <c r="V505">
        <f t="shared" si="60"/>
        <v>0.28367805776166194</v>
      </c>
      <c r="W505">
        <f t="shared" si="61"/>
        <v>0</v>
      </c>
      <c r="X505">
        <f t="shared" si="62"/>
        <v>0</v>
      </c>
      <c r="Y505">
        <f t="shared" si="63"/>
        <v>0.28367805776166194</v>
      </c>
    </row>
    <row r="506" spans="1:25" x14ac:dyDescent="0.2">
      <c r="A506" s="3" t="s">
        <v>631</v>
      </c>
      <c r="B506" s="4">
        <v>35.002354948238001</v>
      </c>
      <c r="D506" t="s">
        <v>868</v>
      </c>
      <c r="E506">
        <v>297.10916059692585</v>
      </c>
      <c r="F506">
        <f>Table1[[#This Row],[Balance]]/$I$3</f>
        <v>6.0562601675559372E-5</v>
      </c>
      <c r="G506">
        <f>Table1[[#This Row],[% total]]*$I$4</f>
        <v>0.28318345792271454</v>
      </c>
      <c r="L506">
        <v>21277</v>
      </c>
      <c r="M506" t="s">
        <v>1582</v>
      </c>
      <c r="O506" t="s">
        <v>1248</v>
      </c>
      <c r="P506">
        <f t="shared" si="56"/>
        <v>3</v>
      </c>
      <c r="Q506">
        <f t="shared" si="57"/>
        <v>6.6548358473824309E-4</v>
      </c>
      <c r="R506">
        <f t="shared" si="58"/>
        <v>3.1117213842058562</v>
      </c>
      <c r="T506" s="3" t="s">
        <v>868</v>
      </c>
      <c r="U506">
        <f t="shared" si="59"/>
        <v>297.10916059692585</v>
      </c>
      <c r="V506">
        <f t="shared" si="60"/>
        <v>0.28318345792271454</v>
      </c>
      <c r="W506">
        <f t="shared" si="61"/>
        <v>0</v>
      </c>
      <c r="X506">
        <f t="shared" si="62"/>
        <v>0</v>
      </c>
      <c r="Y506">
        <f t="shared" si="63"/>
        <v>0.28318345792271454</v>
      </c>
    </row>
    <row r="507" spans="1:25" x14ac:dyDescent="0.2">
      <c r="A507" s="3" t="s">
        <v>503</v>
      </c>
      <c r="B507" s="4">
        <v>34.8905027385916</v>
      </c>
      <c r="D507" t="s">
        <v>1139</v>
      </c>
      <c r="E507">
        <v>295.35277623094203</v>
      </c>
      <c r="F507">
        <f>Table1[[#This Row],[Balance]]/$I$3</f>
        <v>6.0204581052659202E-5</v>
      </c>
      <c r="G507">
        <f>Table1[[#This Row],[% total]]*$I$4</f>
        <v>0.28150939645250811</v>
      </c>
      <c r="L507">
        <v>21709</v>
      </c>
      <c r="M507" t="s">
        <v>1625</v>
      </c>
      <c r="O507" t="s">
        <v>180</v>
      </c>
      <c r="P507">
        <f t="shared" si="56"/>
        <v>1</v>
      </c>
      <c r="Q507">
        <f t="shared" si="57"/>
        <v>2.2182786157941438E-4</v>
      </c>
      <c r="R507">
        <f t="shared" si="58"/>
        <v>1.0372404614019521</v>
      </c>
      <c r="T507" s="3" t="s">
        <v>1139</v>
      </c>
      <c r="U507">
        <f t="shared" si="59"/>
        <v>295.35277623094203</v>
      </c>
      <c r="V507">
        <f t="shared" si="60"/>
        <v>0.28150939645250811</v>
      </c>
      <c r="W507">
        <f t="shared" si="61"/>
        <v>0</v>
      </c>
      <c r="X507">
        <f t="shared" si="62"/>
        <v>0</v>
      </c>
      <c r="Y507">
        <f t="shared" si="63"/>
        <v>0.28150939645250811</v>
      </c>
    </row>
    <row r="508" spans="1:25" x14ac:dyDescent="0.2">
      <c r="A508" s="3" t="s">
        <v>504</v>
      </c>
      <c r="B508" s="4">
        <v>34.861248713359998</v>
      </c>
      <c r="D508" t="s">
        <v>181</v>
      </c>
      <c r="E508">
        <v>293.724427567117</v>
      </c>
      <c r="F508">
        <f>Table1[[#This Row],[Balance]]/$I$3</f>
        <v>5.9872659171428641E-5</v>
      </c>
      <c r="G508">
        <f>Table1[[#This Row],[% total]]*$I$4</f>
        <v>0.27995736956649975</v>
      </c>
      <c r="L508">
        <v>16275</v>
      </c>
      <c r="M508" t="s">
        <v>19</v>
      </c>
      <c r="O508" t="s">
        <v>935</v>
      </c>
      <c r="P508">
        <f t="shared" si="56"/>
        <v>1</v>
      </c>
      <c r="Q508">
        <f t="shared" si="57"/>
        <v>2.2182786157941438E-4</v>
      </c>
      <c r="R508">
        <f t="shared" si="58"/>
        <v>1.0372404614019521</v>
      </c>
      <c r="T508" s="3" t="s">
        <v>181</v>
      </c>
      <c r="U508">
        <f t="shared" si="59"/>
        <v>293.724427567117</v>
      </c>
      <c r="V508">
        <f t="shared" si="60"/>
        <v>0.27995736956649975</v>
      </c>
      <c r="W508">
        <f t="shared" si="61"/>
        <v>0</v>
      </c>
      <c r="X508">
        <f t="shared" si="62"/>
        <v>0</v>
      </c>
      <c r="Y508">
        <f t="shared" si="63"/>
        <v>0.27995736956649975</v>
      </c>
    </row>
    <row r="509" spans="1:25" x14ac:dyDescent="0.2">
      <c r="A509" s="3" t="s">
        <v>505</v>
      </c>
      <c r="B509" s="4">
        <v>34.850137992428301</v>
      </c>
      <c r="D509" t="s">
        <v>184</v>
      </c>
      <c r="E509">
        <v>286.70712103239498</v>
      </c>
      <c r="F509">
        <f>Table1[[#This Row],[Balance]]/$I$3</f>
        <v>5.8442254468847863E-5</v>
      </c>
      <c r="G509">
        <f>Table1[[#This Row],[% total]]*$I$4</f>
        <v>0.27326896882579638</v>
      </c>
      <c r="L509">
        <v>15973</v>
      </c>
      <c r="M509" t="s">
        <v>1455</v>
      </c>
      <c r="O509" t="s">
        <v>1213</v>
      </c>
      <c r="P509">
        <f t="shared" si="56"/>
        <v>6</v>
      </c>
      <c r="Q509">
        <f t="shared" si="57"/>
        <v>1.3309671694764862E-3</v>
      </c>
      <c r="R509">
        <f t="shared" si="58"/>
        <v>6.2234427684117124</v>
      </c>
      <c r="T509" s="3" t="s">
        <v>184</v>
      </c>
      <c r="U509">
        <f t="shared" si="59"/>
        <v>286.70712103239498</v>
      </c>
      <c r="V509">
        <f t="shared" si="60"/>
        <v>0.27326896882579638</v>
      </c>
      <c r="W509">
        <f t="shared" si="61"/>
        <v>0</v>
      </c>
      <c r="X509">
        <f t="shared" si="62"/>
        <v>0</v>
      </c>
      <c r="Y509">
        <f t="shared" si="63"/>
        <v>0.27326896882579638</v>
      </c>
    </row>
    <row r="510" spans="1:25" x14ac:dyDescent="0.2">
      <c r="A510" s="3" t="s">
        <v>506</v>
      </c>
      <c r="B510" s="4">
        <v>34.638198320640797</v>
      </c>
      <c r="D510" t="s">
        <v>185</v>
      </c>
      <c r="E510">
        <v>285.937266663993</v>
      </c>
      <c r="F510">
        <f>Table1[[#This Row],[Balance]]/$I$3</f>
        <v>5.8285327690258997E-5</v>
      </c>
      <c r="G510">
        <f>Table1[[#This Row],[% total]]*$I$4</f>
        <v>0.27253519804032822</v>
      </c>
      <c r="L510">
        <v>19112</v>
      </c>
      <c r="M510" t="s">
        <v>900</v>
      </c>
      <c r="O510" t="s">
        <v>1618</v>
      </c>
      <c r="P510">
        <f t="shared" si="56"/>
        <v>1</v>
      </c>
      <c r="Q510">
        <f t="shared" si="57"/>
        <v>2.2182786157941438E-4</v>
      </c>
      <c r="R510">
        <f t="shared" si="58"/>
        <v>1.0372404614019521</v>
      </c>
      <c r="T510" s="3" t="s">
        <v>185</v>
      </c>
      <c r="U510">
        <f t="shared" si="59"/>
        <v>285.937266663993</v>
      </c>
      <c r="V510">
        <f t="shared" si="60"/>
        <v>0.27253519804032822</v>
      </c>
      <c r="W510">
        <f t="shared" si="61"/>
        <v>0</v>
      </c>
      <c r="X510">
        <f t="shared" si="62"/>
        <v>0</v>
      </c>
      <c r="Y510">
        <f t="shared" si="63"/>
        <v>0.27253519804032822</v>
      </c>
    </row>
    <row r="511" spans="1:25" x14ac:dyDescent="0.2">
      <c r="A511" s="3" t="s">
        <v>507</v>
      </c>
      <c r="B511" s="4">
        <v>34.5166303406955</v>
      </c>
      <c r="D511" t="s">
        <v>1538</v>
      </c>
      <c r="E511">
        <v>285.43102746945198</v>
      </c>
      <c r="F511">
        <f>Table1[[#This Row],[Balance]]/$I$3</f>
        <v>5.8182136113701927E-5</v>
      </c>
      <c r="G511">
        <f>Table1[[#This Row],[% total]]*$I$4</f>
        <v>0.27205268661133658</v>
      </c>
      <c r="L511">
        <v>716</v>
      </c>
      <c r="M511" t="s">
        <v>6</v>
      </c>
      <c r="O511" t="s">
        <v>387</v>
      </c>
      <c r="P511">
        <f t="shared" si="56"/>
        <v>1</v>
      </c>
      <c r="Q511">
        <f t="shared" si="57"/>
        <v>2.2182786157941438E-4</v>
      </c>
      <c r="R511">
        <f t="shared" si="58"/>
        <v>1.0372404614019521</v>
      </c>
      <c r="T511" s="3" t="s">
        <v>1538</v>
      </c>
      <c r="U511">
        <f t="shared" si="59"/>
        <v>285.43102746945198</v>
      </c>
      <c r="V511">
        <f t="shared" si="60"/>
        <v>0.27205268661133658</v>
      </c>
      <c r="W511">
        <f t="shared" si="61"/>
        <v>2</v>
      </c>
      <c r="X511">
        <f t="shared" si="62"/>
        <v>2.0744809228039043</v>
      </c>
      <c r="Y511">
        <f t="shared" si="63"/>
        <v>2.3465336094152409</v>
      </c>
    </row>
    <row r="512" spans="1:25" x14ac:dyDescent="0.2">
      <c r="A512" s="3" t="s">
        <v>508</v>
      </c>
      <c r="B512" s="4">
        <v>34.479433664178003</v>
      </c>
      <c r="D512" t="s">
        <v>187</v>
      </c>
      <c r="E512">
        <v>285.11181779675098</v>
      </c>
      <c r="F512">
        <f>Table1[[#This Row],[Balance]]/$I$3</f>
        <v>5.8117068553280917E-5</v>
      </c>
      <c r="G512">
        <f>Table1[[#This Row],[% total]]*$I$4</f>
        <v>0.27174843850691516</v>
      </c>
      <c r="L512">
        <v>13415</v>
      </c>
      <c r="M512" t="s">
        <v>1460</v>
      </c>
      <c r="O512" t="s">
        <v>1593</v>
      </c>
      <c r="P512">
        <f t="shared" si="56"/>
        <v>3</v>
      </c>
      <c r="Q512">
        <f t="shared" si="57"/>
        <v>6.6548358473824309E-4</v>
      </c>
      <c r="R512">
        <f t="shared" si="58"/>
        <v>3.1117213842058562</v>
      </c>
      <c r="T512" s="3" t="s">
        <v>187</v>
      </c>
      <c r="U512">
        <f t="shared" si="59"/>
        <v>285.11181779675098</v>
      </c>
      <c r="V512">
        <f t="shared" si="60"/>
        <v>0.27174843850691516</v>
      </c>
      <c r="W512">
        <f t="shared" si="61"/>
        <v>0</v>
      </c>
      <c r="X512">
        <f t="shared" si="62"/>
        <v>0</v>
      </c>
      <c r="Y512">
        <f t="shared" si="63"/>
        <v>0.27174843850691516</v>
      </c>
    </row>
    <row r="513" spans="1:25" x14ac:dyDescent="0.2">
      <c r="A513" s="3" t="s">
        <v>509</v>
      </c>
      <c r="B513" s="4">
        <v>34.408684888594699</v>
      </c>
      <c r="D513" t="s">
        <v>1345</v>
      </c>
      <c r="E513">
        <v>283.67598414641799</v>
      </c>
      <c r="F513">
        <f>Table1[[#This Row],[Balance]]/$I$3</f>
        <v>5.7824388848411594E-5</v>
      </c>
      <c r="G513">
        <f>Table1[[#This Row],[% total]]*$I$4</f>
        <v>0.27037990332851081</v>
      </c>
      <c r="L513">
        <v>20764</v>
      </c>
      <c r="M513" t="s">
        <v>1068</v>
      </c>
      <c r="O513" t="s">
        <v>300</v>
      </c>
      <c r="P513">
        <f t="shared" si="56"/>
        <v>1</v>
      </c>
      <c r="Q513">
        <f t="shared" si="57"/>
        <v>2.2182786157941438E-4</v>
      </c>
      <c r="R513">
        <f t="shared" si="58"/>
        <v>1.0372404614019521</v>
      </c>
      <c r="T513" s="3" t="s">
        <v>1345</v>
      </c>
      <c r="U513">
        <f t="shared" si="59"/>
        <v>283.67598414641799</v>
      </c>
      <c r="V513">
        <f t="shared" si="60"/>
        <v>0.27037990332851081</v>
      </c>
      <c r="W513">
        <f t="shared" si="61"/>
        <v>1</v>
      </c>
      <c r="X513">
        <f t="shared" si="62"/>
        <v>1.0372404614019521</v>
      </c>
      <c r="Y513">
        <f t="shared" si="63"/>
        <v>1.3076203647304629</v>
      </c>
    </row>
    <row r="514" spans="1:25" x14ac:dyDescent="0.2">
      <c r="A514" s="3" t="s">
        <v>510</v>
      </c>
      <c r="B514" s="4">
        <v>33.476109300844001</v>
      </c>
      <c r="D514" t="s">
        <v>1694</v>
      </c>
      <c r="E514">
        <v>282.63284218679098</v>
      </c>
      <c r="F514">
        <f>Table1[[#This Row],[Balance]]/$I$3</f>
        <v>5.761175524645524E-5</v>
      </c>
      <c r="G514">
        <f>Table1[[#This Row],[% total]]*$I$4</f>
        <v>0.26938565412179516</v>
      </c>
      <c r="L514">
        <v>14491</v>
      </c>
      <c r="M514" t="s">
        <v>1366</v>
      </c>
      <c r="O514" t="s">
        <v>1306</v>
      </c>
      <c r="P514">
        <f t="shared" si="56"/>
        <v>1</v>
      </c>
      <c r="Q514">
        <f t="shared" si="57"/>
        <v>2.2182786157941438E-4</v>
      </c>
      <c r="R514">
        <f t="shared" si="58"/>
        <v>1.0372404614019521</v>
      </c>
      <c r="T514" s="3" t="s">
        <v>1694</v>
      </c>
      <c r="U514">
        <f t="shared" si="59"/>
        <v>282.63284218679098</v>
      </c>
      <c r="V514">
        <f t="shared" si="60"/>
        <v>0.26938565412179516</v>
      </c>
      <c r="W514">
        <f t="shared" si="61"/>
        <v>0</v>
      </c>
      <c r="X514">
        <f t="shared" si="62"/>
        <v>0</v>
      </c>
      <c r="Y514">
        <f t="shared" si="63"/>
        <v>0.26938565412179516</v>
      </c>
    </row>
    <row r="515" spans="1:25" x14ac:dyDescent="0.2">
      <c r="A515" s="3" t="s">
        <v>511</v>
      </c>
      <c r="B515" s="4">
        <v>33.468873104945899</v>
      </c>
      <c r="D515" t="s">
        <v>189</v>
      </c>
      <c r="E515">
        <v>280.77913876536701</v>
      </c>
      <c r="F515">
        <f>Table1[[#This Row],[Balance]]/$I$3</f>
        <v>5.7233897149751765E-5</v>
      </c>
      <c r="G515">
        <f>Table1[[#This Row],[% total]]*$I$4</f>
        <v>0.26761883500458128</v>
      </c>
      <c r="L515">
        <v>23317</v>
      </c>
      <c r="M515" t="s">
        <v>1083</v>
      </c>
      <c r="O515" t="s">
        <v>278</v>
      </c>
      <c r="P515">
        <f t="shared" ref="P515:P570" si="64">COUNTIF(M:M,O515)</f>
        <v>3</v>
      </c>
      <c r="Q515">
        <f t="shared" si="57"/>
        <v>6.6548358473824309E-4</v>
      </c>
      <c r="R515">
        <f t="shared" si="58"/>
        <v>3.1117213842058562</v>
      </c>
      <c r="T515" s="3" t="s">
        <v>189</v>
      </c>
      <c r="U515">
        <f t="shared" si="59"/>
        <v>280.77913876536701</v>
      </c>
      <c r="V515">
        <f t="shared" si="60"/>
        <v>0.26761883500458128</v>
      </c>
      <c r="W515">
        <f t="shared" si="61"/>
        <v>1</v>
      </c>
      <c r="X515">
        <f t="shared" si="62"/>
        <v>1.0372404614019521</v>
      </c>
      <c r="Y515">
        <f t="shared" si="63"/>
        <v>1.3048592964065335</v>
      </c>
    </row>
    <row r="516" spans="1:25" x14ac:dyDescent="0.2">
      <c r="A516" s="3" t="s">
        <v>513</v>
      </c>
      <c r="B516" s="4">
        <v>33.1616076849132</v>
      </c>
      <c r="D516" t="s">
        <v>190</v>
      </c>
      <c r="E516">
        <v>280.05468213818602</v>
      </c>
      <c r="F516">
        <f>Table1[[#This Row],[Balance]]/$I$3</f>
        <v>5.7086224226927602E-5</v>
      </c>
      <c r="G516">
        <f>Table1[[#This Row],[% total]]*$I$4</f>
        <v>0.26692833413820627</v>
      </c>
      <c r="L516">
        <v>11309</v>
      </c>
      <c r="M516" t="s">
        <v>1611</v>
      </c>
      <c r="O516" t="s">
        <v>84</v>
      </c>
      <c r="P516">
        <f t="shared" si="64"/>
        <v>2</v>
      </c>
      <c r="Q516">
        <f t="shared" ref="Q516:Q570" si="65">P516/$I$8</f>
        <v>4.4365572315882877E-4</v>
      </c>
      <c r="R516">
        <f t="shared" ref="R516:R570" si="66">Q516*$I$4</f>
        <v>2.0744809228039043</v>
      </c>
      <c r="T516" s="3" t="s">
        <v>190</v>
      </c>
      <c r="U516">
        <f t="shared" ref="U516:U579" si="67">IFERROR(VLOOKUP(T516,D:G,2,FALSE),0)</f>
        <v>280.05468213818602</v>
      </c>
      <c r="V516">
        <f t="shared" ref="V516:V579" si="68">IFERROR(VLOOKUP(T516,D:G,4,FALSE),0)</f>
        <v>0.26692833413820627</v>
      </c>
      <c r="W516">
        <f t="shared" ref="W516:W579" si="69">IFERROR(VLOOKUP(T516,O:R,2,FALSE),0)</f>
        <v>0</v>
      </c>
      <c r="X516">
        <f t="shared" ref="X516:X579" si="70">IFERROR(VLOOKUP(T516,O:R,4,FALSE),0)</f>
        <v>0</v>
      </c>
      <c r="Y516">
        <f t="shared" ref="Y516:Y579" si="71">X516+V516</f>
        <v>0.26692833413820627</v>
      </c>
    </row>
    <row r="517" spans="1:25" x14ac:dyDescent="0.2">
      <c r="A517" s="3" t="s">
        <v>515</v>
      </c>
      <c r="B517" s="4">
        <v>32.895524769392097</v>
      </c>
      <c r="D517" t="s">
        <v>191</v>
      </c>
      <c r="E517">
        <v>279.12291442145101</v>
      </c>
      <c r="F517">
        <f>Table1[[#This Row],[Balance]]/$I$3</f>
        <v>5.6896293102052847E-5</v>
      </c>
      <c r="G517">
        <f>Table1[[#This Row],[% total]]*$I$4</f>
        <v>0.26604023899002688</v>
      </c>
      <c r="L517">
        <v>3184</v>
      </c>
      <c r="M517" t="s">
        <v>9</v>
      </c>
      <c r="O517" t="s">
        <v>1095</v>
      </c>
      <c r="P517">
        <f t="shared" si="64"/>
        <v>1</v>
      </c>
      <c r="Q517">
        <f t="shared" si="65"/>
        <v>2.2182786157941438E-4</v>
      </c>
      <c r="R517">
        <f t="shared" si="66"/>
        <v>1.0372404614019521</v>
      </c>
      <c r="T517" s="3" t="s">
        <v>191</v>
      </c>
      <c r="U517">
        <f t="shared" si="67"/>
        <v>279.12291442145101</v>
      </c>
      <c r="V517">
        <f t="shared" si="68"/>
        <v>0.26604023899002688</v>
      </c>
      <c r="W517">
        <f t="shared" si="69"/>
        <v>1</v>
      </c>
      <c r="X517">
        <f t="shared" si="70"/>
        <v>1.0372404614019521</v>
      </c>
      <c r="Y517">
        <f t="shared" si="71"/>
        <v>1.3032807003919791</v>
      </c>
    </row>
    <row r="518" spans="1:25" x14ac:dyDescent="0.2">
      <c r="A518" s="3" t="s">
        <v>517</v>
      </c>
      <c r="B518" s="4">
        <v>32.324760751352798</v>
      </c>
      <c r="D518" t="s">
        <v>192</v>
      </c>
      <c r="E518">
        <v>278.48694312188297</v>
      </c>
      <c r="F518">
        <f>Table1[[#This Row],[Balance]]/$I$3</f>
        <v>5.6766656989805608E-5</v>
      </c>
      <c r="G518">
        <f>Table1[[#This Row],[% total]]*$I$4</f>
        <v>0.26543407608549224</v>
      </c>
      <c r="L518">
        <v>16377</v>
      </c>
      <c r="M518" t="s">
        <v>1605</v>
      </c>
      <c r="O518" t="s">
        <v>1519</v>
      </c>
      <c r="P518">
        <f t="shared" si="64"/>
        <v>1</v>
      </c>
      <c r="Q518">
        <f t="shared" si="65"/>
        <v>2.2182786157941438E-4</v>
      </c>
      <c r="R518">
        <f t="shared" si="66"/>
        <v>1.0372404614019521</v>
      </c>
      <c r="T518" s="3" t="s">
        <v>192</v>
      </c>
      <c r="U518">
        <f t="shared" si="67"/>
        <v>278.48694312188297</v>
      </c>
      <c r="V518">
        <f t="shared" si="68"/>
        <v>0.26543407608549224</v>
      </c>
      <c r="W518">
        <f t="shared" si="69"/>
        <v>0</v>
      </c>
      <c r="X518">
        <f t="shared" si="70"/>
        <v>0</v>
      </c>
      <c r="Y518">
        <f t="shared" si="71"/>
        <v>0.26543407608549224</v>
      </c>
    </row>
    <row r="519" spans="1:25" x14ac:dyDescent="0.2">
      <c r="A519" s="3" t="s">
        <v>1644</v>
      </c>
      <c r="B519" s="4">
        <v>32.320877888586899</v>
      </c>
      <c r="D519" t="s">
        <v>794</v>
      </c>
      <c r="E519">
        <v>274.93603049180388</v>
      </c>
      <c r="F519">
        <f>Table1[[#This Row],[Balance]]/$I$3</f>
        <v>5.6042840508455353E-5</v>
      </c>
      <c r="G519">
        <f>Table1[[#This Row],[% total]]*$I$4</f>
        <v>0.26204959707667624</v>
      </c>
      <c r="L519">
        <v>12665</v>
      </c>
      <c r="M519" t="s">
        <v>1455</v>
      </c>
      <c r="O519" t="s">
        <v>866</v>
      </c>
      <c r="P519">
        <f t="shared" si="64"/>
        <v>8</v>
      </c>
      <c r="Q519">
        <f t="shared" si="65"/>
        <v>1.7746228926353151E-3</v>
      </c>
      <c r="R519">
        <f t="shared" si="66"/>
        <v>8.2979236912156171</v>
      </c>
      <c r="T519" s="3" t="s">
        <v>794</v>
      </c>
      <c r="U519">
        <f t="shared" si="67"/>
        <v>274.93603049180388</v>
      </c>
      <c r="V519">
        <f t="shared" si="68"/>
        <v>0.26204959707667624</v>
      </c>
      <c r="W519">
        <f t="shared" si="69"/>
        <v>0</v>
      </c>
      <c r="X519">
        <f t="shared" si="70"/>
        <v>0</v>
      </c>
      <c r="Y519">
        <f t="shared" si="71"/>
        <v>0.26204959707667624</v>
      </c>
    </row>
    <row r="520" spans="1:25" x14ac:dyDescent="0.2">
      <c r="A520" s="3" t="s">
        <v>518</v>
      </c>
      <c r="B520" s="4">
        <v>32.151295511966097</v>
      </c>
      <c r="D520" t="s">
        <v>193</v>
      </c>
      <c r="E520">
        <v>271.620767103243</v>
      </c>
      <c r="F520">
        <f>Table1[[#This Row],[Balance]]/$I$3</f>
        <v>5.5367058665688925E-5</v>
      </c>
      <c r="G520">
        <f>Table1[[#This Row],[% total]]*$I$4</f>
        <v>0.25888972227372153</v>
      </c>
      <c r="L520">
        <v>15815</v>
      </c>
      <c r="M520" t="s">
        <v>1532</v>
      </c>
      <c r="O520" t="s">
        <v>1716</v>
      </c>
      <c r="P520">
        <f t="shared" si="64"/>
        <v>1</v>
      </c>
      <c r="Q520">
        <f t="shared" si="65"/>
        <v>2.2182786157941438E-4</v>
      </c>
      <c r="R520">
        <f t="shared" si="66"/>
        <v>1.0372404614019521</v>
      </c>
      <c r="T520" s="3" t="s">
        <v>193</v>
      </c>
      <c r="U520">
        <f t="shared" si="67"/>
        <v>271.620767103243</v>
      </c>
      <c r="V520">
        <f t="shared" si="68"/>
        <v>0.25888972227372153</v>
      </c>
      <c r="W520">
        <f t="shared" si="69"/>
        <v>0</v>
      </c>
      <c r="X520">
        <f t="shared" si="70"/>
        <v>0</v>
      </c>
      <c r="Y520">
        <f t="shared" si="71"/>
        <v>0.25888972227372153</v>
      </c>
    </row>
    <row r="521" spans="1:25" x14ac:dyDescent="0.2">
      <c r="A521" s="3" t="s">
        <v>554</v>
      </c>
      <c r="B521" s="4">
        <v>32.101162672921099</v>
      </c>
      <c r="D521" t="s">
        <v>201</v>
      </c>
      <c r="E521">
        <v>268.11709505442502</v>
      </c>
      <c r="F521">
        <f>Table1[[#This Row],[Balance]]/$I$3</f>
        <v>5.4652871683813182E-5</v>
      </c>
      <c r="G521">
        <f>Table1[[#This Row],[% total]]*$I$4</f>
        <v>0.25555026964890837</v>
      </c>
      <c r="L521">
        <v>4948</v>
      </c>
      <c r="M521" t="s">
        <v>1466</v>
      </c>
      <c r="O521" t="s">
        <v>1323</v>
      </c>
      <c r="P521">
        <f t="shared" si="64"/>
        <v>1</v>
      </c>
      <c r="Q521">
        <f t="shared" si="65"/>
        <v>2.2182786157941438E-4</v>
      </c>
      <c r="R521">
        <f t="shared" si="66"/>
        <v>1.0372404614019521</v>
      </c>
      <c r="T521" s="3" t="s">
        <v>201</v>
      </c>
      <c r="U521">
        <f t="shared" si="67"/>
        <v>268.11709505442502</v>
      </c>
      <c r="V521">
        <f t="shared" si="68"/>
        <v>0.25555026964890837</v>
      </c>
      <c r="W521">
        <f t="shared" si="69"/>
        <v>0</v>
      </c>
      <c r="X521">
        <f t="shared" si="70"/>
        <v>0</v>
      </c>
      <c r="Y521">
        <f t="shared" si="71"/>
        <v>0.25555026964890837</v>
      </c>
    </row>
    <row r="522" spans="1:25" x14ac:dyDescent="0.2">
      <c r="A522" s="3" t="s">
        <v>1645</v>
      </c>
      <c r="B522" s="4">
        <v>31.723018182779501</v>
      </c>
      <c r="D522" t="s">
        <v>755</v>
      </c>
      <c r="E522">
        <v>265.9689480607592</v>
      </c>
      <c r="F522">
        <f>Table1[[#This Row],[Balance]]/$I$3</f>
        <v>5.4214994337801522E-5</v>
      </c>
      <c r="G522">
        <f>Table1[[#This Row],[% total]]*$I$4</f>
        <v>0.25350280772423939</v>
      </c>
      <c r="L522">
        <v>12538</v>
      </c>
      <c r="M522" t="s">
        <v>1462</v>
      </c>
      <c r="O522" t="s">
        <v>83</v>
      </c>
      <c r="P522">
        <f t="shared" si="64"/>
        <v>2</v>
      </c>
      <c r="Q522">
        <f t="shared" si="65"/>
        <v>4.4365572315882877E-4</v>
      </c>
      <c r="R522">
        <f t="shared" si="66"/>
        <v>2.0744809228039043</v>
      </c>
      <c r="T522" s="3" t="s">
        <v>755</v>
      </c>
      <c r="U522">
        <f t="shared" si="67"/>
        <v>265.9689480607592</v>
      </c>
      <c r="V522">
        <f t="shared" si="68"/>
        <v>0.25350280772423939</v>
      </c>
      <c r="W522">
        <f t="shared" si="69"/>
        <v>1</v>
      </c>
      <c r="X522">
        <f t="shared" si="70"/>
        <v>1.0372404614019521</v>
      </c>
      <c r="Y522">
        <f t="shared" si="71"/>
        <v>1.2907432691261915</v>
      </c>
    </row>
    <row r="523" spans="1:25" x14ac:dyDescent="0.2">
      <c r="A523" s="3" t="s">
        <v>519</v>
      </c>
      <c r="B523" s="4">
        <v>31.713953985646398</v>
      </c>
      <c r="D523" t="s">
        <v>1348</v>
      </c>
      <c r="E523">
        <v>265.59442028859797</v>
      </c>
      <c r="F523">
        <f>Table1[[#This Row],[Balance]]/$I$3</f>
        <v>5.41386507601203E-5</v>
      </c>
      <c r="G523">
        <f>Table1[[#This Row],[% total]]*$I$4</f>
        <v>0.25314583431623133</v>
      </c>
      <c r="L523">
        <v>9653</v>
      </c>
      <c r="M523" t="s">
        <v>186</v>
      </c>
      <c r="O523" t="s">
        <v>1127</v>
      </c>
      <c r="P523">
        <f t="shared" si="64"/>
        <v>1</v>
      </c>
      <c r="Q523">
        <f t="shared" si="65"/>
        <v>2.2182786157941438E-4</v>
      </c>
      <c r="R523">
        <f t="shared" si="66"/>
        <v>1.0372404614019521</v>
      </c>
      <c r="T523" s="3" t="s">
        <v>1348</v>
      </c>
      <c r="U523">
        <f t="shared" si="67"/>
        <v>265.59442028859797</v>
      </c>
      <c r="V523">
        <f t="shared" si="68"/>
        <v>0.25314583431623133</v>
      </c>
      <c r="W523">
        <f t="shared" si="69"/>
        <v>0</v>
      </c>
      <c r="X523">
        <f t="shared" si="70"/>
        <v>0</v>
      </c>
      <c r="Y523">
        <f t="shared" si="71"/>
        <v>0.25314583431623133</v>
      </c>
    </row>
    <row r="524" spans="1:25" x14ac:dyDescent="0.2">
      <c r="A524" s="3" t="s">
        <v>572</v>
      </c>
      <c r="B524" s="4">
        <v>31.2458359133568</v>
      </c>
      <c r="D524" t="s">
        <v>194</v>
      </c>
      <c r="E524">
        <v>262.67912315312799</v>
      </c>
      <c r="F524">
        <f>Table1[[#This Row],[Balance]]/$I$3</f>
        <v>5.3544397863889689E-5</v>
      </c>
      <c r="G524">
        <f>Table1[[#This Row],[% total]]*$I$4</f>
        <v>0.25036717908380451</v>
      </c>
      <c r="L524">
        <v>16878</v>
      </c>
      <c r="M524" t="s">
        <v>1256</v>
      </c>
      <c r="O524" t="s">
        <v>212</v>
      </c>
      <c r="P524">
        <f t="shared" si="64"/>
        <v>7</v>
      </c>
      <c r="Q524">
        <f t="shared" si="65"/>
        <v>1.5527950310559005E-3</v>
      </c>
      <c r="R524">
        <f t="shared" si="66"/>
        <v>7.2606832298136643</v>
      </c>
      <c r="T524" s="3" t="s">
        <v>194</v>
      </c>
      <c r="U524">
        <f t="shared" si="67"/>
        <v>262.67912315312799</v>
      </c>
      <c r="V524">
        <f t="shared" si="68"/>
        <v>0.25036717908380451</v>
      </c>
      <c r="W524">
        <f t="shared" si="69"/>
        <v>5</v>
      </c>
      <c r="X524">
        <f t="shared" si="70"/>
        <v>5.1862023070097605</v>
      </c>
      <c r="Y524">
        <f t="shared" si="71"/>
        <v>5.4365694860935649</v>
      </c>
    </row>
    <row r="525" spans="1:25" x14ac:dyDescent="0.2">
      <c r="A525" s="3" t="s">
        <v>520</v>
      </c>
      <c r="B525" s="4">
        <v>30.863710218405402</v>
      </c>
      <c r="D525" t="s">
        <v>1349</v>
      </c>
      <c r="E525">
        <v>262.14232629630197</v>
      </c>
      <c r="F525">
        <f>Table1[[#This Row],[Balance]]/$I$3</f>
        <v>5.3434977426783916E-5</v>
      </c>
      <c r="G525">
        <f>Table1[[#This Row],[% total]]*$I$4</f>
        <v>0.24985554225035039</v>
      </c>
      <c r="L525">
        <v>8847</v>
      </c>
      <c r="M525" t="s">
        <v>5</v>
      </c>
      <c r="O525" t="s">
        <v>1717</v>
      </c>
      <c r="P525">
        <f t="shared" si="64"/>
        <v>1</v>
      </c>
      <c r="Q525">
        <f t="shared" si="65"/>
        <v>2.2182786157941438E-4</v>
      </c>
      <c r="R525">
        <f t="shared" si="66"/>
        <v>1.0372404614019521</v>
      </c>
      <c r="T525" s="3" t="s">
        <v>1349</v>
      </c>
      <c r="U525">
        <f t="shared" si="67"/>
        <v>262.14232629630197</v>
      </c>
      <c r="V525">
        <f t="shared" si="68"/>
        <v>0.24985554225035039</v>
      </c>
      <c r="W525">
        <f t="shared" si="69"/>
        <v>0</v>
      </c>
      <c r="X525">
        <f t="shared" si="70"/>
        <v>0</v>
      </c>
      <c r="Y525">
        <f t="shared" si="71"/>
        <v>0.24985554225035039</v>
      </c>
    </row>
    <row r="526" spans="1:25" x14ac:dyDescent="0.2">
      <c r="A526" s="3" t="s">
        <v>282</v>
      </c>
      <c r="B526" s="4">
        <v>30.775449357925101</v>
      </c>
      <c r="D526" t="s">
        <v>195</v>
      </c>
      <c r="E526">
        <v>261.04848686709801</v>
      </c>
      <c r="F526">
        <f>Table1[[#This Row],[Balance]]/$I$3</f>
        <v>5.3212009674746896E-5</v>
      </c>
      <c r="G526">
        <f>Table1[[#This Row],[% total]]*$I$4</f>
        <v>0.24881297179795553</v>
      </c>
      <c r="L526">
        <v>12969</v>
      </c>
      <c r="M526" t="s">
        <v>14</v>
      </c>
      <c r="O526" t="s">
        <v>1546</v>
      </c>
      <c r="P526">
        <f t="shared" si="64"/>
        <v>23</v>
      </c>
      <c r="Q526">
        <f t="shared" si="65"/>
        <v>5.1020408163265302E-3</v>
      </c>
      <c r="R526">
        <f t="shared" si="66"/>
        <v>23.856530612244896</v>
      </c>
      <c r="T526" s="3" t="s">
        <v>195</v>
      </c>
      <c r="U526">
        <f t="shared" si="67"/>
        <v>261.04848686709801</v>
      </c>
      <c r="V526">
        <f t="shared" si="68"/>
        <v>0.24881297179795553</v>
      </c>
      <c r="W526">
        <f t="shared" si="69"/>
        <v>0</v>
      </c>
      <c r="X526">
        <f t="shared" si="70"/>
        <v>0</v>
      </c>
      <c r="Y526">
        <f t="shared" si="71"/>
        <v>0.24881297179795553</v>
      </c>
    </row>
    <row r="527" spans="1:25" x14ac:dyDescent="0.2">
      <c r="A527" s="3" t="s">
        <v>521</v>
      </c>
      <c r="B527" s="4">
        <v>30.711277086403399</v>
      </c>
      <c r="D527" t="s">
        <v>305</v>
      </c>
      <c r="E527">
        <v>259.71937982908202</v>
      </c>
      <c r="F527">
        <f>Table1[[#This Row],[Balance]]/$I$3</f>
        <v>5.2941085075970398E-5</v>
      </c>
      <c r="G527">
        <f>Table1[[#This Row],[% total]]*$I$4</f>
        <v>0.24754616088502848</v>
      </c>
      <c r="L527">
        <v>19367</v>
      </c>
      <c r="M527" t="s">
        <v>1497</v>
      </c>
      <c r="O527" t="s">
        <v>1238</v>
      </c>
      <c r="P527">
        <f t="shared" si="64"/>
        <v>2</v>
      </c>
      <c r="Q527">
        <f t="shared" si="65"/>
        <v>4.4365572315882877E-4</v>
      </c>
      <c r="R527">
        <f t="shared" si="66"/>
        <v>2.0744809228039043</v>
      </c>
      <c r="T527" s="3" t="s">
        <v>305</v>
      </c>
      <c r="U527">
        <f t="shared" si="67"/>
        <v>259.71937982908202</v>
      </c>
      <c r="V527">
        <f t="shared" si="68"/>
        <v>0.24754616088502848</v>
      </c>
      <c r="W527">
        <f t="shared" si="69"/>
        <v>7</v>
      </c>
      <c r="X527">
        <f t="shared" si="70"/>
        <v>7.2606832298136643</v>
      </c>
      <c r="Y527">
        <f t="shared" si="71"/>
        <v>7.508229390698693</v>
      </c>
    </row>
    <row r="528" spans="1:25" x14ac:dyDescent="0.2">
      <c r="A528" s="3" t="s">
        <v>522</v>
      </c>
      <c r="B528" s="4">
        <v>30.545536950549302</v>
      </c>
      <c r="D528" t="s">
        <v>196</v>
      </c>
      <c r="E528">
        <v>259.62800586091203</v>
      </c>
      <c r="F528">
        <f>Table1[[#This Row],[Balance]]/$I$3</f>
        <v>5.2922459446162565E-5</v>
      </c>
      <c r="G528">
        <f>Table1[[#This Row],[% total]]*$I$4</f>
        <v>0.24745906967512263</v>
      </c>
      <c r="L528">
        <v>19993</v>
      </c>
      <c r="M528" t="s">
        <v>14</v>
      </c>
      <c r="O528" t="s">
        <v>1615</v>
      </c>
      <c r="P528">
        <f t="shared" si="64"/>
        <v>7</v>
      </c>
      <c r="Q528">
        <f t="shared" si="65"/>
        <v>1.5527950310559005E-3</v>
      </c>
      <c r="R528">
        <f t="shared" si="66"/>
        <v>7.2606832298136643</v>
      </c>
      <c r="T528" s="3" t="s">
        <v>196</v>
      </c>
      <c r="U528">
        <f t="shared" si="67"/>
        <v>259.62800586091203</v>
      </c>
      <c r="V528">
        <f t="shared" si="68"/>
        <v>0.24745906967512263</v>
      </c>
      <c r="W528">
        <f t="shared" si="69"/>
        <v>0</v>
      </c>
      <c r="X528">
        <f t="shared" si="70"/>
        <v>0</v>
      </c>
      <c r="Y528">
        <f t="shared" si="71"/>
        <v>0.24745906967512263</v>
      </c>
    </row>
    <row r="529" spans="1:25" x14ac:dyDescent="0.2">
      <c r="A529" s="3" t="s">
        <v>523</v>
      </c>
      <c r="B529" s="4">
        <v>30.541623023519101</v>
      </c>
      <c r="D529" t="s">
        <v>1351</v>
      </c>
      <c r="E529">
        <v>257.07859238290303</v>
      </c>
      <c r="F529">
        <f>Table1[[#This Row],[Balance]]/$I$3</f>
        <v>5.2402788115043872E-5</v>
      </c>
      <c r="G529">
        <f>Table1[[#This Row],[% total]]*$I$4</f>
        <v>0.24502914889137134</v>
      </c>
      <c r="L529">
        <v>7960</v>
      </c>
      <c r="M529" t="s">
        <v>1481</v>
      </c>
      <c r="O529" t="s">
        <v>414</v>
      </c>
      <c r="P529">
        <f t="shared" si="64"/>
        <v>1</v>
      </c>
      <c r="Q529">
        <f t="shared" si="65"/>
        <v>2.2182786157941438E-4</v>
      </c>
      <c r="R529">
        <f t="shared" si="66"/>
        <v>1.0372404614019521</v>
      </c>
      <c r="T529" s="3" t="s">
        <v>1351</v>
      </c>
      <c r="U529">
        <f t="shared" si="67"/>
        <v>257.07859238290303</v>
      </c>
      <c r="V529">
        <f t="shared" si="68"/>
        <v>0.24502914889137134</v>
      </c>
      <c r="W529">
        <f t="shared" si="69"/>
        <v>0</v>
      </c>
      <c r="X529">
        <f t="shared" si="70"/>
        <v>0</v>
      </c>
      <c r="Y529">
        <f t="shared" si="71"/>
        <v>0.24502914889137134</v>
      </c>
    </row>
    <row r="530" spans="1:25" x14ac:dyDescent="0.2">
      <c r="A530" s="3" t="s">
        <v>524</v>
      </c>
      <c r="B530" s="4">
        <v>30.206483512179702</v>
      </c>
      <c r="D530" t="s">
        <v>197</v>
      </c>
      <c r="E530">
        <v>256.60139209591301</v>
      </c>
      <c r="F530">
        <f>Table1[[#This Row],[Balance]]/$I$3</f>
        <v>5.2305515816733132E-5</v>
      </c>
      <c r="G530">
        <f>Table1[[#This Row],[% total]]*$I$4</f>
        <v>0.24457431529714613</v>
      </c>
      <c r="L530">
        <v>15638</v>
      </c>
      <c r="M530" t="s">
        <v>14</v>
      </c>
      <c r="O530" t="s">
        <v>951</v>
      </c>
      <c r="P530">
        <f t="shared" si="64"/>
        <v>12</v>
      </c>
      <c r="Q530">
        <f t="shared" si="65"/>
        <v>2.6619343389529724E-3</v>
      </c>
      <c r="R530">
        <f t="shared" si="66"/>
        <v>12.446885536823425</v>
      </c>
      <c r="T530" s="3" t="s">
        <v>197</v>
      </c>
      <c r="U530">
        <f t="shared" si="67"/>
        <v>256.60139209591301</v>
      </c>
      <c r="V530">
        <f t="shared" si="68"/>
        <v>0.24457431529714613</v>
      </c>
      <c r="W530">
        <f t="shared" si="69"/>
        <v>4</v>
      </c>
      <c r="X530">
        <f t="shared" si="70"/>
        <v>4.1489618456078086</v>
      </c>
      <c r="Y530">
        <f t="shared" si="71"/>
        <v>4.3935361609049544</v>
      </c>
    </row>
    <row r="531" spans="1:25" x14ac:dyDescent="0.2">
      <c r="A531" s="3" t="s">
        <v>525</v>
      </c>
      <c r="B531" s="4">
        <v>30.034589466056602</v>
      </c>
      <c r="D531" t="s">
        <v>198</v>
      </c>
      <c r="E531">
        <v>251.77919411506301</v>
      </c>
      <c r="F531">
        <f>Table1[[#This Row],[Balance]]/$I$3</f>
        <v>5.1322561084108416E-5</v>
      </c>
      <c r="G531">
        <f>Table1[[#This Row],[% total]]*$I$4</f>
        <v>0.23997813692196088</v>
      </c>
      <c r="L531">
        <v>12086</v>
      </c>
      <c r="M531" t="s">
        <v>46</v>
      </c>
      <c r="O531" t="s">
        <v>1262</v>
      </c>
      <c r="P531">
        <f t="shared" si="64"/>
        <v>3</v>
      </c>
      <c r="Q531">
        <f t="shared" si="65"/>
        <v>6.6548358473824309E-4</v>
      </c>
      <c r="R531">
        <f t="shared" si="66"/>
        <v>3.1117213842058562</v>
      </c>
      <c r="T531" s="3" t="s">
        <v>198</v>
      </c>
      <c r="U531">
        <f t="shared" si="67"/>
        <v>251.77919411506301</v>
      </c>
      <c r="V531">
        <f t="shared" si="68"/>
        <v>0.23997813692196088</v>
      </c>
      <c r="W531">
        <f t="shared" si="69"/>
        <v>0</v>
      </c>
      <c r="X531">
        <f t="shared" si="70"/>
        <v>0</v>
      </c>
      <c r="Y531">
        <f t="shared" si="71"/>
        <v>0.23997813692196088</v>
      </c>
    </row>
    <row r="532" spans="1:25" x14ac:dyDescent="0.2">
      <c r="A532" s="3" t="s">
        <v>526</v>
      </c>
      <c r="B532" s="4">
        <v>29.729941705753699</v>
      </c>
      <c r="D532" t="s">
        <v>445</v>
      </c>
      <c r="E532">
        <v>249.53497933973989</v>
      </c>
      <c r="F532">
        <f>Table1[[#This Row],[Balance]]/$I$3</f>
        <v>5.0865101323395449E-5</v>
      </c>
      <c r="G532">
        <f>Table1[[#This Row],[% total]]*$I$4</f>
        <v>0.23783910997603833</v>
      </c>
      <c r="L532">
        <v>10115</v>
      </c>
      <c r="M532" t="s">
        <v>1464</v>
      </c>
      <c r="O532" t="s">
        <v>1457</v>
      </c>
      <c r="P532">
        <f t="shared" si="64"/>
        <v>14</v>
      </c>
      <c r="Q532">
        <f t="shared" si="65"/>
        <v>3.105590062111801E-3</v>
      </c>
      <c r="R532">
        <f t="shared" si="66"/>
        <v>14.521366459627329</v>
      </c>
      <c r="T532" s="3" t="s">
        <v>445</v>
      </c>
      <c r="U532">
        <f t="shared" si="67"/>
        <v>249.53497933973989</v>
      </c>
      <c r="V532">
        <f t="shared" si="68"/>
        <v>0.23783910997603833</v>
      </c>
      <c r="W532">
        <f t="shared" si="69"/>
        <v>2</v>
      </c>
      <c r="X532">
        <f t="shared" si="70"/>
        <v>2.0744809228039043</v>
      </c>
      <c r="Y532">
        <f t="shared" si="71"/>
        <v>2.3123200327799425</v>
      </c>
    </row>
    <row r="533" spans="1:25" x14ac:dyDescent="0.2">
      <c r="A533" s="3" t="s">
        <v>527</v>
      </c>
      <c r="B533" s="4">
        <v>29.6504252352977</v>
      </c>
      <c r="D533" t="s">
        <v>249</v>
      </c>
      <c r="E533">
        <v>249.50260415048589</v>
      </c>
      <c r="F533">
        <f>Table1[[#This Row],[Balance]]/$I$3</f>
        <v>5.0858501978942314E-5</v>
      </c>
      <c r="G533">
        <f>Table1[[#This Row],[% total]]*$I$4</f>
        <v>0.2378082522332968</v>
      </c>
      <c r="L533">
        <v>8161</v>
      </c>
      <c r="M533" t="s">
        <v>1467</v>
      </c>
      <c r="O533" t="s">
        <v>7</v>
      </c>
      <c r="P533">
        <f t="shared" si="64"/>
        <v>40</v>
      </c>
      <c r="Q533">
        <f t="shared" si="65"/>
        <v>8.8731144631765749E-3</v>
      </c>
      <c r="R533">
        <f t="shared" si="66"/>
        <v>41.489618456078084</v>
      </c>
      <c r="T533" s="3" t="s">
        <v>249</v>
      </c>
      <c r="U533">
        <f t="shared" si="67"/>
        <v>249.50260415048589</v>
      </c>
      <c r="V533">
        <f t="shared" si="68"/>
        <v>0.2378082522332968</v>
      </c>
      <c r="W533">
        <f t="shared" si="69"/>
        <v>3</v>
      </c>
      <c r="X533">
        <f t="shared" si="70"/>
        <v>3.1117213842058562</v>
      </c>
      <c r="Y533">
        <f t="shared" si="71"/>
        <v>3.3495296364391529</v>
      </c>
    </row>
    <row r="534" spans="1:25" x14ac:dyDescent="0.2">
      <c r="A534" s="3" t="s">
        <v>528</v>
      </c>
      <c r="B534" s="4">
        <v>29.6174907602914</v>
      </c>
      <c r="D534" t="s">
        <v>199</v>
      </c>
      <c r="E534">
        <v>249.02357657227</v>
      </c>
      <c r="F534">
        <f>Table1[[#This Row],[Balance]]/$I$3</f>
        <v>5.0760857206385283E-5</v>
      </c>
      <c r="G534">
        <f>Table1[[#This Row],[% total]]*$I$4</f>
        <v>0.23735167699419282</v>
      </c>
      <c r="L534">
        <v>23230</v>
      </c>
      <c r="M534" t="s">
        <v>297</v>
      </c>
      <c r="O534" t="s">
        <v>1490</v>
      </c>
      <c r="P534">
        <f t="shared" si="64"/>
        <v>2</v>
      </c>
      <c r="Q534">
        <f t="shared" si="65"/>
        <v>4.4365572315882877E-4</v>
      </c>
      <c r="R534">
        <f t="shared" si="66"/>
        <v>2.0744809228039043</v>
      </c>
      <c r="T534" s="3" t="s">
        <v>199</v>
      </c>
      <c r="U534">
        <f t="shared" si="67"/>
        <v>249.02357657227</v>
      </c>
      <c r="V534">
        <f t="shared" si="68"/>
        <v>0.23735167699419282</v>
      </c>
      <c r="W534">
        <f t="shared" si="69"/>
        <v>0</v>
      </c>
      <c r="X534">
        <f t="shared" si="70"/>
        <v>0</v>
      </c>
      <c r="Y534">
        <f t="shared" si="71"/>
        <v>0.23735167699419282</v>
      </c>
    </row>
    <row r="535" spans="1:25" x14ac:dyDescent="0.2">
      <c r="A535" s="3" t="s">
        <v>529</v>
      </c>
      <c r="B535" s="4">
        <v>29.391961875184101</v>
      </c>
      <c r="D535" t="s">
        <v>1352</v>
      </c>
      <c r="E535">
        <v>248.007162186145</v>
      </c>
      <c r="F535">
        <f>Table1[[#This Row],[Balance]]/$I$3</f>
        <v>5.0553671741351077E-5</v>
      </c>
      <c r="G535">
        <f>Table1[[#This Row],[% total]]*$I$4</f>
        <v>0.23638290262194867</v>
      </c>
      <c r="L535">
        <v>23120</v>
      </c>
      <c r="M535" t="s">
        <v>1068</v>
      </c>
      <c r="O535" t="s">
        <v>894</v>
      </c>
      <c r="P535">
        <f t="shared" si="64"/>
        <v>15</v>
      </c>
      <c r="Q535">
        <f t="shared" si="65"/>
        <v>3.3274179236912156E-3</v>
      </c>
      <c r="R535">
        <f t="shared" si="66"/>
        <v>15.558606921029282</v>
      </c>
      <c r="T535" s="3" t="s">
        <v>1352</v>
      </c>
      <c r="U535">
        <f t="shared" si="67"/>
        <v>248.007162186145</v>
      </c>
      <c r="V535">
        <f t="shared" si="68"/>
        <v>0.23638290262194867</v>
      </c>
      <c r="W535">
        <f t="shared" si="69"/>
        <v>0</v>
      </c>
      <c r="X535">
        <f t="shared" si="70"/>
        <v>0</v>
      </c>
      <c r="Y535">
        <f t="shared" si="71"/>
        <v>0.23638290262194867</v>
      </c>
    </row>
    <row r="536" spans="1:25" x14ac:dyDescent="0.2">
      <c r="A536" s="3" t="s">
        <v>1646</v>
      </c>
      <c r="B536" s="4">
        <v>29.321822319618001</v>
      </c>
      <c r="D536" t="s">
        <v>1353</v>
      </c>
      <c r="E536">
        <v>247.69220778447999</v>
      </c>
      <c r="F536">
        <f>Table1[[#This Row],[Balance]]/$I$3</f>
        <v>5.0489471573521589E-5</v>
      </c>
      <c r="G536">
        <f>Table1[[#This Row],[% total]]*$I$4</f>
        <v>0.23608271034119813</v>
      </c>
      <c r="L536">
        <v>24961</v>
      </c>
      <c r="M536" t="s">
        <v>93</v>
      </c>
      <c r="O536" t="s">
        <v>143</v>
      </c>
      <c r="P536">
        <f t="shared" si="64"/>
        <v>2</v>
      </c>
      <c r="Q536">
        <f t="shared" si="65"/>
        <v>4.4365572315882877E-4</v>
      </c>
      <c r="R536">
        <f t="shared" si="66"/>
        <v>2.0744809228039043</v>
      </c>
      <c r="T536" s="3" t="s">
        <v>1353</v>
      </c>
      <c r="U536">
        <f t="shared" si="67"/>
        <v>247.69220778447999</v>
      </c>
      <c r="V536">
        <f t="shared" si="68"/>
        <v>0.23608271034119813</v>
      </c>
      <c r="W536">
        <f t="shared" si="69"/>
        <v>0</v>
      </c>
      <c r="X536">
        <f t="shared" si="70"/>
        <v>0</v>
      </c>
      <c r="Y536">
        <f t="shared" si="71"/>
        <v>0.23608271034119813</v>
      </c>
    </row>
    <row r="537" spans="1:25" x14ac:dyDescent="0.2">
      <c r="A537" s="3" t="s">
        <v>530</v>
      </c>
      <c r="B537" s="4">
        <v>29.274652357828799</v>
      </c>
      <c r="D537" t="s">
        <v>200</v>
      </c>
      <c r="E537">
        <v>247.267533801779</v>
      </c>
      <c r="F537">
        <f>Table1[[#This Row],[Balance]]/$I$3</f>
        <v>5.0402906214161345E-5</v>
      </c>
      <c r="G537">
        <f>Table1[[#This Row],[% total]]*$I$4</f>
        <v>0.23567794110867277</v>
      </c>
      <c r="L537">
        <v>13185</v>
      </c>
      <c r="M537" t="s">
        <v>249</v>
      </c>
      <c r="O537" t="s">
        <v>1536</v>
      </c>
      <c r="P537">
        <f t="shared" si="64"/>
        <v>1</v>
      </c>
      <c r="Q537">
        <f t="shared" si="65"/>
        <v>2.2182786157941438E-4</v>
      </c>
      <c r="R537">
        <f t="shared" si="66"/>
        <v>1.0372404614019521</v>
      </c>
      <c r="T537" s="3" t="s">
        <v>200</v>
      </c>
      <c r="U537">
        <f t="shared" si="67"/>
        <v>247.267533801779</v>
      </c>
      <c r="V537">
        <f t="shared" si="68"/>
        <v>0.23567794110867277</v>
      </c>
      <c r="W537">
        <f t="shared" si="69"/>
        <v>0</v>
      </c>
      <c r="X537">
        <f t="shared" si="70"/>
        <v>0</v>
      </c>
      <c r="Y537">
        <f t="shared" si="71"/>
        <v>0.23567794110867277</v>
      </c>
    </row>
    <row r="538" spans="1:25" x14ac:dyDescent="0.2">
      <c r="A538" s="3" t="s">
        <v>532</v>
      </c>
      <c r="B538" s="4">
        <v>29.143289779708599</v>
      </c>
      <c r="D538" t="s">
        <v>1354</v>
      </c>
      <c r="E538">
        <v>247.008332253464</v>
      </c>
      <c r="F538">
        <f>Table1[[#This Row],[Balance]]/$I$3</f>
        <v>5.0350070683635286E-5</v>
      </c>
      <c r="G538">
        <f>Table1[[#This Row],[% total]]*$I$4</f>
        <v>0.23543088850819657</v>
      </c>
      <c r="L538">
        <v>5786</v>
      </c>
      <c r="M538" t="s">
        <v>1548</v>
      </c>
      <c r="O538" t="s">
        <v>1235</v>
      </c>
      <c r="P538">
        <f t="shared" si="64"/>
        <v>1</v>
      </c>
      <c r="Q538">
        <f t="shared" si="65"/>
        <v>2.2182786157941438E-4</v>
      </c>
      <c r="R538">
        <f t="shared" si="66"/>
        <v>1.0372404614019521</v>
      </c>
      <c r="T538" s="3" t="s">
        <v>1354</v>
      </c>
      <c r="U538">
        <f t="shared" si="67"/>
        <v>247.008332253464</v>
      </c>
      <c r="V538">
        <f t="shared" si="68"/>
        <v>0.23543088850819657</v>
      </c>
      <c r="W538">
        <f t="shared" si="69"/>
        <v>0</v>
      </c>
      <c r="X538">
        <f t="shared" si="70"/>
        <v>0</v>
      </c>
      <c r="Y538">
        <f t="shared" si="71"/>
        <v>0.23543088850819657</v>
      </c>
    </row>
    <row r="539" spans="1:25" x14ac:dyDescent="0.2">
      <c r="A539" s="3" t="s">
        <v>533</v>
      </c>
      <c r="B539" s="4">
        <v>29.117869042541798</v>
      </c>
      <c r="D539" t="s">
        <v>1141</v>
      </c>
      <c r="E539">
        <v>246.97366476107501</v>
      </c>
      <c r="F539">
        <f>Table1[[#This Row],[Balance]]/$I$3</f>
        <v>5.0343004077111189E-5</v>
      </c>
      <c r="G539">
        <f>Table1[[#This Row],[% total]]*$I$4</f>
        <v>0.23539784590408266</v>
      </c>
      <c r="L539">
        <v>21250</v>
      </c>
      <c r="M539" t="s">
        <v>1509</v>
      </c>
      <c r="O539" t="s">
        <v>1288</v>
      </c>
      <c r="P539">
        <f t="shared" si="64"/>
        <v>1</v>
      </c>
      <c r="Q539">
        <f t="shared" si="65"/>
        <v>2.2182786157941438E-4</v>
      </c>
      <c r="R539">
        <f t="shared" si="66"/>
        <v>1.0372404614019521</v>
      </c>
      <c r="T539" s="3" t="s">
        <v>1141</v>
      </c>
      <c r="U539">
        <f t="shared" si="67"/>
        <v>246.97366476107501</v>
      </c>
      <c r="V539">
        <f t="shared" si="68"/>
        <v>0.23539784590408266</v>
      </c>
      <c r="W539">
        <f t="shared" si="69"/>
        <v>0</v>
      </c>
      <c r="X539">
        <f t="shared" si="70"/>
        <v>0</v>
      </c>
      <c r="Y539">
        <f t="shared" si="71"/>
        <v>0.23539784590408266</v>
      </c>
    </row>
    <row r="540" spans="1:25" x14ac:dyDescent="0.2">
      <c r="A540" s="3" t="s">
        <v>797</v>
      </c>
      <c r="B540" s="4">
        <v>29.0992258955194</v>
      </c>
      <c r="D540" t="s">
        <v>208</v>
      </c>
      <c r="E540">
        <v>246.458381480307</v>
      </c>
      <c r="F540">
        <f>Table1[[#This Row],[Balance]]/$I$3</f>
        <v>5.0237968957963291E-5</v>
      </c>
      <c r="G540">
        <f>Table1[[#This Row],[% total]]*$I$4</f>
        <v>0.23490671429116139</v>
      </c>
      <c r="L540">
        <v>5755</v>
      </c>
      <c r="M540" t="s">
        <v>1212</v>
      </c>
      <c r="O540" t="s">
        <v>1217</v>
      </c>
      <c r="P540">
        <f t="shared" si="64"/>
        <v>13</v>
      </c>
      <c r="Q540">
        <f t="shared" si="65"/>
        <v>2.8837622005323869E-3</v>
      </c>
      <c r="R540">
        <f t="shared" si="66"/>
        <v>13.484125998225378</v>
      </c>
      <c r="T540" s="3" t="s">
        <v>208</v>
      </c>
      <c r="U540">
        <f t="shared" si="67"/>
        <v>246.458381480307</v>
      </c>
      <c r="V540">
        <f t="shared" si="68"/>
        <v>0.23490671429116139</v>
      </c>
      <c r="W540">
        <f t="shared" si="69"/>
        <v>1</v>
      </c>
      <c r="X540">
        <f t="shared" si="70"/>
        <v>1.0372404614019521</v>
      </c>
      <c r="Y540">
        <f t="shared" si="71"/>
        <v>1.2721471756931135</v>
      </c>
    </row>
    <row r="541" spans="1:25" x14ac:dyDescent="0.2">
      <c r="A541" s="3" t="s">
        <v>534</v>
      </c>
      <c r="B541" s="4">
        <v>29.078239789300302</v>
      </c>
      <c r="D541" t="s">
        <v>202</v>
      </c>
      <c r="E541">
        <v>242.12204899954401</v>
      </c>
      <c r="F541">
        <f>Table1[[#This Row],[Balance]]/$I$3</f>
        <v>4.9354052836906619E-5</v>
      </c>
      <c r="G541">
        <f>Table1[[#This Row],[% total]]*$I$4</f>
        <v>0.23077362857903491</v>
      </c>
      <c r="L541">
        <v>12694</v>
      </c>
      <c r="M541" t="s">
        <v>14</v>
      </c>
      <c r="O541" t="s">
        <v>130</v>
      </c>
      <c r="P541">
        <f t="shared" si="64"/>
        <v>1</v>
      </c>
      <c r="Q541">
        <f t="shared" si="65"/>
        <v>2.2182786157941438E-4</v>
      </c>
      <c r="R541">
        <f t="shared" si="66"/>
        <v>1.0372404614019521</v>
      </c>
      <c r="T541" s="3" t="s">
        <v>202</v>
      </c>
      <c r="U541">
        <f t="shared" si="67"/>
        <v>242.12204899954401</v>
      </c>
      <c r="V541">
        <f t="shared" si="68"/>
        <v>0.23077362857903491</v>
      </c>
      <c r="W541">
        <f t="shared" si="69"/>
        <v>0</v>
      </c>
      <c r="X541">
        <f t="shared" si="70"/>
        <v>0</v>
      </c>
      <c r="Y541">
        <f t="shared" si="71"/>
        <v>0.23077362857903491</v>
      </c>
    </row>
    <row r="542" spans="1:25" x14ac:dyDescent="0.2">
      <c r="A542" s="3" t="s">
        <v>535</v>
      </c>
      <c r="B542" s="4">
        <v>28.965502456706901</v>
      </c>
      <c r="D542" t="s">
        <v>203</v>
      </c>
      <c r="E542">
        <v>239.195635837091</v>
      </c>
      <c r="F542">
        <f>Table1[[#This Row],[Balance]]/$I$3</f>
        <v>4.8757534054585407E-5</v>
      </c>
      <c r="G542">
        <f>Table1[[#This Row],[% total]]*$I$4</f>
        <v>0.22798437833515481</v>
      </c>
      <c r="L542">
        <v>24079</v>
      </c>
      <c r="M542" t="s">
        <v>6</v>
      </c>
      <c r="O542" t="s">
        <v>1216</v>
      </c>
      <c r="P542">
        <f t="shared" si="64"/>
        <v>5</v>
      </c>
      <c r="Q542">
        <f t="shared" si="65"/>
        <v>1.1091393078970719E-3</v>
      </c>
      <c r="R542">
        <f t="shared" si="66"/>
        <v>5.1862023070097605</v>
      </c>
      <c r="T542" s="3" t="s">
        <v>203</v>
      </c>
      <c r="U542">
        <f t="shared" si="67"/>
        <v>239.195635837091</v>
      </c>
      <c r="V542">
        <f t="shared" si="68"/>
        <v>0.22798437833515481</v>
      </c>
      <c r="W542">
        <f t="shared" si="69"/>
        <v>0</v>
      </c>
      <c r="X542">
        <f t="shared" si="70"/>
        <v>0</v>
      </c>
      <c r="Y542">
        <f t="shared" si="71"/>
        <v>0.22798437833515481</v>
      </c>
    </row>
    <row r="543" spans="1:25" x14ac:dyDescent="0.2">
      <c r="A543" s="3" t="s">
        <v>536</v>
      </c>
      <c r="B543" s="4">
        <v>28.962497033883999</v>
      </c>
      <c r="D543" t="s">
        <v>1142</v>
      </c>
      <c r="E543">
        <v>237.22988940888601</v>
      </c>
      <c r="F543">
        <f>Table1[[#This Row],[Balance]]/$I$3</f>
        <v>4.8356837160260957E-5</v>
      </c>
      <c r="G543">
        <f>Table1[[#This Row],[% total]]*$I$4</f>
        <v>0.22611076774092101</v>
      </c>
      <c r="L543">
        <v>20985</v>
      </c>
      <c r="M543" t="s">
        <v>72</v>
      </c>
      <c r="O543" t="s">
        <v>1610</v>
      </c>
      <c r="P543">
        <f t="shared" si="64"/>
        <v>3</v>
      </c>
      <c r="Q543">
        <f t="shared" si="65"/>
        <v>6.6548358473824309E-4</v>
      </c>
      <c r="R543">
        <f t="shared" si="66"/>
        <v>3.1117213842058562</v>
      </c>
      <c r="T543" s="3" t="s">
        <v>1142</v>
      </c>
      <c r="U543">
        <f t="shared" si="67"/>
        <v>237.22988940888601</v>
      </c>
      <c r="V543">
        <f t="shared" si="68"/>
        <v>0.22611076774092101</v>
      </c>
      <c r="W543">
        <f t="shared" si="69"/>
        <v>0</v>
      </c>
      <c r="X543">
        <f t="shared" si="70"/>
        <v>0</v>
      </c>
      <c r="Y543">
        <f t="shared" si="71"/>
        <v>0.22611076774092101</v>
      </c>
    </row>
    <row r="544" spans="1:25" x14ac:dyDescent="0.2">
      <c r="A544" s="3" t="s">
        <v>798</v>
      </c>
      <c r="B544" s="4">
        <v>28.948560479445302</v>
      </c>
      <c r="D544" t="s">
        <v>1355</v>
      </c>
      <c r="E544">
        <v>233.77398562575701</v>
      </c>
      <c r="F544">
        <f>Table1[[#This Row],[Balance]]/$I$3</f>
        <v>4.765238724082328E-5</v>
      </c>
      <c r="G544">
        <f>Table1[[#This Row],[% total]]*$I$4</f>
        <v>0.22281684445162075</v>
      </c>
      <c r="L544">
        <v>8980</v>
      </c>
      <c r="M544" t="s">
        <v>1462</v>
      </c>
      <c r="O544" t="s">
        <v>1551</v>
      </c>
      <c r="P544">
        <f t="shared" si="64"/>
        <v>16</v>
      </c>
      <c r="Q544">
        <f t="shared" si="65"/>
        <v>3.5492457852706301E-3</v>
      </c>
      <c r="R544">
        <f t="shared" si="66"/>
        <v>16.595847382431234</v>
      </c>
      <c r="T544" s="3" t="s">
        <v>1355</v>
      </c>
      <c r="U544">
        <f t="shared" si="67"/>
        <v>233.77398562575701</v>
      </c>
      <c r="V544">
        <f t="shared" si="68"/>
        <v>0.22281684445162075</v>
      </c>
      <c r="W544">
        <f t="shared" si="69"/>
        <v>0</v>
      </c>
      <c r="X544">
        <f t="shared" si="70"/>
        <v>0</v>
      </c>
      <c r="Y544">
        <f t="shared" si="71"/>
        <v>0.22281684445162075</v>
      </c>
    </row>
    <row r="545" spans="1:25" x14ac:dyDescent="0.2">
      <c r="A545" s="3" t="s">
        <v>632</v>
      </c>
      <c r="B545" s="4">
        <v>28.697907053493498</v>
      </c>
      <c r="D545" t="s">
        <v>204</v>
      </c>
      <c r="E545">
        <v>232.711706986736</v>
      </c>
      <c r="F545">
        <f>Table1[[#This Row],[Balance]]/$I$3</f>
        <v>4.7435852826488061E-5</v>
      </c>
      <c r="G545">
        <f>Table1[[#This Row],[% total]]*$I$4</f>
        <v>0.22180435551431901</v>
      </c>
      <c r="L545">
        <v>24978</v>
      </c>
      <c r="M545" t="s">
        <v>290</v>
      </c>
      <c r="O545" t="s">
        <v>1335</v>
      </c>
      <c r="P545">
        <f t="shared" si="64"/>
        <v>2</v>
      </c>
      <c r="Q545">
        <f t="shared" si="65"/>
        <v>4.4365572315882877E-4</v>
      </c>
      <c r="R545">
        <f t="shared" si="66"/>
        <v>2.0744809228039043</v>
      </c>
      <c r="T545" s="3" t="s">
        <v>204</v>
      </c>
      <c r="U545">
        <f t="shared" si="67"/>
        <v>232.711706986736</v>
      </c>
      <c r="V545">
        <f t="shared" si="68"/>
        <v>0.22180435551431901</v>
      </c>
      <c r="W545">
        <f t="shared" si="69"/>
        <v>0</v>
      </c>
      <c r="X545">
        <f t="shared" si="70"/>
        <v>0</v>
      </c>
      <c r="Y545">
        <f t="shared" si="71"/>
        <v>0.22180435551431901</v>
      </c>
    </row>
    <row r="546" spans="1:25" x14ac:dyDescent="0.2">
      <c r="A546" s="3" t="s">
        <v>1647</v>
      </c>
      <c r="B546" s="4">
        <v>28.651796656517099</v>
      </c>
      <c r="D546" t="s">
        <v>205</v>
      </c>
      <c r="E546">
        <v>231.941116027319</v>
      </c>
      <c r="F546">
        <f>Table1[[#This Row],[Balance]]/$I$3</f>
        <v>4.7278775901508039E-5</v>
      </c>
      <c r="G546">
        <f>Table1[[#This Row],[% total]]*$I$4</f>
        <v>0.22106988266234343</v>
      </c>
      <c r="L546">
        <v>19832</v>
      </c>
      <c r="M546" t="s">
        <v>1090</v>
      </c>
      <c r="O546" t="s">
        <v>24</v>
      </c>
      <c r="P546">
        <f t="shared" si="64"/>
        <v>4</v>
      </c>
      <c r="Q546">
        <f t="shared" si="65"/>
        <v>8.8731144631765753E-4</v>
      </c>
      <c r="R546">
        <f t="shared" si="66"/>
        <v>4.1489618456078086</v>
      </c>
      <c r="T546" s="3" t="s">
        <v>205</v>
      </c>
      <c r="U546">
        <f t="shared" si="67"/>
        <v>231.941116027319</v>
      </c>
      <c r="V546">
        <f t="shared" si="68"/>
        <v>0.22106988266234343</v>
      </c>
      <c r="W546">
        <f t="shared" si="69"/>
        <v>0</v>
      </c>
      <c r="X546">
        <f t="shared" si="70"/>
        <v>0</v>
      </c>
      <c r="Y546">
        <f t="shared" si="71"/>
        <v>0.22106988266234343</v>
      </c>
    </row>
    <row r="547" spans="1:25" x14ac:dyDescent="0.2">
      <c r="A547" s="3" t="s">
        <v>538</v>
      </c>
      <c r="B547" s="4">
        <v>28.2723111525668</v>
      </c>
      <c r="D547" t="s">
        <v>925</v>
      </c>
      <c r="E547">
        <v>230.44889438793865</v>
      </c>
      <c r="F547">
        <f>Table1[[#This Row],[Balance]]/$I$3</f>
        <v>4.6974602093551822E-5</v>
      </c>
      <c r="G547">
        <f>Table1[[#This Row],[% total]]*$I$4</f>
        <v>0.21964760243719711</v>
      </c>
      <c r="L547">
        <v>23978</v>
      </c>
      <c r="M547" t="s">
        <v>1474</v>
      </c>
      <c r="O547" t="s">
        <v>1118</v>
      </c>
      <c r="P547">
        <f t="shared" si="64"/>
        <v>1</v>
      </c>
      <c r="Q547">
        <f t="shared" si="65"/>
        <v>2.2182786157941438E-4</v>
      </c>
      <c r="R547">
        <f t="shared" si="66"/>
        <v>1.0372404614019521</v>
      </c>
      <c r="T547" s="3" t="s">
        <v>925</v>
      </c>
      <c r="U547">
        <f t="shared" si="67"/>
        <v>230.44889438793865</v>
      </c>
      <c r="V547">
        <f t="shared" si="68"/>
        <v>0.21964760243719711</v>
      </c>
      <c r="W547">
        <f t="shared" si="69"/>
        <v>0</v>
      </c>
      <c r="X547">
        <f t="shared" si="70"/>
        <v>0</v>
      </c>
      <c r="Y547">
        <f t="shared" si="71"/>
        <v>0.21964760243719711</v>
      </c>
    </row>
    <row r="548" spans="1:25" x14ac:dyDescent="0.2">
      <c r="A548" s="3" t="s">
        <v>540</v>
      </c>
      <c r="B548" s="4">
        <v>27.838620021918501</v>
      </c>
      <c r="D548" t="s">
        <v>206</v>
      </c>
      <c r="E548">
        <v>229.78417121302601</v>
      </c>
      <c r="F548">
        <f>Table1[[#This Row],[Balance]]/$I$3</f>
        <v>4.6839105211577985E-5</v>
      </c>
      <c r="G548">
        <f>Table1[[#This Row],[% total]]*$I$4</f>
        <v>0.21901403527671329</v>
      </c>
      <c r="L548">
        <v>7193</v>
      </c>
      <c r="M548" t="s">
        <v>1459</v>
      </c>
      <c r="O548" t="s">
        <v>1463</v>
      </c>
      <c r="P548">
        <f t="shared" si="64"/>
        <v>1</v>
      </c>
      <c r="Q548">
        <f t="shared" si="65"/>
        <v>2.2182786157941438E-4</v>
      </c>
      <c r="R548">
        <f t="shared" si="66"/>
        <v>1.0372404614019521</v>
      </c>
      <c r="T548" s="3" t="s">
        <v>206</v>
      </c>
      <c r="U548">
        <f t="shared" si="67"/>
        <v>229.78417121302601</v>
      </c>
      <c r="V548">
        <f t="shared" si="68"/>
        <v>0.21901403527671329</v>
      </c>
      <c r="W548">
        <f t="shared" si="69"/>
        <v>0</v>
      </c>
      <c r="X548">
        <f t="shared" si="70"/>
        <v>0</v>
      </c>
      <c r="Y548">
        <f t="shared" si="71"/>
        <v>0.21901403527671329</v>
      </c>
    </row>
    <row r="549" spans="1:25" x14ac:dyDescent="0.2">
      <c r="A549" s="3" t="s">
        <v>541</v>
      </c>
      <c r="B549" s="4">
        <v>27.833232705835599</v>
      </c>
      <c r="D549" t="s">
        <v>207</v>
      </c>
      <c r="E549">
        <v>229.718043511811</v>
      </c>
      <c r="F549">
        <f>Table1[[#This Row],[Balance]]/$I$3</f>
        <v>4.6825625769812006E-5</v>
      </c>
      <c r="G549">
        <f>Table1[[#This Row],[% total]]*$I$4</f>
        <v>0.21895100702454856</v>
      </c>
      <c r="L549">
        <v>18101</v>
      </c>
      <c r="M549" t="s">
        <v>1067</v>
      </c>
      <c r="O549" t="s">
        <v>1568</v>
      </c>
      <c r="P549">
        <f t="shared" si="64"/>
        <v>1</v>
      </c>
      <c r="Q549">
        <f t="shared" si="65"/>
        <v>2.2182786157941438E-4</v>
      </c>
      <c r="R549">
        <f t="shared" si="66"/>
        <v>1.0372404614019521</v>
      </c>
      <c r="T549" s="3" t="s">
        <v>207</v>
      </c>
      <c r="U549">
        <f t="shared" si="67"/>
        <v>229.718043511811</v>
      </c>
      <c r="V549">
        <f t="shared" si="68"/>
        <v>0.21895100702454856</v>
      </c>
      <c r="W549">
        <f t="shared" si="69"/>
        <v>4</v>
      </c>
      <c r="X549">
        <f t="shared" si="70"/>
        <v>4.1489618456078086</v>
      </c>
      <c r="Y549">
        <f t="shared" si="71"/>
        <v>4.3679128526323572</v>
      </c>
    </row>
    <row r="550" spans="1:25" x14ac:dyDescent="0.2">
      <c r="A550" s="3" t="s">
        <v>542</v>
      </c>
      <c r="B550" s="4">
        <v>27.675756640992201</v>
      </c>
      <c r="D550" t="s">
        <v>1145</v>
      </c>
      <c r="E550">
        <v>229.527788704069</v>
      </c>
      <c r="F550">
        <f>Table1[[#This Row],[Balance]]/$I$3</f>
        <v>4.6786844312804793E-5</v>
      </c>
      <c r="G550">
        <f>Table1[[#This Row],[% total]]*$I$4</f>
        <v>0.21876966958535768</v>
      </c>
      <c r="L550">
        <v>13328</v>
      </c>
      <c r="M550" t="s">
        <v>622</v>
      </c>
      <c r="O550" t="s">
        <v>1174</v>
      </c>
      <c r="P550">
        <f t="shared" si="64"/>
        <v>3</v>
      </c>
      <c r="Q550">
        <f t="shared" si="65"/>
        <v>6.6548358473824309E-4</v>
      </c>
      <c r="R550">
        <f t="shared" si="66"/>
        <v>3.1117213842058562</v>
      </c>
      <c r="T550" s="3" t="s">
        <v>1145</v>
      </c>
      <c r="U550">
        <f t="shared" si="67"/>
        <v>229.527788704069</v>
      </c>
      <c r="V550">
        <f t="shared" si="68"/>
        <v>0.21876966958535768</v>
      </c>
      <c r="W550">
        <f t="shared" si="69"/>
        <v>0</v>
      </c>
      <c r="X550">
        <f t="shared" si="70"/>
        <v>0</v>
      </c>
      <c r="Y550">
        <f t="shared" si="71"/>
        <v>0.21876966958535768</v>
      </c>
    </row>
    <row r="551" spans="1:25" x14ac:dyDescent="0.2">
      <c r="A551" s="3" t="s">
        <v>1648</v>
      </c>
      <c r="B551" s="4">
        <v>27.291948964677701</v>
      </c>
      <c r="D551" t="s">
        <v>210</v>
      </c>
      <c r="E551">
        <v>228.625793479104</v>
      </c>
      <c r="F551">
        <f>Table1[[#This Row],[Balance]]/$I$3</f>
        <v>4.6602981999663523E-5</v>
      </c>
      <c r="G551">
        <f>Table1[[#This Row],[% total]]*$I$4</f>
        <v>0.21790995147258668</v>
      </c>
      <c r="L551">
        <v>2450</v>
      </c>
      <c r="M551" t="s">
        <v>6</v>
      </c>
      <c r="O551" t="s">
        <v>1120</v>
      </c>
      <c r="P551">
        <f t="shared" si="64"/>
        <v>7</v>
      </c>
      <c r="Q551">
        <f t="shared" si="65"/>
        <v>1.5527950310559005E-3</v>
      </c>
      <c r="R551">
        <f t="shared" si="66"/>
        <v>7.2606832298136643</v>
      </c>
      <c r="T551" s="3" t="s">
        <v>210</v>
      </c>
      <c r="U551">
        <f t="shared" si="67"/>
        <v>228.625793479104</v>
      </c>
      <c r="V551">
        <f t="shared" si="68"/>
        <v>0.21790995147258668</v>
      </c>
      <c r="W551">
        <f t="shared" si="69"/>
        <v>0</v>
      </c>
      <c r="X551">
        <f t="shared" si="70"/>
        <v>0</v>
      </c>
      <c r="Y551">
        <f t="shared" si="71"/>
        <v>0.21790995147258668</v>
      </c>
    </row>
    <row r="552" spans="1:25" x14ac:dyDescent="0.2">
      <c r="A552" s="3" t="s">
        <v>1649</v>
      </c>
      <c r="B552" s="4">
        <v>27.057432468252099</v>
      </c>
      <c r="D552" t="s">
        <v>1356</v>
      </c>
      <c r="E552">
        <v>228.47840599599101</v>
      </c>
      <c r="F552">
        <f>Table1[[#This Row],[Balance]]/$I$3</f>
        <v>4.6572938599406863E-5</v>
      </c>
      <c r="G552">
        <f>Table1[[#This Row],[% total]]*$I$4</f>
        <v>0.21776947213819456</v>
      </c>
      <c r="L552">
        <v>15601</v>
      </c>
      <c r="M552" t="s">
        <v>14</v>
      </c>
      <c r="O552" t="s">
        <v>4</v>
      </c>
      <c r="P552">
        <f t="shared" si="64"/>
        <v>1</v>
      </c>
      <c r="Q552">
        <f t="shared" si="65"/>
        <v>2.2182786157941438E-4</v>
      </c>
      <c r="R552">
        <f t="shared" si="66"/>
        <v>1.0372404614019521</v>
      </c>
      <c r="T552" s="3" t="s">
        <v>1356</v>
      </c>
      <c r="U552">
        <f t="shared" si="67"/>
        <v>228.47840599599101</v>
      </c>
      <c r="V552">
        <f t="shared" si="68"/>
        <v>0.21776947213819456</v>
      </c>
      <c r="W552">
        <f t="shared" si="69"/>
        <v>0</v>
      </c>
      <c r="X552">
        <f t="shared" si="70"/>
        <v>0</v>
      </c>
      <c r="Y552">
        <f t="shared" si="71"/>
        <v>0.21776947213819456</v>
      </c>
    </row>
    <row r="553" spans="1:25" x14ac:dyDescent="0.2">
      <c r="A553" s="3" t="s">
        <v>543</v>
      </c>
      <c r="B553" s="4">
        <v>26.933895739889799</v>
      </c>
      <c r="D553" t="s">
        <v>211</v>
      </c>
      <c r="E553">
        <v>224.72364511546201</v>
      </c>
      <c r="F553">
        <f>Table1[[#This Row],[Balance]]/$I$3</f>
        <v>4.5807569779618259E-5</v>
      </c>
      <c r="G553">
        <f>Table1[[#This Row],[% total]]*$I$4</f>
        <v>0.21419069938112142</v>
      </c>
      <c r="L553">
        <v>14991</v>
      </c>
      <c r="M553" t="s">
        <v>9</v>
      </c>
      <c r="O553" t="s">
        <v>1113</v>
      </c>
      <c r="P553">
        <f t="shared" si="64"/>
        <v>1</v>
      </c>
      <c r="Q553">
        <f t="shared" si="65"/>
        <v>2.2182786157941438E-4</v>
      </c>
      <c r="R553">
        <f t="shared" si="66"/>
        <v>1.0372404614019521</v>
      </c>
      <c r="T553" s="3" t="s">
        <v>211</v>
      </c>
      <c r="U553">
        <f t="shared" si="67"/>
        <v>224.72364511546201</v>
      </c>
      <c r="V553">
        <f t="shared" si="68"/>
        <v>0.21419069938112142</v>
      </c>
      <c r="W553">
        <f t="shared" si="69"/>
        <v>0</v>
      </c>
      <c r="X553">
        <f t="shared" si="70"/>
        <v>0</v>
      </c>
      <c r="Y553">
        <f t="shared" si="71"/>
        <v>0.21419069938112142</v>
      </c>
    </row>
    <row r="554" spans="1:25" x14ac:dyDescent="0.2">
      <c r="A554" s="3" t="s">
        <v>544</v>
      </c>
      <c r="B554" s="4">
        <v>26.9099169059266</v>
      </c>
      <c r="D554" t="s">
        <v>1357</v>
      </c>
      <c r="E554">
        <v>223.53026933252301</v>
      </c>
      <c r="F554">
        <f>Table1[[#This Row],[Balance]]/$I$3</f>
        <v>4.5564312580660858E-5</v>
      </c>
      <c r="G554">
        <f>Table1[[#This Row],[% total]]*$I$4</f>
        <v>0.21305325790966051</v>
      </c>
      <c r="L554">
        <v>18154</v>
      </c>
      <c r="M554" t="s">
        <v>1530</v>
      </c>
      <c r="O554" t="s">
        <v>1143</v>
      </c>
      <c r="P554">
        <f t="shared" si="64"/>
        <v>3</v>
      </c>
      <c r="Q554">
        <f t="shared" si="65"/>
        <v>6.6548358473824309E-4</v>
      </c>
      <c r="R554">
        <f t="shared" si="66"/>
        <v>3.1117213842058562</v>
      </c>
      <c r="T554" s="3" t="s">
        <v>1357</v>
      </c>
      <c r="U554">
        <f t="shared" si="67"/>
        <v>223.53026933252301</v>
      </c>
      <c r="V554">
        <f t="shared" si="68"/>
        <v>0.21305325790966051</v>
      </c>
      <c r="W554">
        <f t="shared" si="69"/>
        <v>0</v>
      </c>
      <c r="X554">
        <f t="shared" si="70"/>
        <v>0</v>
      </c>
      <c r="Y554">
        <f t="shared" si="71"/>
        <v>0.21305325790966051</v>
      </c>
    </row>
    <row r="555" spans="1:25" x14ac:dyDescent="0.2">
      <c r="A555" s="3" t="s">
        <v>546</v>
      </c>
      <c r="B555" s="4">
        <v>26.823146351098099</v>
      </c>
      <c r="D555" t="s">
        <v>927</v>
      </c>
      <c r="E555">
        <v>219.78926208003907</v>
      </c>
      <c r="F555">
        <f>Table1[[#This Row],[Balance]]/$I$3</f>
        <v>4.4801747294412637E-5</v>
      </c>
      <c r="G555">
        <f>Table1[[#This Row],[% total]]*$I$4</f>
        <v>0.20948759413899817</v>
      </c>
      <c r="L555">
        <v>7768</v>
      </c>
      <c r="M555" t="s">
        <v>1459</v>
      </c>
      <c r="O555" t="s">
        <v>1520</v>
      </c>
      <c r="P555">
        <f t="shared" si="64"/>
        <v>2</v>
      </c>
      <c r="Q555">
        <f t="shared" si="65"/>
        <v>4.4365572315882877E-4</v>
      </c>
      <c r="R555">
        <f t="shared" si="66"/>
        <v>2.0744809228039043</v>
      </c>
      <c r="T555" s="3" t="s">
        <v>927</v>
      </c>
      <c r="U555">
        <f t="shared" si="67"/>
        <v>219.78926208003907</v>
      </c>
      <c r="V555">
        <f t="shared" si="68"/>
        <v>0.20948759413899817</v>
      </c>
      <c r="W555">
        <f t="shared" si="69"/>
        <v>0</v>
      </c>
      <c r="X555">
        <f t="shared" si="70"/>
        <v>0</v>
      </c>
      <c r="Y555">
        <f t="shared" si="71"/>
        <v>0.20948759413899817</v>
      </c>
    </row>
    <row r="556" spans="1:25" x14ac:dyDescent="0.2">
      <c r="A556" s="3" t="s">
        <v>548</v>
      </c>
      <c r="B556" s="4">
        <v>26.4344296077577</v>
      </c>
      <c r="D556" t="s">
        <v>1358</v>
      </c>
      <c r="E556">
        <v>219.072349449185</v>
      </c>
      <c r="F556">
        <f>Table1[[#This Row],[Balance]]/$I$3</f>
        <v>4.4655612136508513E-5</v>
      </c>
      <c r="G556">
        <f>Table1[[#This Row],[% total]]*$I$4</f>
        <v>0.20880428367685744</v>
      </c>
      <c r="L556">
        <v>24832</v>
      </c>
      <c r="M556" t="s">
        <v>1068</v>
      </c>
      <c r="O556" t="s">
        <v>1221</v>
      </c>
      <c r="P556">
        <f t="shared" si="64"/>
        <v>1</v>
      </c>
      <c r="Q556">
        <f t="shared" si="65"/>
        <v>2.2182786157941438E-4</v>
      </c>
      <c r="R556">
        <f t="shared" si="66"/>
        <v>1.0372404614019521</v>
      </c>
      <c r="T556" s="3" t="s">
        <v>1358</v>
      </c>
      <c r="U556">
        <f t="shared" si="67"/>
        <v>219.072349449185</v>
      </c>
      <c r="V556">
        <f t="shared" si="68"/>
        <v>0.20880428367685744</v>
      </c>
      <c r="W556">
        <f t="shared" si="69"/>
        <v>0</v>
      </c>
      <c r="X556">
        <f t="shared" si="70"/>
        <v>0</v>
      </c>
      <c r="Y556">
        <f t="shared" si="71"/>
        <v>0.20880428367685744</v>
      </c>
    </row>
    <row r="557" spans="1:25" x14ac:dyDescent="0.2">
      <c r="A557" s="3" t="s">
        <v>1650</v>
      </c>
      <c r="B557" s="4">
        <v>26.202692716261701</v>
      </c>
      <c r="D557" t="s">
        <v>128</v>
      </c>
      <c r="E557">
        <v>218.31191721733799</v>
      </c>
      <c r="F557">
        <f>Table1[[#This Row],[Balance]]/$I$3</f>
        <v>4.4500605962124395E-5</v>
      </c>
      <c r="G557">
        <f>Table1[[#This Row],[% total]]*$I$4</f>
        <v>0.20807949340617823</v>
      </c>
      <c r="L557">
        <v>20363</v>
      </c>
      <c r="M557" t="s">
        <v>141</v>
      </c>
      <c r="O557" t="s">
        <v>1342</v>
      </c>
      <c r="P557">
        <f t="shared" si="64"/>
        <v>1</v>
      </c>
      <c r="Q557">
        <f t="shared" si="65"/>
        <v>2.2182786157941438E-4</v>
      </c>
      <c r="R557">
        <f t="shared" si="66"/>
        <v>1.0372404614019521</v>
      </c>
      <c r="T557" s="3" t="s">
        <v>128</v>
      </c>
      <c r="U557">
        <f t="shared" si="67"/>
        <v>218.31191721733799</v>
      </c>
      <c r="V557">
        <f t="shared" si="68"/>
        <v>0.20807949340617823</v>
      </c>
      <c r="W557">
        <f t="shared" si="69"/>
        <v>4</v>
      </c>
      <c r="X557">
        <f t="shared" si="70"/>
        <v>4.1489618456078086</v>
      </c>
      <c r="Y557">
        <f t="shared" si="71"/>
        <v>4.3570413390139864</v>
      </c>
    </row>
    <row r="558" spans="1:25" x14ac:dyDescent="0.2">
      <c r="A558" s="3" t="s">
        <v>549</v>
      </c>
      <c r="B558" s="4">
        <v>26.078358519558599</v>
      </c>
      <c r="D558" t="s">
        <v>214</v>
      </c>
      <c r="E558">
        <v>213.32257695195699</v>
      </c>
      <c r="F558">
        <f>Table1[[#This Row],[Balance]]/$I$3</f>
        <v>4.3483581019140437E-5</v>
      </c>
      <c r="G558">
        <f>Table1[[#This Row],[% total]]*$I$4</f>
        <v>0.20332400681577839</v>
      </c>
      <c r="L558">
        <v>24371</v>
      </c>
      <c r="M558" t="s">
        <v>1561</v>
      </c>
      <c r="O558" t="s">
        <v>473</v>
      </c>
      <c r="P558">
        <f t="shared" si="64"/>
        <v>1</v>
      </c>
      <c r="Q558">
        <f t="shared" si="65"/>
        <v>2.2182786157941438E-4</v>
      </c>
      <c r="R558">
        <f t="shared" si="66"/>
        <v>1.0372404614019521</v>
      </c>
      <c r="T558" s="3" t="s">
        <v>214</v>
      </c>
      <c r="U558">
        <f t="shared" si="67"/>
        <v>213.32257695195699</v>
      </c>
      <c r="V558">
        <f t="shared" si="68"/>
        <v>0.20332400681577839</v>
      </c>
      <c r="W558">
        <f t="shared" si="69"/>
        <v>0</v>
      </c>
      <c r="X558">
        <f t="shared" si="70"/>
        <v>0</v>
      </c>
      <c r="Y558">
        <f t="shared" si="71"/>
        <v>0.20332400681577839</v>
      </c>
    </row>
    <row r="559" spans="1:25" x14ac:dyDescent="0.2">
      <c r="A559" s="3" t="s">
        <v>1651</v>
      </c>
      <c r="B559" s="4">
        <v>25.748487824267201</v>
      </c>
      <c r="D559" t="s">
        <v>215</v>
      </c>
      <c r="E559">
        <v>212.745839201683</v>
      </c>
      <c r="F559">
        <f>Table1[[#This Row],[Balance]]/$I$3</f>
        <v>4.3366019047739336E-5</v>
      </c>
      <c r="G559">
        <f>Table1[[#This Row],[% total]]*$I$4</f>
        <v>0.20277430114494341</v>
      </c>
      <c r="L559">
        <v>13769</v>
      </c>
      <c r="M559" t="s">
        <v>178</v>
      </c>
      <c r="O559" t="s">
        <v>20</v>
      </c>
      <c r="P559">
        <f t="shared" si="64"/>
        <v>1</v>
      </c>
      <c r="Q559">
        <f t="shared" si="65"/>
        <v>2.2182786157941438E-4</v>
      </c>
      <c r="R559">
        <f t="shared" si="66"/>
        <v>1.0372404614019521</v>
      </c>
      <c r="T559" s="3" t="s">
        <v>215</v>
      </c>
      <c r="U559">
        <f t="shared" si="67"/>
        <v>212.745839201683</v>
      </c>
      <c r="V559">
        <f t="shared" si="68"/>
        <v>0.20277430114494341</v>
      </c>
      <c r="W559">
        <f t="shared" si="69"/>
        <v>0</v>
      </c>
      <c r="X559">
        <f t="shared" si="70"/>
        <v>0</v>
      </c>
      <c r="Y559">
        <f t="shared" si="71"/>
        <v>0.20277430114494341</v>
      </c>
    </row>
    <row r="560" spans="1:25" x14ac:dyDescent="0.2">
      <c r="A560" s="3" t="s">
        <v>552</v>
      </c>
      <c r="B560" s="4">
        <v>25.492124773490598</v>
      </c>
      <c r="D560" t="s">
        <v>218</v>
      </c>
      <c r="E560">
        <v>212.18768666416099</v>
      </c>
      <c r="F560">
        <f>Table1[[#This Row],[Balance]]/$I$3</f>
        <v>4.3252245477997377E-5</v>
      </c>
      <c r="G560">
        <f>Table1[[#This Row],[% total]]*$I$4</f>
        <v>0.20224230958565839</v>
      </c>
      <c r="L560">
        <v>23816</v>
      </c>
      <c r="M560" t="s">
        <v>1197</v>
      </c>
      <c r="O560" t="s">
        <v>55</v>
      </c>
      <c r="P560">
        <f t="shared" si="64"/>
        <v>1</v>
      </c>
      <c r="Q560">
        <f t="shared" si="65"/>
        <v>2.2182786157941438E-4</v>
      </c>
      <c r="R560">
        <f t="shared" si="66"/>
        <v>1.0372404614019521</v>
      </c>
      <c r="T560" s="3" t="s">
        <v>218</v>
      </c>
      <c r="U560">
        <f t="shared" si="67"/>
        <v>212.18768666416099</v>
      </c>
      <c r="V560">
        <f t="shared" si="68"/>
        <v>0.20224230958565839</v>
      </c>
      <c r="W560">
        <f t="shared" si="69"/>
        <v>0</v>
      </c>
      <c r="X560">
        <f t="shared" si="70"/>
        <v>0</v>
      </c>
      <c r="Y560">
        <f t="shared" si="71"/>
        <v>0.20224230958565839</v>
      </c>
    </row>
    <row r="561" spans="1:25" x14ac:dyDescent="0.2">
      <c r="A561" s="3" t="s">
        <v>556</v>
      </c>
      <c r="B561" s="4">
        <v>25.108734325340698</v>
      </c>
      <c r="D561" t="s">
        <v>428</v>
      </c>
      <c r="E561">
        <v>211.28138772380399</v>
      </c>
      <c r="F561">
        <f>Table1[[#This Row],[Balance]]/$I$3</f>
        <v>4.3067505897388196E-5</v>
      </c>
      <c r="G561">
        <f>Table1[[#This Row],[% total]]*$I$4</f>
        <v>0.20137848947547951</v>
      </c>
      <c r="L561">
        <v>14104</v>
      </c>
      <c r="M561" t="s">
        <v>175</v>
      </c>
      <c r="O561" t="s">
        <v>1486</v>
      </c>
      <c r="P561">
        <f t="shared" si="64"/>
        <v>1</v>
      </c>
      <c r="Q561">
        <f t="shared" si="65"/>
        <v>2.2182786157941438E-4</v>
      </c>
      <c r="R561">
        <f t="shared" si="66"/>
        <v>1.0372404614019521</v>
      </c>
      <c r="T561" s="3" t="s">
        <v>428</v>
      </c>
      <c r="U561">
        <f t="shared" si="67"/>
        <v>211.28138772380399</v>
      </c>
      <c r="V561">
        <f t="shared" si="68"/>
        <v>0.20137848947547951</v>
      </c>
      <c r="W561">
        <f t="shared" si="69"/>
        <v>1</v>
      </c>
      <c r="X561">
        <f t="shared" si="70"/>
        <v>1.0372404614019521</v>
      </c>
      <c r="Y561">
        <f t="shared" si="71"/>
        <v>1.2386189508774317</v>
      </c>
    </row>
    <row r="562" spans="1:25" x14ac:dyDescent="0.2">
      <c r="A562" s="3" t="s">
        <v>557</v>
      </c>
      <c r="B562" s="4">
        <v>25.084333859037301</v>
      </c>
      <c r="D562" t="s">
        <v>414</v>
      </c>
      <c r="E562">
        <v>210.75259989083099</v>
      </c>
      <c r="F562">
        <f>Table1[[#This Row],[Balance]]/$I$3</f>
        <v>4.29597180162105E-5</v>
      </c>
      <c r="G562">
        <f>Table1[[#This Row],[% total]]*$I$4</f>
        <v>0.20087448627763835</v>
      </c>
      <c r="L562">
        <v>17382</v>
      </c>
      <c r="M562" t="s">
        <v>1462</v>
      </c>
      <c r="O562" t="s">
        <v>1117</v>
      </c>
      <c r="P562">
        <f t="shared" si="64"/>
        <v>5</v>
      </c>
      <c r="Q562">
        <f t="shared" si="65"/>
        <v>1.1091393078970719E-3</v>
      </c>
      <c r="R562">
        <f t="shared" si="66"/>
        <v>5.1862023070097605</v>
      </c>
      <c r="T562" s="3" t="s">
        <v>414</v>
      </c>
      <c r="U562">
        <f t="shared" si="67"/>
        <v>210.75259989083099</v>
      </c>
      <c r="V562">
        <f t="shared" si="68"/>
        <v>0.20087448627763835</v>
      </c>
      <c r="W562">
        <f t="shared" si="69"/>
        <v>1</v>
      </c>
      <c r="X562">
        <f t="shared" si="70"/>
        <v>1.0372404614019521</v>
      </c>
      <c r="Y562">
        <f t="shared" si="71"/>
        <v>1.2381149476795905</v>
      </c>
    </row>
    <row r="563" spans="1:25" x14ac:dyDescent="0.2">
      <c r="A563" s="3" t="s">
        <v>559</v>
      </c>
      <c r="B563" s="4">
        <v>24.938077889304999</v>
      </c>
      <c r="D563" t="s">
        <v>216</v>
      </c>
      <c r="E563">
        <v>210.34603907998999</v>
      </c>
      <c r="F563">
        <f>Table1[[#This Row],[Balance]]/$I$3</f>
        <v>4.2876844837899922E-5</v>
      </c>
      <c r="G563">
        <f>Table1[[#This Row],[% total]]*$I$4</f>
        <v>0.20048698124063949</v>
      </c>
      <c r="L563">
        <v>12354</v>
      </c>
      <c r="M563" t="s">
        <v>14</v>
      </c>
      <c r="O563" t="s">
        <v>428</v>
      </c>
      <c r="P563">
        <f t="shared" si="64"/>
        <v>1</v>
      </c>
      <c r="Q563">
        <f t="shared" si="65"/>
        <v>2.2182786157941438E-4</v>
      </c>
      <c r="R563">
        <f t="shared" si="66"/>
        <v>1.0372404614019521</v>
      </c>
      <c r="T563" s="3" t="s">
        <v>216</v>
      </c>
      <c r="U563">
        <f t="shared" si="67"/>
        <v>210.34603907998999</v>
      </c>
      <c r="V563">
        <f t="shared" si="68"/>
        <v>0.20048698124063949</v>
      </c>
      <c r="W563">
        <f t="shared" si="69"/>
        <v>1</v>
      </c>
      <c r="X563">
        <f t="shared" si="70"/>
        <v>1.0372404614019521</v>
      </c>
      <c r="Y563">
        <f t="shared" si="71"/>
        <v>1.2377274426425917</v>
      </c>
    </row>
    <row r="564" spans="1:25" x14ac:dyDescent="0.2">
      <c r="A564" s="3" t="s">
        <v>560</v>
      </c>
      <c r="B564" s="4">
        <v>24.8115909937633</v>
      </c>
      <c r="D564" t="s">
        <v>217</v>
      </c>
      <c r="E564">
        <v>210.32648072289999</v>
      </c>
      <c r="F564">
        <f>Table1[[#This Row],[Balance]]/$I$3</f>
        <v>4.2872858070923464E-5</v>
      </c>
      <c r="G564">
        <f>Table1[[#This Row],[% total]]*$I$4</f>
        <v>0.2004683395966696</v>
      </c>
      <c r="L564">
        <v>13286</v>
      </c>
      <c r="M564" t="s">
        <v>1538</v>
      </c>
      <c r="O564" t="s">
        <v>943</v>
      </c>
      <c r="P564">
        <f t="shared" si="64"/>
        <v>1</v>
      </c>
      <c r="Q564">
        <f t="shared" si="65"/>
        <v>2.2182786157941438E-4</v>
      </c>
      <c r="R564">
        <f t="shared" si="66"/>
        <v>1.0372404614019521</v>
      </c>
      <c r="T564" s="3" t="s">
        <v>217</v>
      </c>
      <c r="U564">
        <f t="shared" si="67"/>
        <v>210.32648072289999</v>
      </c>
      <c r="V564">
        <f t="shared" si="68"/>
        <v>0.2004683395966696</v>
      </c>
      <c r="W564">
        <f t="shared" si="69"/>
        <v>1</v>
      </c>
      <c r="X564">
        <f t="shared" si="70"/>
        <v>1.0372404614019521</v>
      </c>
      <c r="Y564">
        <f t="shared" si="71"/>
        <v>1.2377088009986217</v>
      </c>
    </row>
    <row r="565" spans="1:25" x14ac:dyDescent="0.2">
      <c r="A565" s="3" t="s">
        <v>561</v>
      </c>
      <c r="B565" s="4">
        <v>24.785856827994099</v>
      </c>
      <c r="D565" t="s">
        <v>1359</v>
      </c>
      <c r="E565">
        <v>208.90896280865499</v>
      </c>
      <c r="F565">
        <f>Table1[[#This Row],[Balance]]/$I$3</f>
        <v>4.2583911837707664E-5</v>
      </c>
      <c r="G565">
        <f>Table1[[#This Row],[% total]]*$I$4</f>
        <v>0.19911726168370053</v>
      </c>
      <c r="L565">
        <v>14182</v>
      </c>
      <c r="M565" t="s">
        <v>1090</v>
      </c>
      <c r="O565" t="s">
        <v>1617</v>
      </c>
      <c r="P565">
        <f t="shared" si="64"/>
        <v>1</v>
      </c>
      <c r="Q565">
        <f t="shared" si="65"/>
        <v>2.2182786157941438E-4</v>
      </c>
      <c r="R565">
        <f t="shared" si="66"/>
        <v>1.0372404614019521</v>
      </c>
      <c r="T565" s="3" t="s">
        <v>1359</v>
      </c>
      <c r="U565">
        <f t="shared" si="67"/>
        <v>208.90896280865499</v>
      </c>
      <c r="V565">
        <f t="shared" si="68"/>
        <v>0.19911726168370053</v>
      </c>
      <c r="W565">
        <f t="shared" si="69"/>
        <v>0</v>
      </c>
      <c r="X565">
        <f t="shared" si="70"/>
        <v>0</v>
      </c>
      <c r="Y565">
        <f t="shared" si="71"/>
        <v>0.19911726168370053</v>
      </c>
    </row>
    <row r="566" spans="1:25" x14ac:dyDescent="0.2">
      <c r="A566" s="3" t="s">
        <v>1652</v>
      </c>
      <c r="B566" s="4">
        <v>24.608602773239198</v>
      </c>
      <c r="D566" t="s">
        <v>219</v>
      </c>
      <c r="E566">
        <v>208.15330189477399</v>
      </c>
      <c r="F566">
        <f>Table1[[#This Row],[Balance]]/$I$3</f>
        <v>4.2429878246696142E-5</v>
      </c>
      <c r="G566">
        <f>Table1[[#This Row],[% total]]*$I$4</f>
        <v>0.19839701909616156</v>
      </c>
      <c r="L566">
        <v>12913</v>
      </c>
      <c r="M566" t="s">
        <v>163</v>
      </c>
      <c r="O566" t="s">
        <v>161</v>
      </c>
      <c r="P566">
        <f t="shared" si="64"/>
        <v>1</v>
      </c>
      <c r="Q566">
        <f t="shared" si="65"/>
        <v>2.2182786157941438E-4</v>
      </c>
      <c r="R566">
        <f t="shared" si="66"/>
        <v>1.0372404614019521</v>
      </c>
      <c r="T566" s="3" t="s">
        <v>219</v>
      </c>
      <c r="U566">
        <f t="shared" si="67"/>
        <v>208.15330189477399</v>
      </c>
      <c r="V566">
        <f t="shared" si="68"/>
        <v>0.19839701909616156</v>
      </c>
      <c r="W566">
        <f t="shared" si="69"/>
        <v>0</v>
      </c>
      <c r="X566">
        <f t="shared" si="70"/>
        <v>0</v>
      </c>
      <c r="Y566">
        <f t="shared" si="71"/>
        <v>0.19839701909616156</v>
      </c>
    </row>
    <row r="567" spans="1:25" x14ac:dyDescent="0.2">
      <c r="A567" s="3" t="s">
        <v>562</v>
      </c>
      <c r="B567" s="4">
        <v>24.290431355494</v>
      </c>
      <c r="D567" t="s">
        <v>220</v>
      </c>
      <c r="E567">
        <v>207.19029073494201</v>
      </c>
      <c r="F567">
        <f>Table1[[#This Row],[Balance]]/$I$3</f>
        <v>4.2233578472011158E-5</v>
      </c>
      <c r="G567">
        <f>Table1[[#This Row],[% total]]*$I$4</f>
        <v>0.19747914490570753</v>
      </c>
      <c r="L567">
        <v>9594</v>
      </c>
      <c r="M567" t="s">
        <v>1462</v>
      </c>
      <c r="O567" t="s">
        <v>129</v>
      </c>
      <c r="P567">
        <f t="shared" si="64"/>
        <v>1</v>
      </c>
      <c r="Q567">
        <f t="shared" si="65"/>
        <v>2.2182786157941438E-4</v>
      </c>
      <c r="R567">
        <f t="shared" si="66"/>
        <v>1.0372404614019521</v>
      </c>
      <c r="T567" s="3" t="s">
        <v>220</v>
      </c>
      <c r="U567">
        <f t="shared" si="67"/>
        <v>207.19029073494201</v>
      </c>
      <c r="V567">
        <f t="shared" si="68"/>
        <v>0.19747914490570753</v>
      </c>
      <c r="W567">
        <f t="shared" si="69"/>
        <v>0</v>
      </c>
      <c r="X567">
        <f t="shared" si="70"/>
        <v>0</v>
      </c>
      <c r="Y567">
        <f t="shared" si="71"/>
        <v>0.19747914490570753</v>
      </c>
    </row>
    <row r="568" spans="1:25" x14ac:dyDescent="0.2">
      <c r="A568" s="3" t="s">
        <v>563</v>
      </c>
      <c r="B568" s="4">
        <v>24.178649651467701</v>
      </c>
      <c r="D568" t="s">
        <v>1146</v>
      </c>
      <c r="E568">
        <v>206.94606501634701</v>
      </c>
      <c r="F568">
        <f>Table1[[#This Row],[Balance]]/$I$3</f>
        <v>4.218379560808168E-5</v>
      </c>
      <c r="G568">
        <f>Table1[[#This Row],[% total]]*$I$4</f>
        <v>0.19724636620791697</v>
      </c>
      <c r="L568">
        <v>20753</v>
      </c>
      <c r="M568" t="s">
        <v>1204</v>
      </c>
      <c r="O568" t="s">
        <v>1489</v>
      </c>
      <c r="P568">
        <f t="shared" si="64"/>
        <v>11</v>
      </c>
      <c r="Q568">
        <f t="shared" si="65"/>
        <v>2.4401064773735583E-3</v>
      </c>
      <c r="R568">
        <f t="shared" si="66"/>
        <v>11.409645075421475</v>
      </c>
      <c r="T568" s="3" t="s">
        <v>1146</v>
      </c>
      <c r="U568">
        <f t="shared" si="67"/>
        <v>206.94606501634701</v>
      </c>
      <c r="V568">
        <f t="shared" si="68"/>
        <v>0.19724636620791697</v>
      </c>
      <c r="W568">
        <f t="shared" si="69"/>
        <v>0</v>
      </c>
      <c r="X568">
        <f t="shared" si="70"/>
        <v>0</v>
      </c>
      <c r="Y568">
        <f t="shared" si="71"/>
        <v>0.19724636620791697</v>
      </c>
    </row>
    <row r="569" spans="1:25" x14ac:dyDescent="0.2">
      <c r="A569" s="3" t="s">
        <v>564</v>
      </c>
      <c r="B569" s="4">
        <v>24.173589749985499</v>
      </c>
      <c r="D569" t="s">
        <v>221</v>
      </c>
      <c r="E569">
        <v>206.726258190903</v>
      </c>
      <c r="F569">
        <f>Table1[[#This Row],[Balance]]/$I$3</f>
        <v>4.2138990280678818E-5</v>
      </c>
      <c r="G569">
        <f>Table1[[#This Row],[% total]]*$I$4</f>
        <v>0.19703686187362046</v>
      </c>
      <c r="L569">
        <v>16755</v>
      </c>
      <c r="M569" t="s">
        <v>9</v>
      </c>
      <c r="O569" t="s">
        <v>23</v>
      </c>
      <c r="P569">
        <f t="shared" si="64"/>
        <v>19</v>
      </c>
      <c r="Q569">
        <f t="shared" si="65"/>
        <v>4.2147293700088729E-3</v>
      </c>
      <c r="R569">
        <f t="shared" si="66"/>
        <v>19.707568766637088</v>
      </c>
      <c r="T569" s="3" t="s">
        <v>221</v>
      </c>
      <c r="U569">
        <f t="shared" si="67"/>
        <v>206.726258190903</v>
      </c>
      <c r="V569">
        <f t="shared" si="68"/>
        <v>0.19703686187362046</v>
      </c>
      <c r="W569">
        <f t="shared" si="69"/>
        <v>0</v>
      </c>
      <c r="X569">
        <f t="shared" si="70"/>
        <v>0</v>
      </c>
      <c r="Y569">
        <f t="shared" si="71"/>
        <v>0.19703686187362046</v>
      </c>
    </row>
    <row r="570" spans="1:25" x14ac:dyDescent="0.2">
      <c r="A570" s="3" t="s">
        <v>565</v>
      </c>
      <c r="B570" s="4">
        <v>23.925079304955801</v>
      </c>
      <c r="D570" t="s">
        <v>1147</v>
      </c>
      <c r="E570">
        <v>205.77761871068</v>
      </c>
      <c r="F570">
        <f>Table1[[#This Row],[Balance]]/$I$3</f>
        <v>4.1945620022895363E-5</v>
      </c>
      <c r="G570">
        <f>Table1[[#This Row],[% total]]*$I$4</f>
        <v>0.19613268575265597</v>
      </c>
      <c r="L570">
        <v>13713</v>
      </c>
      <c r="M570" t="s">
        <v>948</v>
      </c>
      <c r="O570" t="s">
        <v>308</v>
      </c>
      <c r="P570">
        <f t="shared" si="64"/>
        <v>2</v>
      </c>
      <c r="Q570">
        <f t="shared" si="65"/>
        <v>4.4365572315882877E-4</v>
      </c>
      <c r="R570">
        <f t="shared" si="66"/>
        <v>2.0744809228039043</v>
      </c>
      <c r="T570" s="3" t="s">
        <v>1147</v>
      </c>
      <c r="U570">
        <f t="shared" si="67"/>
        <v>205.77761871068</v>
      </c>
      <c r="V570">
        <f t="shared" si="68"/>
        <v>0.19613268575265597</v>
      </c>
      <c r="W570">
        <f t="shared" si="69"/>
        <v>10</v>
      </c>
      <c r="X570">
        <f t="shared" si="70"/>
        <v>10.372404614019521</v>
      </c>
      <c r="Y570">
        <f t="shared" si="71"/>
        <v>10.568537299772178</v>
      </c>
    </row>
    <row r="571" spans="1:25" x14ac:dyDescent="0.2">
      <c r="A571" s="3" t="s">
        <v>566</v>
      </c>
      <c r="B571" s="4">
        <v>23.829253853611</v>
      </c>
      <c r="D571" t="s">
        <v>1360</v>
      </c>
      <c r="E571">
        <v>205.55646354893901</v>
      </c>
      <c r="F571">
        <f>Table1[[#This Row],[Balance]]/$I$3</f>
        <v>4.1900539851209961E-5</v>
      </c>
      <c r="G571">
        <f>Table1[[#This Row],[% total]]*$I$4</f>
        <v>0.19592189627947565</v>
      </c>
      <c r="L571">
        <v>16582</v>
      </c>
      <c r="M571" t="s">
        <v>89</v>
      </c>
      <c r="T571" s="3" t="s">
        <v>1360</v>
      </c>
      <c r="U571">
        <f t="shared" si="67"/>
        <v>205.55646354893901</v>
      </c>
      <c r="V571">
        <f t="shared" si="68"/>
        <v>0.19592189627947565</v>
      </c>
      <c r="W571">
        <f t="shared" si="69"/>
        <v>0</v>
      </c>
      <c r="X571">
        <f t="shared" si="70"/>
        <v>0</v>
      </c>
      <c r="Y571">
        <f t="shared" si="71"/>
        <v>0.19592189627947565</v>
      </c>
    </row>
    <row r="572" spans="1:25" x14ac:dyDescent="0.2">
      <c r="A572" s="3" t="s">
        <v>567</v>
      </c>
      <c r="B572" s="4">
        <v>23.7573206220255</v>
      </c>
      <c r="D572" t="s">
        <v>1149</v>
      </c>
      <c r="E572">
        <v>199.940969243654</v>
      </c>
      <c r="F572">
        <f>Table1[[#This Row],[Balance]]/$I$3</f>
        <v>4.0755879941905682E-5</v>
      </c>
      <c r="G572">
        <f>Table1[[#This Row],[% total]]*$I$4</f>
        <v>0.19056960390275796</v>
      </c>
      <c r="L572">
        <v>499</v>
      </c>
      <c r="M572" t="s">
        <v>1025</v>
      </c>
      <c r="T572" s="3" t="s">
        <v>1149</v>
      </c>
      <c r="U572">
        <f t="shared" si="67"/>
        <v>199.940969243654</v>
      </c>
      <c r="V572">
        <f t="shared" si="68"/>
        <v>0.19056960390275796</v>
      </c>
      <c r="W572">
        <f t="shared" si="69"/>
        <v>0</v>
      </c>
      <c r="X572">
        <f t="shared" si="70"/>
        <v>0</v>
      </c>
      <c r="Y572">
        <f t="shared" si="71"/>
        <v>0.19056960390275796</v>
      </c>
    </row>
    <row r="573" spans="1:25" x14ac:dyDescent="0.2">
      <c r="A573" s="3" t="s">
        <v>568</v>
      </c>
      <c r="B573" s="4">
        <v>23.708007849995699</v>
      </c>
      <c r="D573" t="s">
        <v>1361</v>
      </c>
      <c r="E573">
        <v>199.41703017571899</v>
      </c>
      <c r="F573">
        <f>Table1[[#This Row],[Balance]]/$I$3</f>
        <v>4.0649080430877951E-5</v>
      </c>
      <c r="G573">
        <f>Table1[[#This Row],[% total]]*$I$4</f>
        <v>0.19007022220513359</v>
      </c>
      <c r="L573">
        <v>10524</v>
      </c>
      <c r="M573" t="s">
        <v>72</v>
      </c>
      <c r="T573" s="3" t="s">
        <v>1361</v>
      </c>
      <c r="U573">
        <f t="shared" si="67"/>
        <v>199.41703017571899</v>
      </c>
      <c r="V573">
        <f t="shared" si="68"/>
        <v>0.19007022220513359</v>
      </c>
      <c r="W573">
        <f t="shared" si="69"/>
        <v>0</v>
      </c>
      <c r="X573">
        <f t="shared" si="70"/>
        <v>0</v>
      </c>
      <c r="Y573">
        <f t="shared" si="71"/>
        <v>0.19007022220513359</v>
      </c>
    </row>
    <row r="574" spans="1:25" x14ac:dyDescent="0.2">
      <c r="A574" s="3" t="s">
        <v>569</v>
      </c>
      <c r="B574" s="4">
        <v>23.515904288375701</v>
      </c>
      <c r="D574" t="s">
        <v>1362</v>
      </c>
      <c r="E574">
        <v>197.04140513264301</v>
      </c>
      <c r="F574">
        <f>Table1[[#This Row],[Balance]]/$I$3</f>
        <v>4.016483405851691E-5</v>
      </c>
      <c r="G574">
        <f>Table1[[#This Row],[% total]]*$I$4</f>
        <v>0.18780594427753805</v>
      </c>
      <c r="L574">
        <v>22076</v>
      </c>
      <c r="M574" t="s">
        <v>1480</v>
      </c>
      <c r="T574" s="3" t="s">
        <v>1362</v>
      </c>
      <c r="U574">
        <f t="shared" si="67"/>
        <v>197.04140513264301</v>
      </c>
      <c r="V574">
        <f t="shared" si="68"/>
        <v>0.18780594427753805</v>
      </c>
      <c r="W574">
        <f t="shared" si="69"/>
        <v>0</v>
      </c>
      <c r="X574">
        <f t="shared" si="70"/>
        <v>0</v>
      </c>
      <c r="Y574">
        <f t="shared" si="71"/>
        <v>0.18780594427753805</v>
      </c>
    </row>
    <row r="575" spans="1:25" x14ac:dyDescent="0.2">
      <c r="A575" s="3" t="s">
        <v>570</v>
      </c>
      <c r="B575" s="4">
        <v>23.4933002898075</v>
      </c>
      <c r="D575" t="s">
        <v>224</v>
      </c>
      <c r="E575">
        <v>196.904818886225</v>
      </c>
      <c r="F575">
        <f>Table1[[#This Row],[Balance]]/$I$3</f>
        <v>4.0136992377635874E-5</v>
      </c>
      <c r="G575">
        <f>Table1[[#This Row],[% total]]*$I$4</f>
        <v>0.18767575991874003</v>
      </c>
      <c r="L575">
        <v>14920</v>
      </c>
      <c r="M575" t="s">
        <v>1544</v>
      </c>
      <c r="T575" s="3" t="s">
        <v>224</v>
      </c>
      <c r="U575">
        <f t="shared" si="67"/>
        <v>196.904818886225</v>
      </c>
      <c r="V575">
        <f t="shared" si="68"/>
        <v>0.18767575991874003</v>
      </c>
      <c r="W575">
        <f t="shared" si="69"/>
        <v>0</v>
      </c>
      <c r="X575">
        <f t="shared" si="70"/>
        <v>0</v>
      </c>
      <c r="Y575">
        <f t="shared" si="71"/>
        <v>0.18767575991874003</v>
      </c>
    </row>
    <row r="576" spans="1:25" x14ac:dyDescent="0.2">
      <c r="A576" s="3" t="s">
        <v>571</v>
      </c>
      <c r="B576" s="4">
        <v>23.4678584029094</v>
      </c>
      <c r="D576" t="s">
        <v>180</v>
      </c>
      <c r="E576">
        <v>196.46179259919501</v>
      </c>
      <c r="F576">
        <f>Table1[[#This Row],[Balance]]/$I$3</f>
        <v>4.0046686092567805E-5</v>
      </c>
      <c r="G576">
        <f>Table1[[#This Row],[% total]]*$I$4</f>
        <v>0.18725349856651596</v>
      </c>
      <c r="L576">
        <v>22104</v>
      </c>
      <c r="M576" t="s">
        <v>1455</v>
      </c>
      <c r="T576" s="3" t="s">
        <v>180</v>
      </c>
      <c r="U576">
        <f t="shared" si="67"/>
        <v>196.46179259919501</v>
      </c>
      <c r="V576">
        <f t="shared" si="68"/>
        <v>0.18725349856651596</v>
      </c>
      <c r="W576">
        <f t="shared" si="69"/>
        <v>1</v>
      </c>
      <c r="X576">
        <f t="shared" si="70"/>
        <v>1.0372404614019521</v>
      </c>
      <c r="Y576">
        <f t="shared" si="71"/>
        <v>1.2244939599684681</v>
      </c>
    </row>
    <row r="577" spans="1:25" x14ac:dyDescent="0.2">
      <c r="A577" s="3" t="s">
        <v>573</v>
      </c>
      <c r="B577" s="4">
        <v>23.262867409646599</v>
      </c>
      <c r="D577" t="s">
        <v>1363</v>
      </c>
      <c r="E577">
        <v>196.11817574695922</v>
      </c>
      <c r="F577">
        <f>Table1[[#This Row],[Balance]]/$I$3</f>
        <v>3.9976643383318604E-5</v>
      </c>
      <c r="G577">
        <f>Table1[[#This Row],[% total]]*$I$4</f>
        <v>0.18692598726319179</v>
      </c>
      <c r="L577">
        <v>21124</v>
      </c>
      <c r="M577" t="s">
        <v>1468</v>
      </c>
      <c r="T577" s="3" t="s">
        <v>1363</v>
      </c>
      <c r="U577">
        <f t="shared" si="67"/>
        <v>196.11817574695922</v>
      </c>
      <c r="V577">
        <f t="shared" si="68"/>
        <v>0.18692598726319179</v>
      </c>
      <c r="W577">
        <f t="shared" si="69"/>
        <v>0</v>
      </c>
      <c r="X577">
        <f t="shared" si="70"/>
        <v>0</v>
      </c>
      <c r="Y577">
        <f t="shared" si="71"/>
        <v>0.18692598726319179</v>
      </c>
    </row>
    <row r="578" spans="1:25" x14ac:dyDescent="0.2">
      <c r="A578" s="3" t="s">
        <v>574</v>
      </c>
      <c r="B578" s="4">
        <v>23.0713608801288</v>
      </c>
      <c r="D578" t="s">
        <v>248</v>
      </c>
      <c r="E578">
        <v>194.84306689034801</v>
      </c>
      <c r="F578">
        <f>Table1[[#This Row],[Balance]]/$I$3</f>
        <v>3.9716725750281741E-5</v>
      </c>
      <c r="G578">
        <f>Table1[[#This Row],[% total]]*$I$4</f>
        <v>0.18571064360122738</v>
      </c>
      <c r="L578">
        <v>24897</v>
      </c>
      <c r="M578" t="s">
        <v>72</v>
      </c>
      <c r="T578" s="3" t="s">
        <v>248</v>
      </c>
      <c r="U578">
        <f t="shared" si="67"/>
        <v>194.84306689034801</v>
      </c>
      <c r="V578">
        <f t="shared" si="68"/>
        <v>0.18571064360122738</v>
      </c>
      <c r="W578">
        <f t="shared" si="69"/>
        <v>0</v>
      </c>
      <c r="X578">
        <f t="shared" si="70"/>
        <v>0</v>
      </c>
      <c r="Y578">
        <f t="shared" si="71"/>
        <v>0.18571064360122738</v>
      </c>
    </row>
    <row r="579" spans="1:25" x14ac:dyDescent="0.2">
      <c r="A579" s="3" t="s">
        <v>673</v>
      </c>
      <c r="B579" s="4">
        <v>23.042470315189298</v>
      </c>
      <c r="D579" t="s">
        <v>1171</v>
      </c>
      <c r="E579">
        <v>193.631713961711</v>
      </c>
      <c r="F579">
        <f>Table1[[#This Row],[Balance]]/$I$3</f>
        <v>3.9469804097788182E-5</v>
      </c>
      <c r="G579">
        <f>Table1[[#This Row],[% total]]*$I$4</f>
        <v>0.18455606758476581</v>
      </c>
      <c r="L579">
        <v>17758</v>
      </c>
      <c r="M579" t="s">
        <v>72</v>
      </c>
      <c r="T579" s="3" t="s">
        <v>1171</v>
      </c>
      <c r="U579">
        <f t="shared" si="67"/>
        <v>193.631713961711</v>
      </c>
      <c r="V579">
        <f t="shared" si="68"/>
        <v>0.18455606758476581</v>
      </c>
      <c r="W579">
        <f t="shared" si="69"/>
        <v>0</v>
      </c>
      <c r="X579">
        <f t="shared" si="70"/>
        <v>0</v>
      </c>
      <c r="Y579">
        <f t="shared" si="71"/>
        <v>0.18455606758476581</v>
      </c>
    </row>
    <row r="580" spans="1:25" x14ac:dyDescent="0.2">
      <c r="A580" s="3" t="s">
        <v>575</v>
      </c>
      <c r="B580" s="4">
        <v>22.988802138034199</v>
      </c>
      <c r="D580" t="s">
        <v>841</v>
      </c>
      <c r="E580">
        <v>193.22279636649901</v>
      </c>
      <c r="F580">
        <f>Table1[[#This Row],[Balance]]/$I$3</f>
        <v>3.938645051357962E-5</v>
      </c>
      <c r="G580">
        <f>Table1[[#This Row],[% total]]*$I$4</f>
        <v>0.18416631622743668</v>
      </c>
      <c r="L580">
        <v>8884</v>
      </c>
      <c r="M580" t="s">
        <v>1462</v>
      </c>
      <c r="T580" s="3" t="s">
        <v>841</v>
      </c>
      <c r="U580">
        <f t="shared" ref="U580:U643" si="72">IFERROR(VLOOKUP(T580,D:G,2,FALSE),0)</f>
        <v>193.22279636649901</v>
      </c>
      <c r="V580">
        <f t="shared" ref="V580:V643" si="73">IFERROR(VLOOKUP(T580,D:G,4,FALSE),0)</f>
        <v>0.18416631622743668</v>
      </c>
      <c r="W580">
        <f t="shared" ref="W580:W643" si="74">IFERROR(VLOOKUP(T580,O:R,2,FALSE),0)</f>
        <v>3</v>
      </c>
      <c r="X580">
        <f t="shared" ref="X580:X643" si="75">IFERROR(VLOOKUP(T580,O:R,4,FALSE),0)</f>
        <v>3.1117213842058562</v>
      </c>
      <c r="Y580">
        <f t="shared" ref="Y580:Y643" si="76">X580+V580</f>
        <v>3.2958877004332927</v>
      </c>
    </row>
    <row r="581" spans="1:25" x14ac:dyDescent="0.2">
      <c r="A581" s="3" t="s">
        <v>576</v>
      </c>
      <c r="B581" s="4">
        <v>22.9415674135766</v>
      </c>
      <c r="D581" t="s">
        <v>1364</v>
      </c>
      <c r="E581">
        <v>192.55116036120401</v>
      </c>
      <c r="F581">
        <f>Table1[[#This Row],[Balance]]/$I$3</f>
        <v>3.9249544523276522E-5</v>
      </c>
      <c r="G581">
        <f>Table1[[#This Row],[% total]]*$I$4</f>
        <v>0.18352616024549823</v>
      </c>
      <c r="L581">
        <v>21562</v>
      </c>
      <c r="M581" t="s">
        <v>1481</v>
      </c>
      <c r="T581" s="3" t="s">
        <v>1364</v>
      </c>
      <c r="U581">
        <f t="shared" si="72"/>
        <v>192.55116036120401</v>
      </c>
      <c r="V581">
        <f t="shared" si="73"/>
        <v>0.18352616024549823</v>
      </c>
      <c r="W581">
        <f t="shared" si="74"/>
        <v>0</v>
      </c>
      <c r="X581">
        <f t="shared" si="75"/>
        <v>0</v>
      </c>
      <c r="Y581">
        <f t="shared" si="76"/>
        <v>0.18352616024549823</v>
      </c>
    </row>
    <row r="582" spans="1:25" x14ac:dyDescent="0.2">
      <c r="A582" s="3" t="s">
        <v>577</v>
      </c>
      <c r="B582" s="4">
        <v>22.828250145163</v>
      </c>
      <c r="D582" t="s">
        <v>890</v>
      </c>
      <c r="E582">
        <v>191.37822737318623</v>
      </c>
      <c r="F582">
        <f>Table1[[#This Row],[Balance]]/$I$3</f>
        <v>3.9010454374717235E-5</v>
      </c>
      <c r="G582">
        <f>Table1[[#This Row],[% total]]*$I$4</f>
        <v>0.18240820340165284</v>
      </c>
      <c r="L582">
        <v>5913</v>
      </c>
      <c r="M582" t="s">
        <v>1459</v>
      </c>
      <c r="T582" s="3" t="s">
        <v>890</v>
      </c>
      <c r="U582">
        <f t="shared" si="72"/>
        <v>191.37822737318623</v>
      </c>
      <c r="V582">
        <f t="shared" si="73"/>
        <v>0.18240820340165284</v>
      </c>
      <c r="W582">
        <f t="shared" si="74"/>
        <v>0</v>
      </c>
      <c r="X582">
        <f t="shared" si="75"/>
        <v>0</v>
      </c>
      <c r="Y582">
        <f t="shared" si="76"/>
        <v>0.18240820340165284</v>
      </c>
    </row>
    <row r="583" spans="1:25" x14ac:dyDescent="0.2">
      <c r="A583" s="3" t="s">
        <v>634</v>
      </c>
      <c r="B583" s="4">
        <v>22.669629814765699</v>
      </c>
      <c r="D583" t="s">
        <v>226</v>
      </c>
      <c r="E583">
        <v>191.22768183821</v>
      </c>
      <c r="F583">
        <f>Table1[[#This Row],[Balance]]/$I$3</f>
        <v>3.8979767238546533E-5</v>
      </c>
      <c r="G583">
        <f>Table1[[#This Row],[% total]]*$I$4</f>
        <v>0.18226471403537498</v>
      </c>
      <c r="L583">
        <v>18500</v>
      </c>
      <c r="M583" t="s">
        <v>1455</v>
      </c>
      <c r="T583" s="3" t="s">
        <v>226</v>
      </c>
      <c r="U583">
        <f t="shared" si="72"/>
        <v>191.22768183821</v>
      </c>
      <c r="V583">
        <f t="shared" si="73"/>
        <v>0.18226471403537498</v>
      </c>
      <c r="W583">
        <f t="shared" si="74"/>
        <v>0</v>
      </c>
      <c r="X583">
        <f t="shared" si="75"/>
        <v>0</v>
      </c>
      <c r="Y583">
        <f t="shared" si="76"/>
        <v>0.18226471403537498</v>
      </c>
    </row>
    <row r="584" spans="1:25" x14ac:dyDescent="0.2">
      <c r="A584" s="3" t="s">
        <v>578</v>
      </c>
      <c r="B584" s="4">
        <v>22.658479964817399</v>
      </c>
      <c r="D584" t="s">
        <v>1365</v>
      </c>
      <c r="E584">
        <v>189.81605091914901</v>
      </c>
      <c r="F584">
        <f>Table1[[#This Row],[Balance]]/$I$3</f>
        <v>3.8692021007860709E-5</v>
      </c>
      <c r="G584">
        <f>Table1[[#This Row],[% total]]*$I$4</f>
        <v>0.18091924719023572</v>
      </c>
      <c r="L584">
        <v>14949</v>
      </c>
      <c r="M584" t="s">
        <v>46</v>
      </c>
      <c r="T584" s="3" t="s">
        <v>1365</v>
      </c>
      <c r="U584">
        <f t="shared" si="72"/>
        <v>189.81605091914901</v>
      </c>
      <c r="V584">
        <f t="shared" si="73"/>
        <v>0.18091924719023572</v>
      </c>
      <c r="W584">
        <f t="shared" si="74"/>
        <v>0</v>
      </c>
      <c r="X584">
        <f t="shared" si="75"/>
        <v>0</v>
      </c>
      <c r="Y584">
        <f t="shared" si="76"/>
        <v>0.18091924719023572</v>
      </c>
    </row>
    <row r="585" spans="1:25" x14ac:dyDescent="0.2">
      <c r="A585" s="3" t="s">
        <v>579</v>
      </c>
      <c r="B585" s="4">
        <v>22.6355289512688</v>
      </c>
      <c r="D585" t="s">
        <v>898</v>
      </c>
      <c r="E585">
        <v>189.42992441628621</v>
      </c>
      <c r="F585">
        <f>Table1[[#This Row],[Balance]]/$I$3</f>
        <v>3.8613313149973486E-5</v>
      </c>
      <c r="G585">
        <f>Table1[[#This Row],[% total]]*$I$4</f>
        <v>0.18055121869169802</v>
      </c>
      <c r="L585">
        <v>12331</v>
      </c>
      <c r="M585" t="s">
        <v>1455</v>
      </c>
      <c r="T585" s="3" t="s">
        <v>898</v>
      </c>
      <c r="U585">
        <f t="shared" si="72"/>
        <v>189.42992441628621</v>
      </c>
      <c r="V585">
        <f t="shared" si="73"/>
        <v>0.18055121869169802</v>
      </c>
      <c r="W585">
        <f t="shared" si="74"/>
        <v>0</v>
      </c>
      <c r="X585">
        <f t="shared" si="75"/>
        <v>0</v>
      </c>
      <c r="Y585">
        <f t="shared" si="76"/>
        <v>0.18055121869169802</v>
      </c>
    </row>
    <row r="586" spans="1:25" x14ac:dyDescent="0.2">
      <c r="A586" s="3" t="s">
        <v>367</v>
      </c>
      <c r="B586" s="4">
        <v>22.570794182315499</v>
      </c>
      <c r="D586" t="s">
        <v>254</v>
      </c>
      <c r="E586">
        <v>188.40007514620899</v>
      </c>
      <c r="F586">
        <f>Table1[[#This Row],[Balance]]/$I$3</f>
        <v>3.8403389124055723E-5</v>
      </c>
      <c r="G586">
        <f>Table1[[#This Row],[% total]]*$I$4</f>
        <v>0.17956963913738969</v>
      </c>
      <c r="L586">
        <v>8484</v>
      </c>
      <c r="M586" t="s">
        <v>367</v>
      </c>
      <c r="T586" s="3" t="s">
        <v>254</v>
      </c>
      <c r="U586">
        <f t="shared" si="72"/>
        <v>188.40007514620899</v>
      </c>
      <c r="V586">
        <f t="shared" si="73"/>
        <v>0.17956963913738969</v>
      </c>
      <c r="W586">
        <f t="shared" si="74"/>
        <v>3</v>
      </c>
      <c r="X586">
        <f t="shared" si="75"/>
        <v>3.1117213842058562</v>
      </c>
      <c r="Y586">
        <f t="shared" si="76"/>
        <v>3.2912910233432457</v>
      </c>
    </row>
    <row r="587" spans="1:25" x14ac:dyDescent="0.2">
      <c r="A587" s="3" t="s">
        <v>580</v>
      </c>
      <c r="B587" s="4">
        <v>22.560142734177099</v>
      </c>
      <c r="D587" t="s">
        <v>1630</v>
      </c>
      <c r="E587">
        <v>188.31064020592899</v>
      </c>
      <c r="F587">
        <f>Table1[[#This Row],[Balance]]/$I$3</f>
        <v>3.8385158744847046E-5</v>
      </c>
      <c r="G587">
        <f>Table1[[#This Row],[% total]]*$I$4</f>
        <v>0.1794843960718554</v>
      </c>
      <c r="L587">
        <v>18619</v>
      </c>
      <c r="M587" t="s">
        <v>19</v>
      </c>
      <c r="T587" s="3" t="s">
        <v>1630</v>
      </c>
      <c r="U587">
        <f t="shared" si="72"/>
        <v>188.31064020592899</v>
      </c>
      <c r="V587">
        <f t="shared" si="73"/>
        <v>0.1794843960718554</v>
      </c>
      <c r="W587">
        <f t="shared" si="74"/>
        <v>0</v>
      </c>
      <c r="X587">
        <f t="shared" si="75"/>
        <v>0</v>
      </c>
      <c r="Y587">
        <f t="shared" si="76"/>
        <v>0.1794843960718554</v>
      </c>
    </row>
    <row r="588" spans="1:25" x14ac:dyDescent="0.2">
      <c r="A588" s="3" t="s">
        <v>581</v>
      </c>
      <c r="B588" s="4">
        <v>22.426386910805402</v>
      </c>
      <c r="D588" t="s">
        <v>1160</v>
      </c>
      <c r="E588">
        <v>187.71460466493301</v>
      </c>
      <c r="F588">
        <f>Table1[[#This Row],[Balance]]/$I$3</f>
        <v>3.8263663120204258E-5</v>
      </c>
      <c r="G588">
        <f>Table1[[#This Row],[% total]]*$I$4</f>
        <v>0.17891629711050069</v>
      </c>
      <c r="L588">
        <v>15372</v>
      </c>
      <c r="M588" t="s">
        <v>1460</v>
      </c>
      <c r="T588" s="3" t="s">
        <v>1160</v>
      </c>
      <c r="U588">
        <f t="shared" si="72"/>
        <v>187.71460466493301</v>
      </c>
      <c r="V588">
        <f t="shared" si="73"/>
        <v>0.17891629711050069</v>
      </c>
      <c r="W588">
        <f t="shared" si="74"/>
        <v>0</v>
      </c>
      <c r="X588">
        <f t="shared" si="75"/>
        <v>0</v>
      </c>
      <c r="Y588">
        <f t="shared" si="76"/>
        <v>0.17891629711050069</v>
      </c>
    </row>
    <row r="589" spans="1:25" x14ac:dyDescent="0.2">
      <c r="A589" s="3" t="s">
        <v>582</v>
      </c>
      <c r="B589" s="4">
        <v>22.3515033148344</v>
      </c>
      <c r="D589" t="s">
        <v>227</v>
      </c>
      <c r="E589">
        <v>186.32810709335999</v>
      </c>
      <c r="F589">
        <f>Table1[[#This Row],[Balance]]/$I$3</f>
        <v>3.7981040060105401E-5</v>
      </c>
      <c r="G589">
        <f>Table1[[#This Row],[% total]]*$I$4</f>
        <v>0.17759478559624564</v>
      </c>
      <c r="L589">
        <v>14955</v>
      </c>
      <c r="M589" t="s">
        <v>1068</v>
      </c>
      <c r="T589" s="3" t="s">
        <v>227</v>
      </c>
      <c r="U589">
        <f t="shared" si="72"/>
        <v>186.32810709335999</v>
      </c>
      <c r="V589">
        <f t="shared" si="73"/>
        <v>0.17759478559624564</v>
      </c>
      <c r="W589">
        <f t="shared" si="74"/>
        <v>0</v>
      </c>
      <c r="X589">
        <f t="shared" si="75"/>
        <v>0</v>
      </c>
      <c r="Y589">
        <f t="shared" si="76"/>
        <v>0.17759478559624564</v>
      </c>
    </row>
    <row r="590" spans="1:25" x14ac:dyDescent="0.2">
      <c r="A590" s="3" t="s">
        <v>583</v>
      </c>
      <c r="B590" s="4">
        <v>22.277623204903001</v>
      </c>
      <c r="D590" t="s">
        <v>229</v>
      </c>
      <c r="E590">
        <v>185.44438001869301</v>
      </c>
      <c r="F590">
        <f>Table1[[#This Row],[Balance]]/$I$3</f>
        <v>3.7800901518750992E-5</v>
      </c>
      <c r="G590">
        <f>Table1[[#This Row],[% total]]*$I$4</f>
        <v>0.17675247939349739</v>
      </c>
      <c r="L590">
        <v>15245</v>
      </c>
      <c r="M590" t="s">
        <v>1464</v>
      </c>
      <c r="T590" s="3" t="s">
        <v>229</v>
      </c>
      <c r="U590">
        <f t="shared" si="72"/>
        <v>185.44438001869301</v>
      </c>
      <c r="V590">
        <f t="shared" si="73"/>
        <v>0.17675247939349739</v>
      </c>
      <c r="W590">
        <f t="shared" si="74"/>
        <v>5</v>
      </c>
      <c r="X590">
        <f t="shared" si="75"/>
        <v>5.1862023070097605</v>
      </c>
      <c r="Y590">
        <f t="shared" si="76"/>
        <v>5.3629547864032583</v>
      </c>
    </row>
    <row r="591" spans="1:25" x14ac:dyDescent="0.2">
      <c r="A591" s="3" t="s">
        <v>1653</v>
      </c>
      <c r="B591" s="4">
        <v>22.276469595442698</v>
      </c>
      <c r="D591" t="s">
        <v>1186</v>
      </c>
      <c r="E591">
        <v>184.4615706303176</v>
      </c>
      <c r="F591">
        <f>Table1[[#This Row],[Balance]]/$I$3</f>
        <v>3.7600566081797125E-5</v>
      </c>
      <c r="G591">
        <f>Table1[[#This Row],[% total]]*$I$4</f>
        <v>0.17581573493055355</v>
      </c>
      <c r="L591">
        <v>13073</v>
      </c>
      <c r="M591" t="s">
        <v>1067</v>
      </c>
      <c r="T591" s="3" t="s">
        <v>1186</v>
      </c>
      <c r="U591">
        <f t="shared" si="72"/>
        <v>184.4615706303176</v>
      </c>
      <c r="V591">
        <f t="shared" si="73"/>
        <v>0.17581573493055355</v>
      </c>
      <c r="W591">
        <f t="shared" si="74"/>
        <v>1</v>
      </c>
      <c r="X591">
        <f t="shared" si="75"/>
        <v>1.0372404614019521</v>
      </c>
      <c r="Y591">
        <f t="shared" si="76"/>
        <v>1.2130561963325057</v>
      </c>
    </row>
    <row r="592" spans="1:25" x14ac:dyDescent="0.2">
      <c r="A592" s="3" t="s">
        <v>1654</v>
      </c>
      <c r="B592" s="4">
        <v>22.272123134644801</v>
      </c>
      <c r="D592" t="s">
        <v>230</v>
      </c>
      <c r="E592">
        <v>184.16614662973399</v>
      </c>
      <c r="F592">
        <f>Table1[[#This Row],[Balance]]/$I$3</f>
        <v>3.7540346982403493E-5</v>
      </c>
      <c r="G592">
        <f>Table1[[#This Row],[% total]]*$I$4</f>
        <v>0.17553415764808084</v>
      </c>
      <c r="L592">
        <v>20080</v>
      </c>
      <c r="M592" t="s">
        <v>1466</v>
      </c>
      <c r="T592" s="3" t="s">
        <v>230</v>
      </c>
      <c r="U592">
        <f t="shared" si="72"/>
        <v>184.16614662973399</v>
      </c>
      <c r="V592">
        <f t="shared" si="73"/>
        <v>0.17553415764808084</v>
      </c>
      <c r="W592">
        <f t="shared" si="74"/>
        <v>0</v>
      </c>
      <c r="X592">
        <f t="shared" si="75"/>
        <v>0</v>
      </c>
      <c r="Y592">
        <f t="shared" si="76"/>
        <v>0.17553415764808084</v>
      </c>
    </row>
    <row r="593" spans="1:25" x14ac:dyDescent="0.2">
      <c r="A593" s="3" t="s">
        <v>584</v>
      </c>
      <c r="B593" s="4">
        <v>22.184861735935101</v>
      </c>
      <c r="D593" t="s">
        <v>1366</v>
      </c>
      <c r="E593">
        <v>183.267269149561</v>
      </c>
      <c r="F593">
        <f>Table1[[#This Row],[Balance]]/$I$3</f>
        <v>3.7357120189000443E-5</v>
      </c>
      <c r="G593">
        <f>Table1[[#This Row],[% total]]*$I$4</f>
        <v>0.1746774111493434</v>
      </c>
      <c r="L593">
        <v>18801</v>
      </c>
      <c r="M593" t="s">
        <v>1158</v>
      </c>
      <c r="T593" s="3" t="s">
        <v>1366</v>
      </c>
      <c r="U593">
        <f t="shared" si="72"/>
        <v>183.267269149561</v>
      </c>
      <c r="V593">
        <f t="shared" si="73"/>
        <v>0.1746774111493434</v>
      </c>
      <c r="W593">
        <f t="shared" si="74"/>
        <v>40</v>
      </c>
      <c r="X593">
        <f t="shared" si="75"/>
        <v>41.489618456078084</v>
      </c>
      <c r="Y593">
        <f t="shared" si="76"/>
        <v>41.66429586722743</v>
      </c>
    </row>
    <row r="594" spans="1:25" x14ac:dyDescent="0.2">
      <c r="A594" s="3" t="s">
        <v>585</v>
      </c>
      <c r="B594" s="4">
        <v>22.094983357243699</v>
      </c>
      <c r="D594" t="s">
        <v>231</v>
      </c>
      <c r="E594">
        <v>182.17976029536101</v>
      </c>
      <c r="F594">
        <f>Table1[[#This Row],[Balance]]/$I$3</f>
        <v>3.7135442858610382E-5</v>
      </c>
      <c r="G594">
        <f>Table1[[#This Row],[% total]]*$I$4</f>
        <v>0.17364087455371913</v>
      </c>
      <c r="L594">
        <v>15426</v>
      </c>
      <c r="M594" t="s">
        <v>1522</v>
      </c>
      <c r="T594" s="3" t="s">
        <v>231</v>
      </c>
      <c r="U594">
        <f t="shared" si="72"/>
        <v>182.17976029536101</v>
      </c>
      <c r="V594">
        <f t="shared" si="73"/>
        <v>0.17364087455371913</v>
      </c>
      <c r="W594">
        <f t="shared" si="74"/>
        <v>0</v>
      </c>
      <c r="X594">
        <f t="shared" si="75"/>
        <v>0</v>
      </c>
      <c r="Y594">
        <f t="shared" si="76"/>
        <v>0.17364087455371913</v>
      </c>
    </row>
    <row r="595" spans="1:25" x14ac:dyDescent="0.2">
      <c r="A595" s="3" t="s">
        <v>586</v>
      </c>
      <c r="B595" s="4">
        <v>21.9421198172342</v>
      </c>
      <c r="D595" t="s">
        <v>232</v>
      </c>
      <c r="E595">
        <v>178.69621686589599</v>
      </c>
      <c r="F595">
        <f>Table1[[#This Row],[Balance]]/$I$3</f>
        <v>3.6425358885721987E-5</v>
      </c>
      <c r="G595">
        <f>Table1[[#This Row],[% total]]*$I$4</f>
        <v>0.17032060710656974</v>
      </c>
      <c r="L595">
        <v>18141</v>
      </c>
      <c r="M595" t="s">
        <v>1068</v>
      </c>
      <c r="T595" s="3" t="s">
        <v>232</v>
      </c>
      <c r="U595">
        <f t="shared" si="72"/>
        <v>178.69621686589599</v>
      </c>
      <c r="V595">
        <f t="shared" si="73"/>
        <v>0.17032060710656974</v>
      </c>
      <c r="W595">
        <f t="shared" si="74"/>
        <v>1</v>
      </c>
      <c r="X595">
        <f t="shared" si="75"/>
        <v>1.0372404614019521</v>
      </c>
      <c r="Y595">
        <f t="shared" si="76"/>
        <v>1.2075610685085219</v>
      </c>
    </row>
    <row r="596" spans="1:25" x14ac:dyDescent="0.2">
      <c r="A596" s="3" t="s">
        <v>587</v>
      </c>
      <c r="B596" s="4">
        <v>21.941301532282001</v>
      </c>
      <c r="D596" t="s">
        <v>233</v>
      </c>
      <c r="E596">
        <v>177.52935752896701</v>
      </c>
      <c r="F596">
        <f>Table1[[#This Row],[Balance]]/$I$3</f>
        <v>3.6187506787550874E-5</v>
      </c>
      <c r="G596">
        <f>Table1[[#This Row],[% total]]*$I$4</f>
        <v>0.16920843923777337</v>
      </c>
      <c r="L596">
        <v>1151</v>
      </c>
      <c r="M596" t="s">
        <v>1481</v>
      </c>
      <c r="T596" s="3" t="s">
        <v>233</v>
      </c>
      <c r="U596">
        <f t="shared" si="72"/>
        <v>177.52935752896701</v>
      </c>
      <c r="V596">
        <f t="shared" si="73"/>
        <v>0.16920843923777337</v>
      </c>
      <c r="W596">
        <f t="shared" si="74"/>
        <v>0</v>
      </c>
      <c r="X596">
        <f t="shared" si="75"/>
        <v>0</v>
      </c>
      <c r="Y596">
        <f t="shared" si="76"/>
        <v>0.16920843923777337</v>
      </c>
    </row>
    <row r="597" spans="1:25" x14ac:dyDescent="0.2">
      <c r="A597" s="3" t="s">
        <v>588</v>
      </c>
      <c r="B597" s="4">
        <v>21.913835973824401</v>
      </c>
      <c r="D597" t="s">
        <v>235</v>
      </c>
      <c r="E597">
        <v>176.78961202945101</v>
      </c>
      <c r="F597">
        <f>Table1[[#This Row],[Balance]]/$I$3</f>
        <v>3.6036717387660051E-5</v>
      </c>
      <c r="G597">
        <f>Table1[[#This Row],[% total]]*$I$4</f>
        <v>0.16850336609861188</v>
      </c>
      <c r="L597">
        <v>14948</v>
      </c>
      <c r="M597" t="s">
        <v>1532</v>
      </c>
      <c r="T597" s="3" t="s">
        <v>235</v>
      </c>
      <c r="U597">
        <f t="shared" si="72"/>
        <v>176.78961202945101</v>
      </c>
      <c r="V597">
        <f t="shared" si="73"/>
        <v>0.16850336609861188</v>
      </c>
      <c r="W597">
        <f t="shared" si="74"/>
        <v>1</v>
      </c>
      <c r="X597">
        <f t="shared" si="75"/>
        <v>1.0372404614019521</v>
      </c>
      <c r="Y597">
        <f t="shared" si="76"/>
        <v>1.2057438275005641</v>
      </c>
    </row>
    <row r="598" spans="1:25" x14ac:dyDescent="0.2">
      <c r="A598" s="3" t="s">
        <v>589</v>
      </c>
      <c r="B598" s="4">
        <v>21.774199699994899</v>
      </c>
      <c r="D598" t="s">
        <v>1367</v>
      </c>
      <c r="E598">
        <v>174.79461479726001</v>
      </c>
      <c r="F598">
        <f>Table1[[#This Row],[Balance]]/$I$3</f>
        <v>3.563005802221241E-5</v>
      </c>
      <c r="G598">
        <f>Table1[[#This Row],[% total]]*$I$4</f>
        <v>0.16660187570490256</v>
      </c>
      <c r="L598">
        <v>4129</v>
      </c>
      <c r="M598" t="s">
        <v>249</v>
      </c>
      <c r="T598" s="3" t="s">
        <v>1367</v>
      </c>
      <c r="U598">
        <f t="shared" si="72"/>
        <v>174.79461479726001</v>
      </c>
      <c r="V598">
        <f t="shared" si="73"/>
        <v>0.16660187570490256</v>
      </c>
      <c r="W598">
        <f t="shared" si="74"/>
        <v>0</v>
      </c>
      <c r="X598">
        <f t="shared" si="75"/>
        <v>0</v>
      </c>
      <c r="Y598">
        <f t="shared" si="76"/>
        <v>0.16660187570490256</v>
      </c>
    </row>
    <row r="599" spans="1:25" x14ac:dyDescent="0.2">
      <c r="A599" s="3" t="s">
        <v>590</v>
      </c>
      <c r="B599" s="4">
        <v>21.728401088694099</v>
      </c>
      <c r="D599" t="s">
        <v>839</v>
      </c>
      <c r="E599">
        <v>174.67377250561691</v>
      </c>
      <c r="F599">
        <f>Table1[[#This Row],[Balance]]/$I$3</f>
        <v>3.5605425582204035E-5</v>
      </c>
      <c r="G599">
        <f>Table1[[#This Row],[% total]]*$I$4</f>
        <v>0.16648669737131622</v>
      </c>
      <c r="L599">
        <v>11690</v>
      </c>
      <c r="M599" t="s">
        <v>1068</v>
      </c>
      <c r="T599" s="3" t="s">
        <v>839</v>
      </c>
      <c r="U599">
        <f t="shared" si="72"/>
        <v>174.67377250561691</v>
      </c>
      <c r="V599">
        <f t="shared" si="73"/>
        <v>0.16648669737131622</v>
      </c>
      <c r="W599">
        <f t="shared" si="74"/>
        <v>1</v>
      </c>
      <c r="X599">
        <f t="shared" si="75"/>
        <v>1.0372404614019521</v>
      </c>
      <c r="Y599">
        <f t="shared" si="76"/>
        <v>1.2037271587732683</v>
      </c>
    </row>
    <row r="600" spans="1:25" x14ac:dyDescent="0.2">
      <c r="A600" s="3" t="s">
        <v>591</v>
      </c>
      <c r="B600" s="4">
        <v>21.649189034571801</v>
      </c>
      <c r="D600" t="s">
        <v>918</v>
      </c>
      <c r="E600">
        <v>170.78214823817555</v>
      </c>
      <c r="F600">
        <f>Table1[[#This Row],[Balance]]/$I$3</f>
        <v>3.4812158589336939E-5</v>
      </c>
      <c r="G600">
        <f>Table1[[#This Row],[% total]]*$I$4</f>
        <v>0.1627774761047088</v>
      </c>
      <c r="L600">
        <v>21820</v>
      </c>
      <c r="M600" t="s">
        <v>1467</v>
      </c>
      <c r="T600" s="3" t="s">
        <v>918</v>
      </c>
      <c r="U600">
        <f t="shared" si="72"/>
        <v>170.78214823817555</v>
      </c>
      <c r="V600">
        <f t="shared" si="73"/>
        <v>0.1627774761047088</v>
      </c>
      <c r="W600">
        <f t="shared" si="74"/>
        <v>0</v>
      </c>
      <c r="X600">
        <f t="shared" si="75"/>
        <v>0</v>
      </c>
      <c r="Y600">
        <f t="shared" si="76"/>
        <v>0.1627774761047088</v>
      </c>
    </row>
    <row r="601" spans="1:25" x14ac:dyDescent="0.2">
      <c r="A601" s="3" t="s">
        <v>592</v>
      </c>
      <c r="B601" s="4">
        <v>21.6411305685283</v>
      </c>
      <c r="D601" t="s">
        <v>1631</v>
      </c>
      <c r="E601">
        <v>170.44593033023401</v>
      </c>
      <c r="F601">
        <f>Table1[[#This Row],[Balance]]/$I$3</f>
        <v>3.4743624077664718E-5</v>
      </c>
      <c r="G601">
        <f>Table1[[#This Row],[% total]]*$I$4</f>
        <v>0.16245701695227091</v>
      </c>
      <c r="L601">
        <v>24651</v>
      </c>
      <c r="M601" t="s">
        <v>9</v>
      </c>
      <c r="T601" s="3" t="s">
        <v>1631</v>
      </c>
      <c r="U601">
        <f t="shared" si="72"/>
        <v>170.44593033023401</v>
      </c>
      <c r="V601">
        <f t="shared" si="73"/>
        <v>0.16245701695227091</v>
      </c>
      <c r="W601">
        <f t="shared" si="74"/>
        <v>0</v>
      </c>
      <c r="X601">
        <f t="shared" si="75"/>
        <v>0</v>
      </c>
      <c r="Y601">
        <f t="shared" si="76"/>
        <v>0.16245701695227091</v>
      </c>
    </row>
    <row r="602" spans="1:25" x14ac:dyDescent="0.2">
      <c r="A602" s="3" t="s">
        <v>593</v>
      </c>
      <c r="B602" s="4">
        <v>21.6235344497141</v>
      </c>
      <c r="D602" t="s">
        <v>236</v>
      </c>
      <c r="E602">
        <v>167.495727786609</v>
      </c>
      <c r="F602">
        <f>Table1[[#This Row],[Balance]]/$I$3</f>
        <v>3.4142256078264055E-5</v>
      </c>
      <c r="G602">
        <f>Table1[[#This Row],[% total]]*$I$4</f>
        <v>0.15964509235123334</v>
      </c>
      <c r="L602">
        <v>916</v>
      </c>
      <c r="M602" t="s">
        <v>881</v>
      </c>
      <c r="T602" s="3" t="s">
        <v>236</v>
      </c>
      <c r="U602">
        <f t="shared" si="72"/>
        <v>167.495727786609</v>
      </c>
      <c r="V602">
        <f t="shared" si="73"/>
        <v>0.15964509235123334</v>
      </c>
      <c r="W602">
        <f t="shared" si="74"/>
        <v>0</v>
      </c>
      <c r="X602">
        <f t="shared" si="75"/>
        <v>0</v>
      </c>
      <c r="Y602">
        <f t="shared" si="76"/>
        <v>0.15964509235123334</v>
      </c>
    </row>
    <row r="603" spans="1:25" x14ac:dyDescent="0.2">
      <c r="A603" s="3" t="s">
        <v>594</v>
      </c>
      <c r="B603" s="4">
        <v>21.380872074862602</v>
      </c>
      <c r="D603" t="s">
        <v>899</v>
      </c>
      <c r="E603">
        <v>166.8157475049905</v>
      </c>
      <c r="F603">
        <f>Table1[[#This Row],[Balance]]/$I$3</f>
        <v>3.4003649194315546E-5</v>
      </c>
      <c r="G603">
        <f>Table1[[#This Row],[% total]]*$I$4</f>
        <v>0.15899698319471617</v>
      </c>
      <c r="L603">
        <v>2294</v>
      </c>
      <c r="M603" t="s">
        <v>326</v>
      </c>
      <c r="T603" s="3" t="s">
        <v>899</v>
      </c>
      <c r="U603">
        <f t="shared" si="72"/>
        <v>166.8157475049905</v>
      </c>
      <c r="V603">
        <f t="shared" si="73"/>
        <v>0.15899698319471617</v>
      </c>
      <c r="W603">
        <f t="shared" si="74"/>
        <v>2</v>
      </c>
      <c r="X603">
        <f t="shared" si="75"/>
        <v>2.0744809228039043</v>
      </c>
      <c r="Y603">
        <f t="shared" si="76"/>
        <v>2.2334779059986203</v>
      </c>
    </row>
    <row r="604" spans="1:25" x14ac:dyDescent="0.2">
      <c r="A604" s="3" t="s">
        <v>595</v>
      </c>
      <c r="B604" s="4">
        <v>21.362977895670301</v>
      </c>
      <c r="D604" t="s">
        <v>1181</v>
      </c>
      <c r="E604">
        <v>165.36381727985869</v>
      </c>
      <c r="F604">
        <f>Table1[[#This Row],[Balance]]/$I$3</f>
        <v>3.3707688370661722E-5</v>
      </c>
      <c r="G604">
        <f>Table1[[#This Row],[% total]]*$I$4</f>
        <v>0.15761310589860975</v>
      </c>
      <c r="L604">
        <v>11854</v>
      </c>
      <c r="M604" t="s">
        <v>995</v>
      </c>
      <c r="T604" s="3" t="s">
        <v>1181</v>
      </c>
      <c r="U604">
        <f t="shared" si="72"/>
        <v>165.36381727985869</v>
      </c>
      <c r="V604">
        <f t="shared" si="73"/>
        <v>0.15761310589860975</v>
      </c>
      <c r="W604">
        <f t="shared" si="74"/>
        <v>0</v>
      </c>
      <c r="X604">
        <f t="shared" si="75"/>
        <v>0</v>
      </c>
      <c r="Y604">
        <f t="shared" si="76"/>
        <v>0.15761310589860975</v>
      </c>
    </row>
    <row r="605" spans="1:25" x14ac:dyDescent="0.2">
      <c r="A605" s="3" t="s">
        <v>596</v>
      </c>
      <c r="B605" s="4">
        <v>21.268217424630699</v>
      </c>
      <c r="D605" t="s">
        <v>238</v>
      </c>
      <c r="E605">
        <v>163.64568282736599</v>
      </c>
      <c r="F605">
        <f>Table1[[#This Row],[Balance]]/$I$3</f>
        <v>3.3357464593440202E-5</v>
      </c>
      <c r="G605">
        <f>Table1[[#This Row],[% total]]*$I$4</f>
        <v>0.15597550154317519</v>
      </c>
      <c r="L605">
        <v>8015</v>
      </c>
      <c r="M605" t="s">
        <v>1462</v>
      </c>
      <c r="T605" s="3" t="s">
        <v>238</v>
      </c>
      <c r="U605">
        <f t="shared" si="72"/>
        <v>163.64568282736599</v>
      </c>
      <c r="V605">
        <f t="shared" si="73"/>
        <v>0.15597550154317519</v>
      </c>
      <c r="W605">
        <f t="shared" si="74"/>
        <v>0</v>
      </c>
      <c r="X605">
        <f t="shared" si="75"/>
        <v>0</v>
      </c>
      <c r="Y605">
        <f t="shared" si="76"/>
        <v>0.15597550154317519</v>
      </c>
    </row>
    <row r="606" spans="1:25" x14ac:dyDescent="0.2">
      <c r="A606" s="3" t="s">
        <v>597</v>
      </c>
      <c r="B606" s="4">
        <v>21.202943820488802</v>
      </c>
      <c r="D606" t="s">
        <v>1368</v>
      </c>
      <c r="E606">
        <v>162.78353137191399</v>
      </c>
      <c r="F606">
        <f>Table1[[#This Row],[Balance]]/$I$3</f>
        <v>3.3181724016893727E-5</v>
      </c>
      <c r="G606">
        <f>Table1[[#This Row],[% total]]*$I$4</f>
        <v>0.15515375969611303</v>
      </c>
      <c r="L606">
        <v>2298</v>
      </c>
      <c r="M606" t="s">
        <v>873</v>
      </c>
      <c r="T606" s="3" t="s">
        <v>1368</v>
      </c>
      <c r="U606">
        <f t="shared" si="72"/>
        <v>162.78353137191399</v>
      </c>
      <c r="V606">
        <f t="shared" si="73"/>
        <v>0.15515375969611303</v>
      </c>
      <c r="W606">
        <f t="shared" si="74"/>
        <v>0</v>
      </c>
      <c r="X606">
        <f t="shared" si="75"/>
        <v>0</v>
      </c>
      <c r="Y606">
        <f t="shared" si="76"/>
        <v>0.15515375969611303</v>
      </c>
    </row>
    <row r="607" spans="1:25" x14ac:dyDescent="0.2">
      <c r="A607" s="3" t="s">
        <v>598</v>
      </c>
      <c r="B607" s="4">
        <v>21.1690432729247</v>
      </c>
      <c r="D607" t="s">
        <v>1369</v>
      </c>
      <c r="E607">
        <v>162.31467610331899</v>
      </c>
      <c r="F607">
        <f>Table1[[#This Row],[Balance]]/$I$3</f>
        <v>3.3086152763491921E-5</v>
      </c>
      <c r="G607">
        <f>Table1[[#This Row],[% total]]*$I$4</f>
        <v>0.1547068799837566</v>
      </c>
      <c r="L607">
        <v>14518</v>
      </c>
      <c r="M607" t="s">
        <v>1466</v>
      </c>
      <c r="T607" s="3" t="s">
        <v>1369</v>
      </c>
      <c r="U607">
        <f t="shared" si="72"/>
        <v>162.31467610331899</v>
      </c>
      <c r="V607">
        <f t="shared" si="73"/>
        <v>0.1547068799837566</v>
      </c>
      <c r="W607">
        <f t="shared" si="74"/>
        <v>0</v>
      </c>
      <c r="X607">
        <f t="shared" si="75"/>
        <v>0</v>
      </c>
      <c r="Y607">
        <f t="shared" si="76"/>
        <v>0.1547068799837566</v>
      </c>
    </row>
    <row r="608" spans="1:25" x14ac:dyDescent="0.2">
      <c r="A608" s="3" t="s">
        <v>599</v>
      </c>
      <c r="B608" s="4">
        <v>20.995668314650299</v>
      </c>
      <c r="D608" t="s">
        <v>892</v>
      </c>
      <c r="E608">
        <v>160.13991219108522</v>
      </c>
      <c r="F608">
        <f>Table1[[#This Row],[Balance]]/$I$3</f>
        <v>3.2642849836411601E-5</v>
      </c>
      <c r="G608">
        <f>Table1[[#This Row],[% total]]*$I$4</f>
        <v>0.15263404869308028</v>
      </c>
      <c r="L608">
        <v>5809</v>
      </c>
      <c r="M608" t="s">
        <v>1462</v>
      </c>
      <c r="T608" s="3" t="s">
        <v>892</v>
      </c>
      <c r="U608">
        <f t="shared" si="72"/>
        <v>160.13991219108522</v>
      </c>
      <c r="V608">
        <f t="shared" si="73"/>
        <v>0.15263404869308028</v>
      </c>
      <c r="W608">
        <f t="shared" si="74"/>
        <v>0</v>
      </c>
      <c r="X608">
        <f t="shared" si="75"/>
        <v>0</v>
      </c>
      <c r="Y608">
        <f t="shared" si="76"/>
        <v>0.15263404869308028</v>
      </c>
    </row>
    <row r="609" spans="1:25" x14ac:dyDescent="0.2">
      <c r="A609" s="3" t="s">
        <v>600</v>
      </c>
      <c r="B609" s="4">
        <v>20.956393933964399</v>
      </c>
      <c r="D609" t="s">
        <v>239</v>
      </c>
      <c r="E609">
        <v>160.03975116723799</v>
      </c>
      <c r="F609">
        <f>Table1[[#This Row],[Balance]]/$I$3</f>
        <v>3.2622433057008067E-5</v>
      </c>
      <c r="G609">
        <f>Table1[[#This Row],[% total]]*$I$4</f>
        <v>0.15253858228260289</v>
      </c>
      <c r="L609">
        <v>7066</v>
      </c>
      <c r="M609" t="s">
        <v>1518</v>
      </c>
      <c r="T609" s="3" t="s">
        <v>239</v>
      </c>
      <c r="U609">
        <f t="shared" si="72"/>
        <v>160.03975116723799</v>
      </c>
      <c r="V609">
        <f t="shared" si="73"/>
        <v>0.15253858228260289</v>
      </c>
      <c r="W609">
        <f t="shared" si="74"/>
        <v>1</v>
      </c>
      <c r="X609">
        <f t="shared" si="75"/>
        <v>1.0372404614019521</v>
      </c>
      <c r="Y609">
        <f t="shared" si="76"/>
        <v>1.189779043684555</v>
      </c>
    </row>
    <row r="610" spans="1:25" x14ac:dyDescent="0.2">
      <c r="A610" s="3" t="s">
        <v>1655</v>
      </c>
      <c r="B610" s="4">
        <v>20.893063719804399</v>
      </c>
      <c r="D610" t="s">
        <v>1152</v>
      </c>
      <c r="E610">
        <v>159.86225830579701</v>
      </c>
      <c r="F610">
        <f>Table1[[#This Row],[Balance]]/$I$3</f>
        <v>3.2586252989567171E-5</v>
      </c>
      <c r="G610">
        <f>Table1[[#This Row],[% total]]*$I$4</f>
        <v>0.15236940862885734</v>
      </c>
      <c r="L610">
        <v>19244</v>
      </c>
      <c r="M610" t="s">
        <v>1455</v>
      </c>
      <c r="T610" s="3" t="s">
        <v>1152</v>
      </c>
      <c r="U610">
        <f t="shared" si="72"/>
        <v>159.86225830579701</v>
      </c>
      <c r="V610">
        <f t="shared" si="73"/>
        <v>0.15236940862885734</v>
      </c>
      <c r="W610">
        <f t="shared" si="74"/>
        <v>0</v>
      </c>
      <c r="X610">
        <f t="shared" si="75"/>
        <v>0</v>
      </c>
      <c r="Y610">
        <f t="shared" si="76"/>
        <v>0.15236940862885734</v>
      </c>
    </row>
    <row r="611" spans="1:25" x14ac:dyDescent="0.2">
      <c r="A611" s="3" t="s">
        <v>601</v>
      </c>
      <c r="B611" s="4">
        <v>20.880485632868702</v>
      </c>
      <c r="D611" t="s">
        <v>240</v>
      </c>
      <c r="E611">
        <v>159.84966033541301</v>
      </c>
      <c r="F611">
        <f>Table1[[#This Row],[Balance]]/$I$3</f>
        <v>3.2583685024780237E-5</v>
      </c>
      <c r="G611">
        <f>Table1[[#This Row],[% total]]*$I$4</f>
        <v>0.15235740113366941</v>
      </c>
      <c r="L611">
        <v>5973</v>
      </c>
      <c r="M611" t="s">
        <v>1242</v>
      </c>
      <c r="T611" s="3" t="s">
        <v>240</v>
      </c>
      <c r="U611">
        <f t="shared" si="72"/>
        <v>159.84966033541301</v>
      </c>
      <c r="V611">
        <f t="shared" si="73"/>
        <v>0.15235740113366941</v>
      </c>
      <c r="W611">
        <f t="shared" si="74"/>
        <v>1</v>
      </c>
      <c r="X611">
        <f t="shared" si="75"/>
        <v>1.0372404614019521</v>
      </c>
      <c r="Y611">
        <f t="shared" si="76"/>
        <v>1.1895978625356216</v>
      </c>
    </row>
    <row r="612" spans="1:25" x14ac:dyDescent="0.2">
      <c r="A612" s="3" t="s">
        <v>602</v>
      </c>
      <c r="B612" s="4">
        <v>20.8570592885672</v>
      </c>
      <c r="D612" t="s">
        <v>1156</v>
      </c>
      <c r="E612">
        <v>159.68342332920858</v>
      </c>
      <c r="F612">
        <f>Table1[[#This Row],[Balance]]/$I$3</f>
        <v>3.254979934596014E-5</v>
      </c>
      <c r="G612">
        <f>Table1[[#This Row],[% total]]*$I$4</f>
        <v>0.1521989557657881</v>
      </c>
      <c r="L612">
        <v>14297</v>
      </c>
      <c r="M612" t="s">
        <v>1460</v>
      </c>
      <c r="T612" s="3" t="s">
        <v>1156</v>
      </c>
      <c r="U612">
        <f t="shared" si="72"/>
        <v>159.68342332920858</v>
      </c>
      <c r="V612">
        <f t="shared" si="73"/>
        <v>0.1521989557657881</v>
      </c>
      <c r="W612">
        <f t="shared" si="74"/>
        <v>2</v>
      </c>
      <c r="X612">
        <f t="shared" si="75"/>
        <v>2.0744809228039043</v>
      </c>
      <c r="Y612">
        <f t="shared" si="76"/>
        <v>2.2266798785696924</v>
      </c>
    </row>
    <row r="613" spans="1:25" x14ac:dyDescent="0.2">
      <c r="A613" s="3" t="s">
        <v>1656</v>
      </c>
      <c r="B613" s="4">
        <v>20.844987082736999</v>
      </c>
      <c r="D613" t="s">
        <v>241</v>
      </c>
      <c r="E613">
        <v>159.141849379463</v>
      </c>
      <c r="F613">
        <f>Table1[[#This Row],[Balance]]/$I$3</f>
        <v>3.2439405148317753E-5</v>
      </c>
      <c r="G613">
        <f>Table1[[#This Row],[% total]]*$I$4</f>
        <v>0.15168276574491601</v>
      </c>
      <c r="L613">
        <v>17557</v>
      </c>
      <c r="M613" t="s">
        <v>1619</v>
      </c>
      <c r="T613" s="3" t="s">
        <v>241</v>
      </c>
      <c r="U613">
        <f t="shared" si="72"/>
        <v>159.141849379463</v>
      </c>
      <c r="V613">
        <f t="shared" si="73"/>
        <v>0.15168276574491601</v>
      </c>
      <c r="W613">
        <f t="shared" si="74"/>
        <v>1</v>
      </c>
      <c r="X613">
        <f t="shared" si="75"/>
        <v>1.0372404614019521</v>
      </c>
      <c r="Y613">
        <f t="shared" si="76"/>
        <v>1.1889232271468682</v>
      </c>
    </row>
    <row r="614" spans="1:25" x14ac:dyDescent="0.2">
      <c r="A614" s="3" t="s">
        <v>603</v>
      </c>
      <c r="B614" s="4">
        <v>20.813779402006201</v>
      </c>
      <c r="D614" t="s">
        <v>242</v>
      </c>
      <c r="E614">
        <v>158.60242362148699</v>
      </c>
      <c r="F614">
        <f>Table1[[#This Row],[Balance]]/$I$3</f>
        <v>3.232944883714848E-5</v>
      </c>
      <c r="G614">
        <f>Table1[[#This Row],[% total]]*$I$4</f>
        <v>0.15116862322864583</v>
      </c>
      <c r="L614">
        <v>22405</v>
      </c>
      <c r="M614" t="s">
        <v>1318</v>
      </c>
      <c r="T614" s="3" t="s">
        <v>242</v>
      </c>
      <c r="U614">
        <f t="shared" si="72"/>
        <v>158.60242362148699</v>
      </c>
      <c r="V614">
        <f t="shared" si="73"/>
        <v>0.15116862322864583</v>
      </c>
      <c r="W614">
        <f t="shared" si="74"/>
        <v>0</v>
      </c>
      <c r="X614">
        <f t="shared" si="75"/>
        <v>0</v>
      </c>
      <c r="Y614">
        <f t="shared" si="76"/>
        <v>0.15116862322864583</v>
      </c>
    </row>
    <row r="615" spans="1:25" x14ac:dyDescent="0.2">
      <c r="A615" s="3" t="s">
        <v>604</v>
      </c>
      <c r="B615" s="4">
        <v>20.781399620351699</v>
      </c>
      <c r="D615" t="s">
        <v>243</v>
      </c>
      <c r="E615">
        <v>158.37044868069401</v>
      </c>
      <c r="F615">
        <f>Table1[[#This Row],[Balance]]/$I$3</f>
        <v>3.2282163166421496E-5</v>
      </c>
      <c r="G615">
        <f>Table1[[#This Row],[% total]]*$I$4</f>
        <v>0.15094752110660695</v>
      </c>
      <c r="L615">
        <v>8246</v>
      </c>
      <c r="M615" t="s">
        <v>1459</v>
      </c>
      <c r="T615" s="3" t="s">
        <v>243</v>
      </c>
      <c r="U615">
        <f t="shared" si="72"/>
        <v>158.37044868069401</v>
      </c>
      <c r="V615">
        <f t="shared" si="73"/>
        <v>0.15094752110660695</v>
      </c>
      <c r="W615">
        <f t="shared" si="74"/>
        <v>0</v>
      </c>
      <c r="X615">
        <f t="shared" si="75"/>
        <v>0</v>
      </c>
      <c r="Y615">
        <f t="shared" si="76"/>
        <v>0.15094752110660695</v>
      </c>
    </row>
    <row r="616" spans="1:25" x14ac:dyDescent="0.2">
      <c r="A616" s="3" t="s">
        <v>605</v>
      </c>
      <c r="B616" s="4">
        <v>20.764433921917199</v>
      </c>
      <c r="D616" t="s">
        <v>857</v>
      </c>
      <c r="E616">
        <v>158.2981967331678</v>
      </c>
      <c r="F616">
        <f>Table1[[#This Row],[Balance]]/$I$3</f>
        <v>3.226743536095928E-5</v>
      </c>
      <c r="G616">
        <f>Table1[[#This Row],[% total]]*$I$4</f>
        <v>0.1508786556556023</v>
      </c>
      <c r="L616">
        <v>14192</v>
      </c>
      <c r="M616" t="s">
        <v>14</v>
      </c>
      <c r="T616" s="3" t="s">
        <v>857</v>
      </c>
      <c r="U616">
        <f t="shared" si="72"/>
        <v>158.2981967331678</v>
      </c>
      <c r="V616">
        <f t="shared" si="73"/>
        <v>0.1508786556556023</v>
      </c>
      <c r="W616">
        <f t="shared" si="74"/>
        <v>0</v>
      </c>
      <c r="X616">
        <f t="shared" si="75"/>
        <v>0</v>
      </c>
      <c r="Y616">
        <f t="shared" si="76"/>
        <v>0.1508786556556023</v>
      </c>
    </row>
    <row r="617" spans="1:25" x14ac:dyDescent="0.2">
      <c r="A617" s="3" t="s">
        <v>1657</v>
      </c>
      <c r="B617" s="4">
        <v>20.633682071588801</v>
      </c>
      <c r="D617" t="s">
        <v>926</v>
      </c>
      <c r="E617">
        <v>157.68460753734729</v>
      </c>
      <c r="F617">
        <f>Table1[[#This Row],[Balance]]/$I$3</f>
        <v>3.2142361606975244E-5</v>
      </c>
      <c r="G617">
        <f>Table1[[#This Row],[% total]]*$I$4</f>
        <v>0.1502938257908234</v>
      </c>
      <c r="L617">
        <v>3041</v>
      </c>
      <c r="M617" t="s">
        <v>1462</v>
      </c>
      <c r="T617" s="3" t="s">
        <v>926</v>
      </c>
      <c r="U617">
        <f t="shared" si="72"/>
        <v>157.68460753734729</v>
      </c>
      <c r="V617">
        <f t="shared" si="73"/>
        <v>0.1502938257908234</v>
      </c>
      <c r="W617">
        <f t="shared" si="74"/>
        <v>2</v>
      </c>
      <c r="X617">
        <f t="shared" si="75"/>
        <v>2.0744809228039043</v>
      </c>
      <c r="Y617">
        <f t="shared" si="76"/>
        <v>2.2247747485947276</v>
      </c>
    </row>
    <row r="618" spans="1:25" x14ac:dyDescent="0.2">
      <c r="A618" s="3" t="s">
        <v>606</v>
      </c>
      <c r="B618" s="4">
        <v>20.509370050553301</v>
      </c>
      <c r="D618" t="s">
        <v>429</v>
      </c>
      <c r="E618">
        <v>157.63398896915999</v>
      </c>
      <c r="F618">
        <f>Table1[[#This Row],[Balance]]/$I$3</f>
        <v>3.2132043540119423E-5</v>
      </c>
      <c r="G618">
        <f>Table1[[#This Row],[% total]]*$I$4</f>
        <v>0.1502455797483736</v>
      </c>
      <c r="L618">
        <v>13991</v>
      </c>
      <c r="M618" t="s">
        <v>89</v>
      </c>
      <c r="T618" s="3" t="s">
        <v>429</v>
      </c>
      <c r="U618">
        <f t="shared" si="72"/>
        <v>157.63398896915999</v>
      </c>
      <c r="V618">
        <f t="shared" si="73"/>
        <v>0.1502455797483736</v>
      </c>
      <c r="W618">
        <f t="shared" si="74"/>
        <v>0</v>
      </c>
      <c r="X618">
        <f t="shared" si="75"/>
        <v>0</v>
      </c>
      <c r="Y618">
        <f t="shared" si="76"/>
        <v>0.1502455797483736</v>
      </c>
    </row>
    <row r="619" spans="1:25" x14ac:dyDescent="0.2">
      <c r="A619" s="3" t="s">
        <v>607</v>
      </c>
      <c r="B619" s="4">
        <v>20.508267266488399</v>
      </c>
      <c r="D619" t="s">
        <v>358</v>
      </c>
      <c r="E619">
        <v>157.105331843844</v>
      </c>
      <c r="F619">
        <f>Table1[[#This Row],[Balance]]/$I$3</f>
        <v>3.2024282302333511E-5</v>
      </c>
      <c r="G619">
        <f>Table1[[#This Row],[% total]]*$I$4</f>
        <v>0.14974170113183521</v>
      </c>
      <c r="L619">
        <v>14893</v>
      </c>
      <c r="M619" t="s">
        <v>1068</v>
      </c>
      <c r="T619" s="3" t="s">
        <v>358</v>
      </c>
      <c r="U619">
        <f t="shared" si="72"/>
        <v>157.105331843844</v>
      </c>
      <c r="V619">
        <f t="shared" si="73"/>
        <v>0.14974170113183521</v>
      </c>
      <c r="W619">
        <f t="shared" si="74"/>
        <v>0</v>
      </c>
      <c r="X619">
        <f t="shared" si="75"/>
        <v>0</v>
      </c>
      <c r="Y619">
        <f t="shared" si="76"/>
        <v>0.14974170113183521</v>
      </c>
    </row>
    <row r="620" spans="1:25" x14ac:dyDescent="0.2">
      <c r="A620" s="3" t="s">
        <v>608</v>
      </c>
      <c r="B620" s="4">
        <v>20.503436079092999</v>
      </c>
      <c r="D620" t="s">
        <v>779</v>
      </c>
      <c r="E620">
        <v>155.61854325100165</v>
      </c>
      <c r="F620">
        <f>Table1[[#This Row],[Balance]]/$I$3</f>
        <v>3.1721215964213313E-5</v>
      </c>
      <c r="G620">
        <f>Table1[[#This Row],[% total]]*$I$4</f>
        <v>0.14832459930274575</v>
      </c>
      <c r="L620">
        <v>20182</v>
      </c>
      <c r="M620" t="s">
        <v>89</v>
      </c>
      <c r="T620" s="3" t="s">
        <v>779</v>
      </c>
      <c r="U620">
        <f t="shared" si="72"/>
        <v>155.61854325100165</v>
      </c>
      <c r="V620">
        <f t="shared" si="73"/>
        <v>0.14832459930274575</v>
      </c>
      <c r="W620">
        <f t="shared" si="74"/>
        <v>0</v>
      </c>
      <c r="X620">
        <f t="shared" si="75"/>
        <v>0</v>
      </c>
      <c r="Y620">
        <f t="shared" si="76"/>
        <v>0.14832459930274575</v>
      </c>
    </row>
    <row r="621" spans="1:25" x14ac:dyDescent="0.2">
      <c r="A621" s="3" t="s">
        <v>609</v>
      </c>
      <c r="B621" s="4">
        <v>20.495959052279801</v>
      </c>
      <c r="D621" t="s">
        <v>244</v>
      </c>
      <c r="E621">
        <v>155.451786857928</v>
      </c>
      <c r="F621">
        <f>Table1[[#This Row],[Balance]]/$I$3</f>
        <v>3.1687224413800385E-5</v>
      </c>
      <c r="G621">
        <f>Table1[[#This Row],[% total]]*$I$4</f>
        <v>0.14816565889200095</v>
      </c>
      <c r="L621">
        <v>19597</v>
      </c>
      <c r="M621" t="s">
        <v>1455</v>
      </c>
      <c r="T621" s="3" t="s">
        <v>244</v>
      </c>
      <c r="U621">
        <f t="shared" si="72"/>
        <v>155.451786857928</v>
      </c>
      <c r="V621">
        <f t="shared" si="73"/>
        <v>0.14816565889200095</v>
      </c>
      <c r="W621">
        <f t="shared" si="74"/>
        <v>0</v>
      </c>
      <c r="X621">
        <f t="shared" si="75"/>
        <v>0</v>
      </c>
      <c r="Y621">
        <f t="shared" si="76"/>
        <v>0.14816565889200095</v>
      </c>
    </row>
    <row r="622" spans="1:25" x14ac:dyDescent="0.2">
      <c r="A622" s="3" t="s">
        <v>610</v>
      </c>
      <c r="B622" s="4">
        <v>20.287937973752602</v>
      </c>
      <c r="D622" t="s">
        <v>245</v>
      </c>
      <c r="E622">
        <v>155.36983794746101</v>
      </c>
      <c r="F622">
        <f>Table1[[#This Row],[Balance]]/$I$3</f>
        <v>3.1670519983642841E-5</v>
      </c>
      <c r="G622">
        <f>Table1[[#This Row],[% total]]*$I$4</f>
        <v>0.1480875509811159</v>
      </c>
      <c r="L622">
        <v>22489</v>
      </c>
      <c r="M622" t="s">
        <v>886</v>
      </c>
      <c r="T622" s="3" t="s">
        <v>245</v>
      </c>
      <c r="U622">
        <f t="shared" si="72"/>
        <v>155.36983794746101</v>
      </c>
      <c r="V622">
        <f t="shared" si="73"/>
        <v>0.1480875509811159</v>
      </c>
      <c r="W622">
        <f t="shared" si="74"/>
        <v>0</v>
      </c>
      <c r="X622">
        <f t="shared" si="75"/>
        <v>0</v>
      </c>
      <c r="Y622">
        <f t="shared" si="76"/>
        <v>0.1480875509811159</v>
      </c>
    </row>
    <row r="623" spans="1:25" x14ac:dyDescent="0.2">
      <c r="A623" s="3" t="s">
        <v>1658</v>
      </c>
      <c r="B623" s="4">
        <v>20.173970828474602</v>
      </c>
      <c r="D623" t="s">
        <v>1574</v>
      </c>
      <c r="E623">
        <v>154.88752142248001</v>
      </c>
      <c r="F623">
        <f>Table1[[#This Row],[Balance]]/$I$3</f>
        <v>3.1572204793612084E-5</v>
      </c>
      <c r="G623">
        <f>Table1[[#This Row],[% total]]*$I$4</f>
        <v>0.14762784095035486</v>
      </c>
      <c r="L623">
        <v>22993</v>
      </c>
      <c r="M623" t="s">
        <v>72</v>
      </c>
      <c r="T623" s="3" t="s">
        <v>1574</v>
      </c>
      <c r="U623">
        <f t="shared" si="72"/>
        <v>154.88752142248001</v>
      </c>
      <c r="V623">
        <f t="shared" si="73"/>
        <v>0.14762784095035486</v>
      </c>
      <c r="W623">
        <f t="shared" si="74"/>
        <v>0</v>
      </c>
      <c r="X623">
        <f t="shared" si="75"/>
        <v>0</v>
      </c>
      <c r="Y623">
        <f t="shared" si="76"/>
        <v>0.14762784095035486</v>
      </c>
    </row>
    <row r="624" spans="1:25" x14ac:dyDescent="0.2">
      <c r="A624" s="3" t="s">
        <v>611</v>
      </c>
      <c r="B624" s="4">
        <v>20.1155330525803</v>
      </c>
      <c r="D624" t="s">
        <v>1153</v>
      </c>
      <c r="E624">
        <v>153.70570251321701</v>
      </c>
      <c r="F624">
        <f>Table1[[#This Row],[Balance]]/$I$3</f>
        <v>3.1331303342742854E-5</v>
      </c>
      <c r="G624">
        <f>Table1[[#This Row],[% total]]*$I$4</f>
        <v>0.14650141467426445</v>
      </c>
      <c r="L624">
        <v>11036</v>
      </c>
      <c r="M624" t="s">
        <v>72</v>
      </c>
      <c r="T624" s="3" t="s">
        <v>1153</v>
      </c>
      <c r="U624">
        <f t="shared" si="72"/>
        <v>153.70570251321701</v>
      </c>
      <c r="V624">
        <f t="shared" si="73"/>
        <v>0.14650141467426445</v>
      </c>
      <c r="W624">
        <f t="shared" si="74"/>
        <v>0</v>
      </c>
      <c r="X624">
        <f t="shared" si="75"/>
        <v>0</v>
      </c>
      <c r="Y624">
        <f t="shared" si="76"/>
        <v>0.14650141467426445</v>
      </c>
    </row>
    <row r="625" spans="1:25" x14ac:dyDescent="0.2">
      <c r="A625" s="3" t="s">
        <v>612</v>
      </c>
      <c r="B625" s="4">
        <v>20.0179289680834</v>
      </c>
      <c r="D625" t="s">
        <v>1382</v>
      </c>
      <c r="E625">
        <v>153.49625175731799</v>
      </c>
      <c r="F625">
        <f>Table1[[#This Row],[Balance]]/$I$3</f>
        <v>3.128860899203798E-5</v>
      </c>
      <c r="G625">
        <f>Table1[[#This Row],[% total]]*$I$4</f>
        <v>0.14630178101369057</v>
      </c>
      <c r="L625">
        <v>17787</v>
      </c>
      <c r="M625" t="s">
        <v>1088</v>
      </c>
      <c r="T625" s="3" t="s">
        <v>1382</v>
      </c>
      <c r="U625">
        <f t="shared" si="72"/>
        <v>153.49625175731799</v>
      </c>
      <c r="V625">
        <f t="shared" si="73"/>
        <v>0.14630178101369057</v>
      </c>
      <c r="W625">
        <f t="shared" si="74"/>
        <v>0</v>
      </c>
      <c r="X625">
        <f t="shared" si="75"/>
        <v>0</v>
      </c>
      <c r="Y625">
        <f t="shared" si="76"/>
        <v>0.14630178101369057</v>
      </c>
    </row>
    <row r="626" spans="1:25" x14ac:dyDescent="0.2">
      <c r="A626" s="3" t="s">
        <v>613</v>
      </c>
      <c r="B626" s="4">
        <v>19.919248550756802</v>
      </c>
      <c r="D626" t="s">
        <v>246</v>
      </c>
      <c r="E626">
        <v>152.22214777424699</v>
      </c>
      <c r="F626">
        <f>Table1[[#This Row],[Balance]]/$I$3</f>
        <v>3.1028896191985153E-5</v>
      </c>
      <c r="G626">
        <f>Table1[[#This Row],[% total]]*$I$4</f>
        <v>0.14508739512617955</v>
      </c>
      <c r="L626">
        <v>4693</v>
      </c>
      <c r="M626" t="s">
        <v>1467</v>
      </c>
      <c r="T626" s="3" t="s">
        <v>246</v>
      </c>
      <c r="U626">
        <f t="shared" si="72"/>
        <v>152.22214777424699</v>
      </c>
      <c r="V626">
        <f t="shared" si="73"/>
        <v>0.14508739512617955</v>
      </c>
      <c r="W626">
        <f t="shared" si="74"/>
        <v>1</v>
      </c>
      <c r="X626">
        <f t="shared" si="75"/>
        <v>1.0372404614019521</v>
      </c>
      <c r="Y626">
        <f t="shared" si="76"/>
        <v>1.1823278565281317</v>
      </c>
    </row>
    <row r="627" spans="1:25" x14ac:dyDescent="0.2">
      <c r="A627" s="3" t="s">
        <v>614</v>
      </c>
      <c r="B627" s="4">
        <v>19.843947446856401</v>
      </c>
      <c r="D627" t="s">
        <v>247</v>
      </c>
      <c r="E627">
        <v>152.02550314208901</v>
      </c>
      <c r="F627">
        <f>Table1[[#This Row],[Balance]]/$I$3</f>
        <v>3.0988812235956684E-5</v>
      </c>
      <c r="G627">
        <f>Table1[[#This Row],[% total]]*$I$4</f>
        <v>0.14489996735786514</v>
      </c>
      <c r="L627">
        <v>20887</v>
      </c>
      <c r="M627" t="s">
        <v>14</v>
      </c>
      <c r="T627" s="3" t="s">
        <v>247</v>
      </c>
      <c r="U627">
        <f t="shared" si="72"/>
        <v>152.02550314208901</v>
      </c>
      <c r="V627">
        <f t="shared" si="73"/>
        <v>0.14489996735786514</v>
      </c>
      <c r="W627">
        <f t="shared" si="74"/>
        <v>0</v>
      </c>
      <c r="X627">
        <f t="shared" si="75"/>
        <v>0</v>
      </c>
      <c r="Y627">
        <f t="shared" si="76"/>
        <v>0.14489996735786514</v>
      </c>
    </row>
    <row r="628" spans="1:25" x14ac:dyDescent="0.2">
      <c r="A628" s="3" t="s">
        <v>615</v>
      </c>
      <c r="B628" s="4">
        <v>19.814694510079502</v>
      </c>
      <c r="D628" t="s">
        <v>1632</v>
      </c>
      <c r="E628">
        <v>151.72305600915601</v>
      </c>
      <c r="F628">
        <f>Table1[[#This Row],[Balance]]/$I$3</f>
        <v>3.092716154432895E-5</v>
      </c>
      <c r="G628">
        <f>Table1[[#This Row],[% total]]*$I$4</f>
        <v>0.14461169612189687</v>
      </c>
      <c r="L628">
        <v>4142</v>
      </c>
      <c r="M628" t="s">
        <v>99</v>
      </c>
      <c r="T628" s="3" t="s">
        <v>1632</v>
      </c>
      <c r="U628">
        <f t="shared" si="72"/>
        <v>151.72305600915601</v>
      </c>
      <c r="V628">
        <f t="shared" si="73"/>
        <v>0.14461169612189687</v>
      </c>
      <c r="W628">
        <f t="shared" si="74"/>
        <v>0</v>
      </c>
      <c r="X628">
        <f t="shared" si="75"/>
        <v>0</v>
      </c>
      <c r="Y628">
        <f t="shared" si="76"/>
        <v>0.14461169612189687</v>
      </c>
    </row>
    <row r="629" spans="1:25" x14ac:dyDescent="0.2">
      <c r="A629" s="3" t="s">
        <v>1659</v>
      </c>
      <c r="B629" s="4">
        <v>19.810241769670501</v>
      </c>
      <c r="D629" t="s">
        <v>1370</v>
      </c>
      <c r="E629">
        <v>148.841827652733</v>
      </c>
      <c r="F629">
        <f>Table1[[#This Row],[Balance]]/$I$3</f>
        <v>3.0339853213156013E-5</v>
      </c>
      <c r="G629">
        <f>Table1[[#This Row],[% total]]*$I$4</f>
        <v>0.14186551284233195</v>
      </c>
      <c r="L629">
        <v>18052</v>
      </c>
      <c r="M629" t="s">
        <v>804</v>
      </c>
      <c r="T629" s="3" t="s">
        <v>1370</v>
      </c>
      <c r="U629">
        <f t="shared" si="72"/>
        <v>148.841827652733</v>
      </c>
      <c r="V629">
        <f t="shared" si="73"/>
        <v>0.14186551284233195</v>
      </c>
      <c r="W629">
        <f t="shared" si="74"/>
        <v>1</v>
      </c>
      <c r="X629">
        <f t="shared" si="75"/>
        <v>1.0372404614019521</v>
      </c>
      <c r="Y629">
        <f t="shared" si="76"/>
        <v>1.1791059742442842</v>
      </c>
    </row>
    <row r="630" spans="1:25" x14ac:dyDescent="0.2">
      <c r="A630" s="3" t="s">
        <v>616</v>
      </c>
      <c r="B630" s="4">
        <v>19.761880044016198</v>
      </c>
      <c r="D630" t="s">
        <v>250</v>
      </c>
      <c r="E630">
        <v>148.64081856918801</v>
      </c>
      <c r="F630">
        <f>Table1[[#This Row],[Balance]]/$I$3</f>
        <v>3.0298879609260914E-5</v>
      </c>
      <c r="G630">
        <f>Table1[[#This Row],[% total]]*$I$4</f>
        <v>0.14167392518735092</v>
      </c>
      <c r="L630">
        <v>6676</v>
      </c>
      <c r="M630" t="s">
        <v>1462</v>
      </c>
      <c r="T630" s="3" t="s">
        <v>250</v>
      </c>
      <c r="U630">
        <f t="shared" si="72"/>
        <v>148.64081856918801</v>
      </c>
      <c r="V630">
        <f t="shared" si="73"/>
        <v>0.14167392518735092</v>
      </c>
      <c r="W630">
        <f t="shared" si="74"/>
        <v>0</v>
      </c>
      <c r="X630">
        <f t="shared" si="75"/>
        <v>0</v>
      </c>
      <c r="Y630">
        <f t="shared" si="76"/>
        <v>0.14167392518735092</v>
      </c>
    </row>
    <row r="631" spans="1:25" x14ac:dyDescent="0.2">
      <c r="A631" s="3" t="s">
        <v>617</v>
      </c>
      <c r="B631" s="4">
        <v>19.74746313216</v>
      </c>
      <c r="D631" t="s">
        <v>1154</v>
      </c>
      <c r="E631">
        <v>147.53516180430401</v>
      </c>
      <c r="F631">
        <f>Table1[[#This Row],[Balance]]/$I$3</f>
        <v>3.0073503016674458E-5</v>
      </c>
      <c r="G631">
        <f>Table1[[#This Row],[% total]]*$I$4</f>
        <v>0.14062009128560776</v>
      </c>
      <c r="L631">
        <v>14455</v>
      </c>
      <c r="M631" t="s">
        <v>72</v>
      </c>
      <c r="T631" s="3" t="s">
        <v>1154</v>
      </c>
      <c r="U631">
        <f t="shared" si="72"/>
        <v>147.53516180430401</v>
      </c>
      <c r="V631">
        <f t="shared" si="73"/>
        <v>0.14062009128560776</v>
      </c>
      <c r="W631">
        <f t="shared" si="74"/>
        <v>0</v>
      </c>
      <c r="X631">
        <f t="shared" si="75"/>
        <v>0</v>
      </c>
      <c r="Y631">
        <f t="shared" si="76"/>
        <v>0.14062009128560776</v>
      </c>
    </row>
    <row r="632" spans="1:25" x14ac:dyDescent="0.2">
      <c r="A632" s="3" t="s">
        <v>1660</v>
      </c>
      <c r="B632" s="4">
        <v>19.678177581661402</v>
      </c>
      <c r="D632" t="s">
        <v>1155</v>
      </c>
      <c r="E632">
        <v>146.36447985926799</v>
      </c>
      <c r="F632">
        <f>Table1[[#This Row],[Balance]]/$I$3</f>
        <v>2.9834871719734502E-5</v>
      </c>
      <c r="G632">
        <f>Table1[[#This Row],[% total]]*$I$4</f>
        <v>0.13950427997687218</v>
      </c>
      <c r="L632">
        <v>21164</v>
      </c>
      <c r="M632" t="s">
        <v>1196</v>
      </c>
      <c r="T632" s="3" t="s">
        <v>1155</v>
      </c>
      <c r="U632">
        <f t="shared" si="72"/>
        <v>146.36447985926799</v>
      </c>
      <c r="V632">
        <f t="shared" si="73"/>
        <v>0.13950427997687218</v>
      </c>
      <c r="W632">
        <f t="shared" si="74"/>
        <v>0</v>
      </c>
      <c r="X632">
        <f t="shared" si="75"/>
        <v>0</v>
      </c>
      <c r="Y632">
        <f t="shared" si="76"/>
        <v>0.13950427997687218</v>
      </c>
    </row>
    <row r="633" spans="1:25" x14ac:dyDescent="0.2">
      <c r="A633" s="3" t="s">
        <v>619</v>
      </c>
      <c r="B633" s="4">
        <v>19.5621102859436</v>
      </c>
      <c r="D633" t="s">
        <v>252</v>
      </c>
      <c r="E633">
        <v>144.82306534770001</v>
      </c>
      <c r="F633">
        <f>Table1[[#This Row],[Balance]]/$I$3</f>
        <v>2.9520670458173048E-5</v>
      </c>
      <c r="G633">
        <f>Table1[[#This Row],[% total]]*$I$4</f>
        <v>0.13803511258196219</v>
      </c>
      <c r="L633">
        <v>11030</v>
      </c>
      <c r="M633" t="s">
        <v>1197</v>
      </c>
      <c r="T633" s="3" t="s">
        <v>252</v>
      </c>
      <c r="U633">
        <f t="shared" si="72"/>
        <v>144.82306534770001</v>
      </c>
      <c r="V633">
        <f t="shared" si="73"/>
        <v>0.13803511258196219</v>
      </c>
      <c r="W633">
        <f t="shared" si="74"/>
        <v>1</v>
      </c>
      <c r="X633">
        <f t="shared" si="75"/>
        <v>1.0372404614019521</v>
      </c>
      <c r="Y633">
        <f t="shared" si="76"/>
        <v>1.1752755739839142</v>
      </c>
    </row>
    <row r="634" spans="1:25" x14ac:dyDescent="0.2">
      <c r="A634" s="3" t="s">
        <v>620</v>
      </c>
      <c r="B634" s="4">
        <v>19.4563486937306</v>
      </c>
      <c r="D634" t="s">
        <v>1157</v>
      </c>
      <c r="E634">
        <v>143.11053236170801</v>
      </c>
      <c r="F634">
        <f>Table1[[#This Row],[Balance]]/$I$3</f>
        <v>2.9171588481439267E-5</v>
      </c>
      <c r="G634">
        <f>Table1[[#This Row],[% total]]*$I$4</f>
        <v>0.13640284714859224</v>
      </c>
      <c r="L634">
        <v>22868</v>
      </c>
      <c r="M634" t="s">
        <v>1562</v>
      </c>
      <c r="T634" s="3" t="s">
        <v>1157</v>
      </c>
      <c r="U634">
        <f t="shared" si="72"/>
        <v>143.11053236170801</v>
      </c>
      <c r="V634">
        <f t="shared" si="73"/>
        <v>0.13640284714859224</v>
      </c>
      <c r="W634">
        <f t="shared" si="74"/>
        <v>0</v>
      </c>
      <c r="X634">
        <f t="shared" si="75"/>
        <v>0</v>
      </c>
      <c r="Y634">
        <f t="shared" si="76"/>
        <v>0.13640284714859224</v>
      </c>
    </row>
    <row r="635" spans="1:25" x14ac:dyDescent="0.2">
      <c r="A635" s="3" t="s">
        <v>720</v>
      </c>
      <c r="B635" s="4">
        <v>19.407915820198401</v>
      </c>
      <c r="D635" t="s">
        <v>952</v>
      </c>
      <c r="E635">
        <v>142.64058241429601</v>
      </c>
      <c r="F635">
        <f>Table1[[#This Row],[Balance]]/$I$3</f>
        <v>2.9075794089184981E-5</v>
      </c>
      <c r="G635">
        <f>Table1[[#This Row],[% total]]*$I$4</f>
        <v>0.13595492406573828</v>
      </c>
      <c r="L635">
        <v>21762</v>
      </c>
      <c r="M635" t="s">
        <v>1004</v>
      </c>
      <c r="T635" s="3" t="s">
        <v>952</v>
      </c>
      <c r="U635">
        <f t="shared" si="72"/>
        <v>142.64058241429601</v>
      </c>
      <c r="V635">
        <f t="shared" si="73"/>
        <v>0.13595492406573828</v>
      </c>
      <c r="W635">
        <f t="shared" si="74"/>
        <v>0</v>
      </c>
      <c r="X635">
        <f t="shared" si="75"/>
        <v>0</v>
      </c>
      <c r="Y635">
        <f t="shared" si="76"/>
        <v>0.13595492406573828</v>
      </c>
    </row>
    <row r="636" spans="1:25" x14ac:dyDescent="0.2">
      <c r="A636" s="3" t="s">
        <v>1661</v>
      </c>
      <c r="B636" s="4">
        <v>19.046534326900201</v>
      </c>
      <c r="D636" t="s">
        <v>253</v>
      </c>
      <c r="E636">
        <v>139.01731547956101</v>
      </c>
      <c r="F636">
        <f>Table1[[#This Row],[Balance]]/$I$3</f>
        <v>2.8337228937939857E-5</v>
      </c>
      <c r="G636">
        <f>Table1[[#This Row],[% total]]*$I$4</f>
        <v>0.13250148204633422</v>
      </c>
      <c r="L636">
        <v>9025</v>
      </c>
      <c r="M636" t="s">
        <v>562</v>
      </c>
      <c r="T636" s="3" t="s">
        <v>253</v>
      </c>
      <c r="U636">
        <f t="shared" si="72"/>
        <v>139.01731547956101</v>
      </c>
      <c r="V636">
        <f t="shared" si="73"/>
        <v>0.13250148204633422</v>
      </c>
      <c r="W636">
        <f t="shared" si="74"/>
        <v>3</v>
      </c>
      <c r="X636">
        <f t="shared" si="75"/>
        <v>3.1117213842058562</v>
      </c>
      <c r="Y636">
        <f t="shared" si="76"/>
        <v>3.2442228662521906</v>
      </c>
    </row>
    <row r="637" spans="1:25" x14ac:dyDescent="0.2">
      <c r="A637" s="3" t="s">
        <v>621</v>
      </c>
      <c r="B637" s="4">
        <v>19.036243382610198</v>
      </c>
      <c r="D637" t="s">
        <v>1371</v>
      </c>
      <c r="E637">
        <v>137.98798574016999</v>
      </c>
      <c r="F637">
        <f>Table1[[#This Row],[Balance]]/$I$3</f>
        <v>2.8127410812930518E-5</v>
      </c>
      <c r="G637">
        <f>Table1[[#This Row],[% total]]*$I$4</f>
        <v>0.13152039767196555</v>
      </c>
      <c r="L637">
        <v>24256</v>
      </c>
      <c r="M637" t="s">
        <v>1196</v>
      </c>
      <c r="T637" s="3" t="s">
        <v>1371</v>
      </c>
      <c r="U637">
        <f t="shared" si="72"/>
        <v>137.98798574016999</v>
      </c>
      <c r="V637">
        <f t="shared" si="73"/>
        <v>0.13152039767196555</v>
      </c>
      <c r="W637">
        <f t="shared" si="74"/>
        <v>1</v>
      </c>
      <c r="X637">
        <f t="shared" si="75"/>
        <v>1.0372404614019521</v>
      </c>
      <c r="Y637">
        <f t="shared" si="76"/>
        <v>1.1687608590739176</v>
      </c>
    </row>
    <row r="638" spans="1:25" x14ac:dyDescent="0.2">
      <c r="A638" s="3" t="s">
        <v>1662</v>
      </c>
      <c r="B638" s="4">
        <v>18.904979901988899</v>
      </c>
      <c r="D638" t="s">
        <v>255</v>
      </c>
      <c r="E638">
        <v>136.86994864912899</v>
      </c>
      <c r="F638">
        <f>Table1[[#This Row],[Balance]]/$I$3</f>
        <v>2.7899510620061413E-5</v>
      </c>
      <c r="G638">
        <f>Table1[[#This Row],[% total]]*$I$4</f>
        <v>0.13045476371813275</v>
      </c>
      <c r="L638">
        <v>15932</v>
      </c>
      <c r="M638" t="s">
        <v>14</v>
      </c>
      <c r="T638" s="3" t="s">
        <v>255</v>
      </c>
      <c r="U638">
        <f t="shared" si="72"/>
        <v>136.86994864912899</v>
      </c>
      <c r="V638">
        <f t="shared" si="73"/>
        <v>0.13045476371813275</v>
      </c>
      <c r="W638">
        <f t="shared" si="74"/>
        <v>0</v>
      </c>
      <c r="X638">
        <f t="shared" si="75"/>
        <v>0</v>
      </c>
      <c r="Y638">
        <f t="shared" si="76"/>
        <v>0.13045476371813275</v>
      </c>
    </row>
    <row r="639" spans="1:25" x14ac:dyDescent="0.2">
      <c r="A639" s="3" t="s">
        <v>623</v>
      </c>
      <c r="B639" s="4">
        <v>18.904668558562001</v>
      </c>
      <c r="D639" t="s">
        <v>256</v>
      </c>
      <c r="E639">
        <v>135.068942820312</v>
      </c>
      <c r="F639">
        <f>Table1[[#This Row],[Balance]]/$I$3</f>
        <v>2.753239437764444E-5</v>
      </c>
      <c r="G639">
        <f>Table1[[#This Row],[% total]]*$I$4</f>
        <v>0.12873817222254008</v>
      </c>
      <c r="L639">
        <v>23611</v>
      </c>
      <c r="M639" t="s">
        <v>93</v>
      </c>
      <c r="T639" s="3" t="s">
        <v>256</v>
      </c>
      <c r="U639">
        <f t="shared" si="72"/>
        <v>135.068942820312</v>
      </c>
      <c r="V639">
        <f t="shared" si="73"/>
        <v>0.12873817222254008</v>
      </c>
      <c r="W639">
        <f t="shared" si="74"/>
        <v>0</v>
      </c>
      <c r="X639">
        <f t="shared" si="75"/>
        <v>0</v>
      </c>
      <c r="Y639">
        <f t="shared" si="76"/>
        <v>0.12873817222254008</v>
      </c>
    </row>
    <row r="640" spans="1:25" x14ac:dyDescent="0.2">
      <c r="A640" s="3" t="s">
        <v>625</v>
      </c>
      <c r="B640" s="4">
        <v>18.7668628226902</v>
      </c>
      <c r="D640" t="s">
        <v>257</v>
      </c>
      <c r="E640">
        <v>133.782015250846</v>
      </c>
      <c r="F640">
        <f>Table1[[#This Row],[Balance]]/$I$3</f>
        <v>2.7270067623335434E-5</v>
      </c>
      <c r="G640">
        <f>Table1[[#This Row],[% total]]*$I$4</f>
        <v>0.12751156379860168</v>
      </c>
      <c r="L640">
        <v>9812</v>
      </c>
      <c r="M640" t="s">
        <v>14</v>
      </c>
      <c r="T640" s="3" t="s">
        <v>257</v>
      </c>
      <c r="U640">
        <f t="shared" si="72"/>
        <v>133.782015250846</v>
      </c>
      <c r="V640">
        <f t="shared" si="73"/>
        <v>0.12751156379860168</v>
      </c>
      <c r="W640">
        <f t="shared" si="74"/>
        <v>0</v>
      </c>
      <c r="X640">
        <f t="shared" si="75"/>
        <v>0</v>
      </c>
      <c r="Y640">
        <f t="shared" si="76"/>
        <v>0.12751156379860168</v>
      </c>
    </row>
    <row r="641" spans="1:25" x14ac:dyDescent="0.2">
      <c r="A641" s="3" t="s">
        <v>626</v>
      </c>
      <c r="B641" s="4">
        <v>18.7225327629675</v>
      </c>
      <c r="D641" t="s">
        <v>258</v>
      </c>
      <c r="E641">
        <v>133.714581519277</v>
      </c>
      <c r="F641">
        <f>Table1[[#This Row],[Balance]]/$I$3</f>
        <v>2.7256321960911885E-5</v>
      </c>
      <c r="G641">
        <f>Table1[[#This Row],[% total]]*$I$4</f>
        <v>0.12744729073058866</v>
      </c>
      <c r="L641">
        <v>16385</v>
      </c>
      <c r="M641" t="s">
        <v>1464</v>
      </c>
      <c r="T641" s="3" t="s">
        <v>258</v>
      </c>
      <c r="U641">
        <f t="shared" si="72"/>
        <v>133.714581519277</v>
      </c>
      <c r="V641">
        <f t="shared" si="73"/>
        <v>0.12744729073058866</v>
      </c>
      <c r="W641">
        <f t="shared" si="74"/>
        <v>0</v>
      </c>
      <c r="X641">
        <f t="shared" si="75"/>
        <v>0</v>
      </c>
      <c r="Y641">
        <f t="shared" si="76"/>
        <v>0.12744729073058866</v>
      </c>
    </row>
    <row r="642" spans="1:25" x14ac:dyDescent="0.2">
      <c r="A642" s="3" t="s">
        <v>627</v>
      </c>
      <c r="B642" s="4">
        <v>18.712998360341601</v>
      </c>
      <c r="D642" t="s">
        <v>259</v>
      </c>
      <c r="E642">
        <v>133.49933204350401</v>
      </c>
      <c r="F642">
        <f>Table1[[#This Row],[Balance]]/$I$3</f>
        <v>2.7212445601677715E-5</v>
      </c>
      <c r="G642">
        <f>Table1[[#This Row],[% total]]*$I$4</f>
        <v>0.12724213013997279</v>
      </c>
      <c r="L642">
        <v>11339</v>
      </c>
      <c r="M642" t="s">
        <v>1086</v>
      </c>
      <c r="T642" s="3" t="s">
        <v>259</v>
      </c>
      <c r="U642">
        <f t="shared" si="72"/>
        <v>133.49933204350401</v>
      </c>
      <c r="V642">
        <f t="shared" si="73"/>
        <v>0.12724213013997279</v>
      </c>
      <c r="W642">
        <f t="shared" si="74"/>
        <v>0</v>
      </c>
      <c r="X642">
        <f t="shared" si="75"/>
        <v>0</v>
      </c>
      <c r="Y642">
        <f t="shared" si="76"/>
        <v>0.12724213013997279</v>
      </c>
    </row>
    <row r="643" spans="1:25" x14ac:dyDescent="0.2">
      <c r="A643" s="3" t="s">
        <v>1604</v>
      </c>
      <c r="B643" s="4">
        <v>18.690889509360201</v>
      </c>
      <c r="D643" t="s">
        <v>260</v>
      </c>
      <c r="E643">
        <v>130.280478091643</v>
      </c>
      <c r="F643">
        <f>Table1[[#This Row],[Balance]]/$I$3</f>
        <v>2.6556315816427414E-5</v>
      </c>
      <c r="G643">
        <f>Table1[[#This Row],[% total]]*$I$4</f>
        <v>0.12417414599971661</v>
      </c>
      <c r="L643">
        <v>18237</v>
      </c>
      <c r="M643" t="s">
        <v>128</v>
      </c>
      <c r="T643" s="3" t="s">
        <v>260</v>
      </c>
      <c r="U643">
        <f t="shared" si="72"/>
        <v>130.280478091643</v>
      </c>
      <c r="V643">
        <f t="shared" si="73"/>
        <v>0.12417414599971661</v>
      </c>
      <c r="W643">
        <f t="shared" si="74"/>
        <v>0</v>
      </c>
      <c r="X643">
        <f t="shared" si="75"/>
        <v>0</v>
      </c>
      <c r="Y643">
        <f t="shared" si="76"/>
        <v>0.12417414599971661</v>
      </c>
    </row>
    <row r="644" spans="1:25" x14ac:dyDescent="0.2">
      <c r="A644" s="3" t="s">
        <v>1490</v>
      </c>
      <c r="B644" s="4">
        <v>18.690651691327499</v>
      </c>
      <c r="D644" t="s">
        <v>1380</v>
      </c>
      <c r="E644">
        <v>129.80466904264199</v>
      </c>
      <c r="F644">
        <f>Table1[[#This Row],[Balance]]/$I$3</f>
        <v>2.6459327107461389E-5</v>
      </c>
      <c r="G644">
        <f>Table1[[#This Row],[% total]]*$I$4</f>
        <v>0.12372063843523656</v>
      </c>
      <c r="L644">
        <v>23600</v>
      </c>
      <c r="M644" t="s">
        <v>1467</v>
      </c>
      <c r="T644" s="3" t="s">
        <v>1380</v>
      </c>
      <c r="U644">
        <f t="shared" ref="U644:U707" si="77">IFERROR(VLOOKUP(T644,D:G,2,FALSE),0)</f>
        <v>129.80466904264199</v>
      </c>
      <c r="V644">
        <f t="shared" ref="V644:V707" si="78">IFERROR(VLOOKUP(T644,D:G,4,FALSE),0)</f>
        <v>0.12372063843523656</v>
      </c>
      <c r="W644">
        <f t="shared" ref="W644:W707" si="79">IFERROR(VLOOKUP(T644,O:R,2,FALSE),0)</f>
        <v>0</v>
      </c>
      <c r="X644">
        <f t="shared" ref="X644:X707" si="80">IFERROR(VLOOKUP(T644,O:R,4,FALSE),0)</f>
        <v>0</v>
      </c>
      <c r="Y644">
        <f t="shared" ref="Y644:Y707" si="81">X644+V644</f>
        <v>0.12372063843523656</v>
      </c>
    </row>
    <row r="645" spans="1:25" x14ac:dyDescent="0.2">
      <c r="A645" s="3" t="s">
        <v>1663</v>
      </c>
      <c r="B645" s="4">
        <v>18.6274882149213</v>
      </c>
      <c r="D645" t="s">
        <v>261</v>
      </c>
      <c r="E645">
        <v>129.603418648831</v>
      </c>
      <c r="F645">
        <f>Table1[[#This Row],[Balance]]/$I$3</f>
        <v>2.6418304314986943E-5</v>
      </c>
      <c r="G645">
        <f>Table1[[#This Row],[% total]]*$I$4</f>
        <v>0.12352882078036115</v>
      </c>
      <c r="L645">
        <v>22287</v>
      </c>
      <c r="M645" t="s">
        <v>1532</v>
      </c>
      <c r="T645" s="3" t="s">
        <v>261</v>
      </c>
      <c r="U645">
        <f t="shared" si="77"/>
        <v>129.603418648831</v>
      </c>
      <c r="V645">
        <f t="shared" si="78"/>
        <v>0.12352882078036115</v>
      </c>
      <c r="W645">
        <f t="shared" si="79"/>
        <v>3</v>
      </c>
      <c r="X645">
        <f t="shared" si="80"/>
        <v>3.1117213842058562</v>
      </c>
      <c r="Y645">
        <f t="shared" si="81"/>
        <v>3.2352502049862175</v>
      </c>
    </row>
    <row r="646" spans="1:25" x14ac:dyDescent="0.2">
      <c r="A646" s="3" t="s">
        <v>675</v>
      </c>
      <c r="B646" s="4">
        <v>18.499677710941899</v>
      </c>
      <c r="D646" t="s">
        <v>1373</v>
      </c>
      <c r="E646">
        <v>128.90147532801299</v>
      </c>
      <c r="F646">
        <f>Table1[[#This Row],[Balance]]/$I$3</f>
        <v>2.6275220494709878E-5</v>
      </c>
      <c r="G646">
        <f>Table1[[#This Row],[% total]]*$I$4</f>
        <v>0.12285977800680402</v>
      </c>
      <c r="L646">
        <v>18592</v>
      </c>
      <c r="M646" t="s">
        <v>1464</v>
      </c>
      <c r="T646" s="3" t="s">
        <v>1373</v>
      </c>
      <c r="U646">
        <f t="shared" si="77"/>
        <v>128.90147532801299</v>
      </c>
      <c r="V646">
        <f t="shared" si="78"/>
        <v>0.12285977800680402</v>
      </c>
      <c r="W646">
        <f t="shared" si="79"/>
        <v>0</v>
      </c>
      <c r="X646">
        <f t="shared" si="80"/>
        <v>0</v>
      </c>
      <c r="Y646">
        <f t="shared" si="81"/>
        <v>0.12285977800680402</v>
      </c>
    </row>
    <row r="647" spans="1:25" x14ac:dyDescent="0.2">
      <c r="A647" s="3" t="s">
        <v>1664</v>
      </c>
      <c r="B647" s="4">
        <v>18.286328761270301</v>
      </c>
      <c r="D647" t="s">
        <v>262</v>
      </c>
      <c r="E647">
        <v>128.40420631136101</v>
      </c>
      <c r="F647">
        <f>Table1[[#This Row],[Balance]]/$I$3</f>
        <v>2.6173857395300271E-5</v>
      </c>
      <c r="G647">
        <f>Table1[[#This Row],[% total]]*$I$4</f>
        <v>0.12238581631753663</v>
      </c>
      <c r="L647">
        <v>21778</v>
      </c>
      <c r="M647" t="s">
        <v>14</v>
      </c>
      <c r="T647" s="3" t="s">
        <v>262</v>
      </c>
      <c r="U647">
        <f t="shared" si="77"/>
        <v>128.40420631136101</v>
      </c>
      <c r="V647">
        <f t="shared" si="78"/>
        <v>0.12238581631753663</v>
      </c>
      <c r="W647">
        <f t="shared" si="79"/>
        <v>0</v>
      </c>
      <c r="X647">
        <f t="shared" si="80"/>
        <v>0</v>
      </c>
      <c r="Y647">
        <f t="shared" si="81"/>
        <v>0.12238581631753663</v>
      </c>
    </row>
    <row r="648" spans="1:25" x14ac:dyDescent="0.2">
      <c r="A648" s="3" t="s">
        <v>628</v>
      </c>
      <c r="B648" s="4">
        <v>18.1093675617979</v>
      </c>
      <c r="D648" t="s">
        <v>1633</v>
      </c>
      <c r="E648">
        <v>128.13052588148901</v>
      </c>
      <c r="F648">
        <f>Table1[[#This Row],[Balance]]/$I$3</f>
        <v>2.6118070495874373E-5</v>
      </c>
      <c r="G648">
        <f>Table1[[#This Row],[% total]]*$I$4</f>
        <v>0.12212496347024906</v>
      </c>
      <c r="L648">
        <v>12084</v>
      </c>
      <c r="M648" t="s">
        <v>1067</v>
      </c>
      <c r="T648" s="3" t="s">
        <v>1633</v>
      </c>
      <c r="U648">
        <f t="shared" si="77"/>
        <v>128.13052588148901</v>
      </c>
      <c r="V648">
        <f t="shared" si="78"/>
        <v>0.12212496347024906</v>
      </c>
      <c r="W648">
        <f t="shared" si="79"/>
        <v>0</v>
      </c>
      <c r="X648">
        <f t="shared" si="80"/>
        <v>0</v>
      </c>
      <c r="Y648">
        <f t="shared" si="81"/>
        <v>0.12212496347024906</v>
      </c>
    </row>
    <row r="649" spans="1:25" x14ac:dyDescent="0.2">
      <c r="A649" s="3" t="s">
        <v>1665</v>
      </c>
      <c r="B649" s="4">
        <v>17.738090058894599</v>
      </c>
      <c r="D649" t="s">
        <v>263</v>
      </c>
      <c r="E649">
        <v>128.105927842753</v>
      </c>
      <c r="F649">
        <f>Table1[[#This Row],[Balance]]/$I$3</f>
        <v>2.6113056442389871E-5</v>
      </c>
      <c r="G649">
        <f>Table1[[#This Row],[% total]]*$I$4</f>
        <v>0.12210151835784196</v>
      </c>
      <c r="L649">
        <v>8988</v>
      </c>
      <c r="M649" t="s">
        <v>1462</v>
      </c>
      <c r="T649" s="3" t="s">
        <v>263</v>
      </c>
      <c r="U649">
        <f t="shared" si="77"/>
        <v>128.105927842753</v>
      </c>
      <c r="V649">
        <f t="shared" si="78"/>
        <v>0.12210151835784196</v>
      </c>
      <c r="W649">
        <f t="shared" si="79"/>
        <v>0</v>
      </c>
      <c r="X649">
        <f t="shared" si="80"/>
        <v>0</v>
      </c>
      <c r="Y649">
        <f t="shared" si="81"/>
        <v>0.12210151835784196</v>
      </c>
    </row>
    <row r="650" spans="1:25" x14ac:dyDescent="0.2">
      <c r="A650" s="3" t="s">
        <v>769</v>
      </c>
      <c r="B650" s="4">
        <v>17.640833463154099</v>
      </c>
      <c r="D650" t="s">
        <v>264</v>
      </c>
      <c r="E650">
        <v>128.06902683280799</v>
      </c>
      <c r="F650">
        <f>Table1[[#This Row],[Balance]]/$I$3</f>
        <v>2.6105534556621571E-5</v>
      </c>
      <c r="G650">
        <f>Table1[[#This Row],[% total]]*$I$4</f>
        <v>0.12206634692261567</v>
      </c>
      <c r="L650">
        <v>23943</v>
      </c>
      <c r="M650" t="s">
        <v>1562</v>
      </c>
      <c r="T650" s="3" t="s">
        <v>264</v>
      </c>
      <c r="U650">
        <f t="shared" si="77"/>
        <v>128.06902683280799</v>
      </c>
      <c r="V650">
        <f t="shared" si="78"/>
        <v>0.12206634692261567</v>
      </c>
      <c r="W650">
        <f t="shared" si="79"/>
        <v>0</v>
      </c>
      <c r="X650">
        <f t="shared" si="80"/>
        <v>0</v>
      </c>
      <c r="Y650">
        <f t="shared" si="81"/>
        <v>0.12206634692261567</v>
      </c>
    </row>
    <row r="651" spans="1:25" x14ac:dyDescent="0.2">
      <c r="A651" s="3" t="s">
        <v>1666</v>
      </c>
      <c r="B651" s="4">
        <v>17.6061511696876</v>
      </c>
      <c r="D651" t="s">
        <v>1159</v>
      </c>
      <c r="E651">
        <v>127.644709486975</v>
      </c>
      <c r="F651">
        <f>Table1[[#This Row],[Balance]]/$I$3</f>
        <v>2.6019041893964907E-5</v>
      </c>
      <c r="G651">
        <f>Table1[[#This Row],[% total]]*$I$4</f>
        <v>0.12166191761115264</v>
      </c>
      <c r="L651">
        <v>10264</v>
      </c>
      <c r="M651" t="s">
        <v>175</v>
      </c>
      <c r="T651" s="3" t="s">
        <v>1159</v>
      </c>
      <c r="U651">
        <f t="shared" si="77"/>
        <v>127.644709486975</v>
      </c>
      <c r="V651">
        <f t="shared" si="78"/>
        <v>0.12166191761115264</v>
      </c>
      <c r="W651">
        <f t="shared" si="79"/>
        <v>0</v>
      </c>
      <c r="X651">
        <f t="shared" si="80"/>
        <v>0</v>
      </c>
      <c r="Y651">
        <f t="shared" si="81"/>
        <v>0.12166191761115264</v>
      </c>
    </row>
    <row r="652" spans="1:25" x14ac:dyDescent="0.2">
      <c r="A652" s="3" t="s">
        <v>1667</v>
      </c>
      <c r="B652" s="4">
        <v>17.336154671288899</v>
      </c>
      <c r="D652" t="s">
        <v>1374</v>
      </c>
      <c r="E652">
        <v>127.30662995</v>
      </c>
      <c r="F652">
        <f>Table1[[#This Row],[Balance]]/$I$3</f>
        <v>2.5950127908642686E-5</v>
      </c>
      <c r="G652">
        <f>Table1[[#This Row],[% total]]*$I$4</f>
        <v>0.12133968408546417</v>
      </c>
      <c r="L652">
        <v>108</v>
      </c>
      <c r="M652" t="s">
        <v>321</v>
      </c>
      <c r="T652" s="3" t="s">
        <v>1374</v>
      </c>
      <c r="U652">
        <f t="shared" si="77"/>
        <v>127.30662995</v>
      </c>
      <c r="V652">
        <f t="shared" si="78"/>
        <v>0.12133968408546417</v>
      </c>
      <c r="W652">
        <f t="shared" si="79"/>
        <v>0</v>
      </c>
      <c r="X652">
        <f t="shared" si="80"/>
        <v>0</v>
      </c>
      <c r="Y652">
        <f t="shared" si="81"/>
        <v>0.12133968408546417</v>
      </c>
    </row>
    <row r="653" spans="1:25" x14ac:dyDescent="0.2">
      <c r="A653" s="3" t="s">
        <v>633</v>
      </c>
      <c r="B653" s="4">
        <v>17.128761094217499</v>
      </c>
      <c r="D653" t="s">
        <v>558</v>
      </c>
      <c r="E653">
        <v>126.1187216018846</v>
      </c>
      <c r="F653">
        <f>Table1[[#This Row],[Balance]]/$I$3</f>
        <v>2.5707985189214432E-5</v>
      </c>
      <c r="G653">
        <f>Table1[[#This Row],[% total]]*$I$4</f>
        <v>0.12020745378654397</v>
      </c>
      <c r="L653">
        <v>5388</v>
      </c>
      <c r="M653" t="s">
        <v>1482</v>
      </c>
      <c r="T653" s="3" t="s">
        <v>558</v>
      </c>
      <c r="U653">
        <f t="shared" si="77"/>
        <v>126.1187216018846</v>
      </c>
      <c r="V653">
        <f t="shared" si="78"/>
        <v>0.12020745378654397</v>
      </c>
      <c r="W653">
        <f t="shared" si="79"/>
        <v>1</v>
      </c>
      <c r="X653">
        <f t="shared" si="80"/>
        <v>1.0372404614019521</v>
      </c>
      <c r="Y653">
        <f t="shared" si="81"/>
        <v>1.1574479151884962</v>
      </c>
    </row>
    <row r="654" spans="1:25" x14ac:dyDescent="0.2">
      <c r="A654" s="3" t="s">
        <v>635</v>
      </c>
      <c r="B654" s="4">
        <v>16.9243325403562</v>
      </c>
      <c r="D654" t="s">
        <v>1375</v>
      </c>
      <c r="E654">
        <v>124.291778587582</v>
      </c>
      <c r="F654">
        <f>Table1[[#This Row],[Balance]]/$I$3</f>
        <v>2.5335581922223754E-5</v>
      </c>
      <c r="G654">
        <f>Table1[[#This Row],[% total]]*$I$4</f>
        <v>0.11846614079848761</v>
      </c>
      <c r="L654">
        <v>11980</v>
      </c>
      <c r="M654" t="s">
        <v>1249</v>
      </c>
      <c r="T654" s="3" t="s">
        <v>1375</v>
      </c>
      <c r="U654">
        <f t="shared" si="77"/>
        <v>124.291778587582</v>
      </c>
      <c r="V654">
        <f t="shared" si="78"/>
        <v>0.11846614079848761</v>
      </c>
      <c r="W654">
        <f t="shared" si="79"/>
        <v>0</v>
      </c>
      <c r="X654">
        <f t="shared" si="80"/>
        <v>0</v>
      </c>
      <c r="Y654">
        <f t="shared" si="81"/>
        <v>0.11846614079848761</v>
      </c>
    </row>
    <row r="655" spans="1:25" x14ac:dyDescent="0.2">
      <c r="A655" s="3" t="s">
        <v>636</v>
      </c>
      <c r="B655" s="4">
        <v>16.7431540780692</v>
      </c>
      <c r="D655" t="s">
        <v>265</v>
      </c>
      <c r="E655">
        <v>123.964580640945</v>
      </c>
      <c r="F655">
        <f>Table1[[#This Row],[Balance]]/$I$3</f>
        <v>2.5268886035528692E-5</v>
      </c>
      <c r="G655">
        <f>Table1[[#This Row],[% total]]*$I$4</f>
        <v>0.1181542788358079</v>
      </c>
      <c r="L655">
        <v>23183</v>
      </c>
      <c r="M655" t="s">
        <v>270</v>
      </c>
      <c r="T655" s="3" t="s">
        <v>265</v>
      </c>
      <c r="U655">
        <f t="shared" si="77"/>
        <v>123.964580640945</v>
      </c>
      <c r="V655">
        <f t="shared" si="78"/>
        <v>0.1181542788358079</v>
      </c>
      <c r="W655">
        <f t="shared" si="79"/>
        <v>1</v>
      </c>
      <c r="X655">
        <f t="shared" si="80"/>
        <v>1.0372404614019521</v>
      </c>
      <c r="Y655">
        <f t="shared" si="81"/>
        <v>1.15539474023776</v>
      </c>
    </row>
    <row r="656" spans="1:25" x14ac:dyDescent="0.2">
      <c r="A656" s="3" t="s">
        <v>637</v>
      </c>
      <c r="B656" s="4">
        <v>16.5177327907655</v>
      </c>
      <c r="D656" t="s">
        <v>266</v>
      </c>
      <c r="E656">
        <v>123.961311952694</v>
      </c>
      <c r="F656">
        <f>Table1[[#This Row],[Balance]]/$I$3</f>
        <v>2.5268219747541645E-5</v>
      </c>
      <c r="G656">
        <f>Table1[[#This Row],[% total]]*$I$4</f>
        <v>0.11815116335313502</v>
      </c>
      <c r="L656">
        <v>7263</v>
      </c>
      <c r="M656" t="s">
        <v>216</v>
      </c>
      <c r="T656" s="3" t="s">
        <v>266</v>
      </c>
      <c r="U656">
        <f t="shared" si="77"/>
        <v>123.961311952694</v>
      </c>
      <c r="V656">
        <f t="shared" si="78"/>
        <v>0.11815116335313502</v>
      </c>
      <c r="W656">
        <f t="shared" si="79"/>
        <v>0</v>
      </c>
      <c r="X656">
        <f t="shared" si="80"/>
        <v>0</v>
      </c>
      <c r="Y656">
        <f t="shared" si="81"/>
        <v>0.11815116335313502</v>
      </c>
    </row>
    <row r="657" spans="1:25" x14ac:dyDescent="0.2">
      <c r="A657" s="3" t="s">
        <v>638</v>
      </c>
      <c r="B657" s="4">
        <v>16.475904006794401</v>
      </c>
      <c r="D657" t="s">
        <v>267</v>
      </c>
      <c r="E657">
        <v>123.883813519405</v>
      </c>
      <c r="F657">
        <f>Table1[[#This Row],[Balance]]/$I$3</f>
        <v>2.5252422500710438E-5</v>
      </c>
      <c r="G657">
        <f>Table1[[#This Row],[% total]]*$I$4</f>
        <v>0.11807729732262193</v>
      </c>
      <c r="L657">
        <v>9106</v>
      </c>
      <c r="M657" t="s">
        <v>5</v>
      </c>
      <c r="T657" s="3" t="s">
        <v>267</v>
      </c>
      <c r="U657">
        <f t="shared" si="77"/>
        <v>123.883813519405</v>
      </c>
      <c r="V657">
        <f t="shared" si="78"/>
        <v>0.11807729732262193</v>
      </c>
      <c r="W657">
        <f t="shared" si="79"/>
        <v>0</v>
      </c>
      <c r="X657">
        <f t="shared" si="80"/>
        <v>0</v>
      </c>
      <c r="Y657">
        <f t="shared" si="81"/>
        <v>0.11807729732262193</v>
      </c>
    </row>
    <row r="658" spans="1:25" x14ac:dyDescent="0.2">
      <c r="A658" s="3" t="s">
        <v>639</v>
      </c>
      <c r="B658" s="4">
        <v>16.3003317111116</v>
      </c>
      <c r="D658" t="s">
        <v>872</v>
      </c>
      <c r="E658">
        <v>123.04400034162857</v>
      </c>
      <c r="F658">
        <f>Table1[[#This Row],[Balance]]/$I$3</f>
        <v>2.5081235348939778E-5</v>
      </c>
      <c r="G658">
        <f>Table1[[#This Row],[% total]]*$I$4</f>
        <v>0.11727684674340054</v>
      </c>
      <c r="L658">
        <v>22540</v>
      </c>
      <c r="M658" t="s">
        <v>93</v>
      </c>
      <c r="T658" s="3" t="s">
        <v>872</v>
      </c>
      <c r="U658">
        <f t="shared" si="77"/>
        <v>123.04400034162857</v>
      </c>
      <c r="V658">
        <f t="shared" si="78"/>
        <v>0.11727684674340054</v>
      </c>
      <c r="W658">
        <f t="shared" si="79"/>
        <v>1</v>
      </c>
      <c r="X658">
        <f t="shared" si="80"/>
        <v>1.0372404614019521</v>
      </c>
      <c r="Y658">
        <f t="shared" si="81"/>
        <v>1.1545173081453526</v>
      </c>
    </row>
    <row r="659" spans="1:25" x14ac:dyDescent="0.2">
      <c r="A659" s="3" t="s">
        <v>1668</v>
      </c>
      <c r="B659" s="4">
        <v>16.223062152505701</v>
      </c>
      <c r="D659" t="s">
        <v>268</v>
      </c>
      <c r="E659">
        <v>122.94364749050401</v>
      </c>
      <c r="F659">
        <f>Table1[[#This Row],[Balance]]/$I$3</f>
        <v>2.5060779467547725E-5</v>
      </c>
      <c r="G659">
        <f>Table1[[#This Row],[% total]]*$I$4</f>
        <v>0.11718119749671706</v>
      </c>
      <c r="L659">
        <v>12988</v>
      </c>
      <c r="M659" t="s">
        <v>1087</v>
      </c>
      <c r="T659" s="3" t="s">
        <v>268</v>
      </c>
      <c r="U659">
        <f t="shared" si="77"/>
        <v>122.94364749050401</v>
      </c>
      <c r="V659">
        <f t="shared" si="78"/>
        <v>0.11718119749671706</v>
      </c>
      <c r="W659">
        <f t="shared" si="79"/>
        <v>0</v>
      </c>
      <c r="X659">
        <f t="shared" si="80"/>
        <v>0</v>
      </c>
      <c r="Y659">
        <f t="shared" si="81"/>
        <v>0.11718119749671706</v>
      </c>
    </row>
    <row r="660" spans="1:25" x14ac:dyDescent="0.2">
      <c r="A660" s="3" t="s">
        <v>640</v>
      </c>
      <c r="B660" s="4">
        <v>16.042959671686202</v>
      </c>
      <c r="D660" t="s">
        <v>1162</v>
      </c>
      <c r="E660">
        <v>121.6535078269618</v>
      </c>
      <c r="F660">
        <f>Table1[[#This Row],[Balance]]/$I$3</f>
        <v>2.4797797961383571E-5</v>
      </c>
      <c r="G660">
        <f>Table1[[#This Row],[% total]]*$I$4</f>
        <v>0.11595152753167422</v>
      </c>
      <c r="L660">
        <v>11530</v>
      </c>
      <c r="M660" t="s">
        <v>175</v>
      </c>
      <c r="T660" s="3" t="s">
        <v>1162</v>
      </c>
      <c r="U660">
        <f t="shared" si="77"/>
        <v>121.6535078269618</v>
      </c>
      <c r="V660">
        <f t="shared" si="78"/>
        <v>0.11595152753167422</v>
      </c>
      <c r="W660">
        <f t="shared" si="79"/>
        <v>0</v>
      </c>
      <c r="X660">
        <f t="shared" si="80"/>
        <v>0</v>
      </c>
      <c r="Y660">
        <f t="shared" si="81"/>
        <v>0.11595152753167422</v>
      </c>
    </row>
    <row r="661" spans="1:25" x14ac:dyDescent="0.2">
      <c r="A661" s="3" t="s">
        <v>705</v>
      </c>
      <c r="B661" s="4">
        <v>15.853180386432401</v>
      </c>
      <c r="D661" t="s">
        <v>1376</v>
      </c>
      <c r="E661">
        <v>121.41978855449599</v>
      </c>
      <c r="F661">
        <f>Table1[[#This Row],[Balance]]/$I$3</f>
        <v>2.4750156726849403E-5</v>
      </c>
      <c r="G661">
        <f>Table1[[#This Row],[% total]]*$I$4</f>
        <v>0.11572876283594059</v>
      </c>
      <c r="L661">
        <v>3515</v>
      </c>
      <c r="M661" t="s">
        <v>1467</v>
      </c>
      <c r="T661" s="3" t="s">
        <v>1376</v>
      </c>
      <c r="U661">
        <f t="shared" si="77"/>
        <v>121.41978855449599</v>
      </c>
      <c r="V661">
        <f t="shared" si="78"/>
        <v>0.11572876283594059</v>
      </c>
      <c r="W661">
        <f t="shared" si="79"/>
        <v>0</v>
      </c>
      <c r="X661">
        <f t="shared" si="80"/>
        <v>0</v>
      </c>
      <c r="Y661">
        <f t="shared" si="81"/>
        <v>0.11572876283594059</v>
      </c>
    </row>
    <row r="662" spans="1:25" x14ac:dyDescent="0.2">
      <c r="A662" s="3" t="s">
        <v>641</v>
      </c>
      <c r="B662" s="4">
        <v>15.7695863988525</v>
      </c>
      <c r="D662" t="s">
        <v>269</v>
      </c>
      <c r="E662">
        <v>120.95032679734901</v>
      </c>
      <c r="F662">
        <f>Table1[[#This Row],[Balance]]/$I$3</f>
        <v>2.4654461847085754E-5</v>
      </c>
      <c r="G662">
        <f>Table1[[#This Row],[% total]]*$I$4</f>
        <v>0.11528130506155133</v>
      </c>
      <c r="L662">
        <v>2250</v>
      </c>
      <c r="M662" t="s">
        <v>81</v>
      </c>
      <c r="T662" s="3" t="s">
        <v>269</v>
      </c>
      <c r="U662">
        <f t="shared" si="77"/>
        <v>120.95032679734901</v>
      </c>
      <c r="V662">
        <f t="shared" si="78"/>
        <v>0.11528130506155133</v>
      </c>
      <c r="W662">
        <f t="shared" si="79"/>
        <v>0</v>
      </c>
      <c r="X662">
        <f t="shared" si="80"/>
        <v>0</v>
      </c>
      <c r="Y662">
        <f t="shared" si="81"/>
        <v>0.11528130506155133</v>
      </c>
    </row>
    <row r="663" spans="1:25" x14ac:dyDescent="0.2">
      <c r="A663" s="3" t="s">
        <v>642</v>
      </c>
      <c r="B663" s="4">
        <v>15.729902477746</v>
      </c>
      <c r="D663" t="s">
        <v>271</v>
      </c>
      <c r="E663">
        <v>120.194737358729</v>
      </c>
      <c r="F663">
        <f>Table1[[#This Row],[Balance]]/$I$3</f>
        <v>2.4500442825560247E-5</v>
      </c>
      <c r="G663">
        <f>Table1[[#This Row],[% total]]*$I$4</f>
        <v>0.11456113059918065</v>
      </c>
      <c r="L663">
        <v>19149</v>
      </c>
      <c r="M663" t="s">
        <v>1455</v>
      </c>
      <c r="T663" s="3" t="s">
        <v>271</v>
      </c>
      <c r="U663">
        <f t="shared" si="77"/>
        <v>120.194737358729</v>
      </c>
      <c r="V663">
        <f t="shared" si="78"/>
        <v>0.11456113059918065</v>
      </c>
      <c r="W663">
        <f t="shared" si="79"/>
        <v>1</v>
      </c>
      <c r="X663">
        <f t="shared" si="80"/>
        <v>1.0372404614019521</v>
      </c>
      <c r="Y663">
        <f t="shared" si="81"/>
        <v>1.1518015920011329</v>
      </c>
    </row>
    <row r="664" spans="1:25" x14ac:dyDescent="0.2">
      <c r="A664" s="3" t="s">
        <v>643</v>
      </c>
      <c r="B664" s="4">
        <v>15.675796257223199</v>
      </c>
      <c r="D664" t="s">
        <v>272</v>
      </c>
      <c r="E664">
        <v>119.785480687725</v>
      </c>
      <c r="F664">
        <f>Table1[[#This Row],[Balance]]/$I$3</f>
        <v>2.4417020124290171E-5</v>
      </c>
      <c r="G664">
        <f>Table1[[#This Row],[% total]]*$I$4</f>
        <v>0.11417105605876593</v>
      </c>
      <c r="L664">
        <v>11324</v>
      </c>
      <c r="M664" t="s">
        <v>72</v>
      </c>
      <c r="T664" s="3" t="s">
        <v>272</v>
      </c>
      <c r="U664">
        <f t="shared" si="77"/>
        <v>119.785480687725</v>
      </c>
      <c r="V664">
        <f t="shared" si="78"/>
        <v>0.11417105605876593</v>
      </c>
      <c r="W664">
        <f t="shared" si="79"/>
        <v>0</v>
      </c>
      <c r="X664">
        <f t="shared" si="80"/>
        <v>0</v>
      </c>
      <c r="Y664">
        <f t="shared" si="81"/>
        <v>0.11417105605876593</v>
      </c>
    </row>
    <row r="665" spans="1:25" x14ac:dyDescent="0.2">
      <c r="A665" s="3" t="s">
        <v>644</v>
      </c>
      <c r="B665" s="4">
        <v>15.6369238665854</v>
      </c>
      <c r="D665" t="s">
        <v>273</v>
      </c>
      <c r="E665">
        <v>119.66391388904501</v>
      </c>
      <c r="F665">
        <f>Table1[[#This Row],[Balance]]/$I$3</f>
        <v>2.4392240001083477E-5</v>
      </c>
      <c r="G665">
        <f>Table1[[#This Row],[% total]]*$I$4</f>
        <v>0.11405518717626621</v>
      </c>
      <c r="L665">
        <v>9730</v>
      </c>
      <c r="M665" t="s">
        <v>229</v>
      </c>
      <c r="T665" s="3" t="s">
        <v>273</v>
      </c>
      <c r="U665">
        <f t="shared" si="77"/>
        <v>119.66391388904501</v>
      </c>
      <c r="V665">
        <f t="shared" si="78"/>
        <v>0.11405518717626621</v>
      </c>
      <c r="W665">
        <f t="shared" si="79"/>
        <v>0</v>
      </c>
      <c r="X665">
        <f t="shared" si="80"/>
        <v>0</v>
      </c>
      <c r="Y665">
        <f t="shared" si="81"/>
        <v>0.11405518717626621</v>
      </c>
    </row>
    <row r="666" spans="1:25" x14ac:dyDescent="0.2">
      <c r="A666" s="3" t="s">
        <v>645</v>
      </c>
      <c r="B666" s="4">
        <v>15.5940197238317</v>
      </c>
      <c r="D666" t="s">
        <v>274</v>
      </c>
      <c r="E666">
        <v>119.636342019583</v>
      </c>
      <c r="F666">
        <f>Table1[[#This Row],[Balance]]/$I$3</f>
        <v>2.4386619763241185E-5</v>
      </c>
      <c r="G666">
        <f>Table1[[#This Row],[% total]]*$I$4</f>
        <v>0.1140289076185442</v>
      </c>
      <c r="L666">
        <v>16058</v>
      </c>
      <c r="M666" t="s">
        <v>1461</v>
      </c>
      <c r="T666" s="3" t="s">
        <v>274</v>
      </c>
      <c r="U666">
        <f t="shared" si="77"/>
        <v>119.636342019583</v>
      </c>
      <c r="V666">
        <f t="shared" si="78"/>
        <v>0.1140289076185442</v>
      </c>
      <c r="W666">
        <f t="shared" si="79"/>
        <v>2</v>
      </c>
      <c r="X666">
        <f t="shared" si="80"/>
        <v>2.0744809228039043</v>
      </c>
      <c r="Y666">
        <f t="shared" si="81"/>
        <v>2.1885098304224484</v>
      </c>
    </row>
    <row r="667" spans="1:25" x14ac:dyDescent="0.2">
      <c r="A667" s="3" t="s">
        <v>646</v>
      </c>
      <c r="B667" s="4">
        <v>15.546027920999601</v>
      </c>
      <c r="D667" t="s">
        <v>275</v>
      </c>
      <c r="E667">
        <v>119.250373409245</v>
      </c>
      <c r="F667">
        <f>Table1[[#This Row],[Balance]]/$I$3</f>
        <v>2.4307944090097328E-5</v>
      </c>
      <c r="G667">
        <f>Table1[[#This Row],[% total]]*$I$4</f>
        <v>0.11366102961200429</v>
      </c>
      <c r="L667">
        <v>20490</v>
      </c>
      <c r="M667" t="s">
        <v>988</v>
      </c>
      <c r="T667" s="3" t="s">
        <v>275</v>
      </c>
      <c r="U667">
        <f t="shared" si="77"/>
        <v>119.250373409245</v>
      </c>
      <c r="V667">
        <f t="shared" si="78"/>
        <v>0.11366102961200429</v>
      </c>
      <c r="W667">
        <f t="shared" si="79"/>
        <v>0</v>
      </c>
      <c r="X667">
        <f t="shared" si="80"/>
        <v>0</v>
      </c>
      <c r="Y667">
        <f t="shared" si="81"/>
        <v>0.11366102961200429</v>
      </c>
    </row>
    <row r="668" spans="1:25" x14ac:dyDescent="0.2">
      <c r="A668" s="3" t="s">
        <v>647</v>
      </c>
      <c r="B668" s="4">
        <v>15.535247738685401</v>
      </c>
      <c r="D668" t="s">
        <v>276</v>
      </c>
      <c r="E668">
        <v>118.197937907444</v>
      </c>
      <c r="F668">
        <f>Table1[[#This Row],[Balance]]/$I$3</f>
        <v>2.4093416096558746E-5</v>
      </c>
      <c r="G668">
        <f>Table1[[#This Row],[% total]]*$I$4</f>
        <v>0.11265792245757711</v>
      </c>
      <c r="L668">
        <v>15960</v>
      </c>
      <c r="M668" t="s">
        <v>445</v>
      </c>
      <c r="T668" s="3" t="s">
        <v>276</v>
      </c>
      <c r="U668">
        <f t="shared" si="77"/>
        <v>118.197937907444</v>
      </c>
      <c r="V668">
        <f t="shared" si="78"/>
        <v>0.11265792245757711</v>
      </c>
      <c r="W668">
        <f t="shared" si="79"/>
        <v>0</v>
      </c>
      <c r="X668">
        <f t="shared" si="80"/>
        <v>0</v>
      </c>
      <c r="Y668">
        <f t="shared" si="81"/>
        <v>0.11265792245757711</v>
      </c>
    </row>
    <row r="669" spans="1:25" x14ac:dyDescent="0.2">
      <c r="A669" s="3" t="s">
        <v>649</v>
      </c>
      <c r="B669" s="4">
        <v>15.309008654558699</v>
      </c>
      <c r="D669" t="s">
        <v>277</v>
      </c>
      <c r="E669">
        <v>117.629774643966</v>
      </c>
      <c r="F669">
        <f>Table1[[#This Row],[Balance]]/$I$3</f>
        <v>2.3977601944805325E-5</v>
      </c>
      <c r="G669">
        <f>Table1[[#This Row],[% total]]*$I$4</f>
        <v>0.11211638938167633</v>
      </c>
      <c r="L669">
        <v>20050</v>
      </c>
      <c r="M669" t="s">
        <v>883</v>
      </c>
      <c r="T669" s="3" t="s">
        <v>277</v>
      </c>
      <c r="U669">
        <f t="shared" si="77"/>
        <v>117.629774643966</v>
      </c>
      <c r="V669">
        <f t="shared" si="78"/>
        <v>0.11211638938167633</v>
      </c>
      <c r="W669">
        <f t="shared" si="79"/>
        <v>0</v>
      </c>
      <c r="X669">
        <f t="shared" si="80"/>
        <v>0</v>
      </c>
      <c r="Y669">
        <f t="shared" si="81"/>
        <v>0.11211638938167633</v>
      </c>
    </row>
    <row r="670" spans="1:25" x14ac:dyDescent="0.2">
      <c r="A670" s="3" t="s">
        <v>650</v>
      </c>
      <c r="B670" s="4">
        <v>15.274706231576801</v>
      </c>
      <c r="D670" t="s">
        <v>278</v>
      </c>
      <c r="E670">
        <v>117.613834794596</v>
      </c>
      <c r="F670">
        <f>Table1[[#This Row],[Balance]]/$I$3</f>
        <v>2.397435277286386E-5</v>
      </c>
      <c r="G670">
        <f>Table1[[#This Row],[% total]]*$I$4</f>
        <v>0.11210119664357866</v>
      </c>
      <c r="L670">
        <v>5226</v>
      </c>
      <c r="M670" t="s">
        <v>1459</v>
      </c>
      <c r="T670" s="3" t="s">
        <v>278</v>
      </c>
      <c r="U670">
        <f t="shared" si="77"/>
        <v>117.613834794596</v>
      </c>
      <c r="V670">
        <f t="shared" si="78"/>
        <v>0.11210119664357866</v>
      </c>
      <c r="W670">
        <f t="shared" si="79"/>
        <v>3</v>
      </c>
      <c r="X670">
        <f t="shared" si="80"/>
        <v>3.1117213842058562</v>
      </c>
      <c r="Y670">
        <f t="shared" si="81"/>
        <v>3.223822580849435</v>
      </c>
    </row>
    <row r="671" spans="1:25" x14ac:dyDescent="0.2">
      <c r="A671" s="3" t="s">
        <v>651</v>
      </c>
      <c r="B671" s="4">
        <v>15.212226873396199</v>
      </c>
      <c r="D671" t="s">
        <v>1377</v>
      </c>
      <c r="E671">
        <v>117.376295537383</v>
      </c>
      <c r="F671">
        <f>Table1[[#This Row],[Balance]]/$I$3</f>
        <v>2.3925932874305377E-5</v>
      </c>
      <c r="G671">
        <f>Table1[[#This Row],[% total]]*$I$4</f>
        <v>0.11187479100830702</v>
      </c>
      <c r="L671">
        <v>23873</v>
      </c>
      <c r="M671" t="s">
        <v>33</v>
      </c>
      <c r="T671" s="3" t="s">
        <v>1377</v>
      </c>
      <c r="U671">
        <f t="shared" si="77"/>
        <v>117.376295537383</v>
      </c>
      <c r="V671">
        <f t="shared" si="78"/>
        <v>0.11187479100830702</v>
      </c>
      <c r="W671">
        <f t="shared" si="79"/>
        <v>0</v>
      </c>
      <c r="X671">
        <f t="shared" si="80"/>
        <v>0</v>
      </c>
      <c r="Y671">
        <f t="shared" si="81"/>
        <v>0.11187479100830702</v>
      </c>
    </row>
    <row r="672" spans="1:25" x14ac:dyDescent="0.2">
      <c r="A672" s="3" t="s">
        <v>652</v>
      </c>
      <c r="B672" s="4">
        <v>14.884682853717599</v>
      </c>
      <c r="D672" t="s">
        <v>1401</v>
      </c>
      <c r="E672">
        <v>116.682205652297</v>
      </c>
      <c r="F672">
        <f>Table1[[#This Row],[Balance]]/$I$3</f>
        <v>2.3784449894941686E-5</v>
      </c>
      <c r="G672">
        <f>Table1[[#This Row],[% total]]*$I$4</f>
        <v>0.11121323357475993</v>
      </c>
      <c r="L672">
        <v>18440</v>
      </c>
      <c r="M672" t="s">
        <v>1527</v>
      </c>
      <c r="T672" s="3" t="s">
        <v>1401</v>
      </c>
      <c r="U672">
        <f t="shared" si="77"/>
        <v>116.682205652297</v>
      </c>
      <c r="V672">
        <f t="shared" si="78"/>
        <v>0.11121323357475993</v>
      </c>
      <c r="W672">
        <f t="shared" si="79"/>
        <v>0</v>
      </c>
      <c r="X672">
        <f t="shared" si="80"/>
        <v>0</v>
      </c>
      <c r="Y672">
        <f t="shared" si="81"/>
        <v>0.11121323357475993</v>
      </c>
    </row>
    <row r="673" spans="1:25" x14ac:dyDescent="0.2">
      <c r="A673" s="3" t="s">
        <v>653</v>
      </c>
      <c r="B673" s="4">
        <v>14.622779639686801</v>
      </c>
      <c r="D673" t="s">
        <v>1378</v>
      </c>
      <c r="E673">
        <v>116.25750641270299</v>
      </c>
      <c r="F673">
        <f>Table1[[#This Row],[Balance]]/$I$3</f>
        <v>2.3697879387227388E-5</v>
      </c>
      <c r="G673">
        <f>Table1[[#This Row],[% total]]*$I$4</f>
        <v>0.11080844026914881</v>
      </c>
      <c r="L673">
        <v>15450</v>
      </c>
      <c r="M673" t="s">
        <v>847</v>
      </c>
      <c r="T673" s="3" t="s">
        <v>1378</v>
      </c>
      <c r="U673">
        <f t="shared" si="77"/>
        <v>116.25750641270299</v>
      </c>
      <c r="V673">
        <f t="shared" si="78"/>
        <v>0.11080844026914881</v>
      </c>
      <c r="W673">
        <f t="shared" si="79"/>
        <v>0</v>
      </c>
      <c r="X673">
        <f t="shared" si="80"/>
        <v>0</v>
      </c>
      <c r="Y673">
        <f t="shared" si="81"/>
        <v>0.11080844026914881</v>
      </c>
    </row>
    <row r="674" spans="1:25" x14ac:dyDescent="0.2">
      <c r="A674" s="3" t="s">
        <v>654</v>
      </c>
      <c r="B674" s="4">
        <v>14.4569727916851</v>
      </c>
      <c r="D674" t="s">
        <v>279</v>
      </c>
      <c r="E674">
        <v>116.035543432642</v>
      </c>
      <c r="F674">
        <f>Table1[[#This Row],[Balance]]/$I$3</f>
        <v>2.365263455020807E-5</v>
      </c>
      <c r="G674">
        <f>Table1[[#This Row],[% total]]*$I$4</f>
        <v>0.11059688084062691</v>
      </c>
      <c r="L674">
        <v>5227</v>
      </c>
      <c r="M674" t="s">
        <v>1459</v>
      </c>
      <c r="T674" s="3" t="s">
        <v>279</v>
      </c>
      <c r="U674">
        <f t="shared" si="77"/>
        <v>116.035543432642</v>
      </c>
      <c r="V674">
        <f t="shared" si="78"/>
        <v>0.11059688084062691</v>
      </c>
      <c r="W674">
        <f t="shared" si="79"/>
        <v>0</v>
      </c>
      <c r="X674">
        <f t="shared" si="80"/>
        <v>0</v>
      </c>
      <c r="Y674">
        <f t="shared" si="81"/>
        <v>0.11059688084062691</v>
      </c>
    </row>
    <row r="675" spans="1:25" x14ac:dyDescent="0.2">
      <c r="A675" s="3" t="s">
        <v>655</v>
      </c>
      <c r="B675" s="4">
        <v>13.929664871936501</v>
      </c>
      <c r="D675" t="s">
        <v>643</v>
      </c>
      <c r="E675">
        <v>115.6757962572232</v>
      </c>
      <c r="F675">
        <f>Table1[[#This Row],[Balance]]/$I$3</f>
        <v>2.3579303842918455E-5</v>
      </c>
      <c r="G675">
        <f>Table1[[#This Row],[% total]]*$I$4</f>
        <v>0.11025399525302555</v>
      </c>
      <c r="L675">
        <v>19946</v>
      </c>
      <c r="M675" t="s">
        <v>302</v>
      </c>
      <c r="T675" s="3" t="s">
        <v>643</v>
      </c>
      <c r="U675">
        <f t="shared" si="77"/>
        <v>115.6757962572232</v>
      </c>
      <c r="V675">
        <f t="shared" si="78"/>
        <v>0.11025399525302555</v>
      </c>
      <c r="W675">
        <f t="shared" si="79"/>
        <v>0</v>
      </c>
      <c r="X675">
        <f t="shared" si="80"/>
        <v>0</v>
      </c>
      <c r="Y675">
        <f t="shared" si="81"/>
        <v>0.11025399525302555</v>
      </c>
    </row>
    <row r="676" spans="1:25" x14ac:dyDescent="0.2">
      <c r="A676" s="3" t="s">
        <v>656</v>
      </c>
      <c r="B676" s="4">
        <v>13.7987523367135</v>
      </c>
      <c r="D676" t="s">
        <v>1379</v>
      </c>
      <c r="E676">
        <v>115.2558828762</v>
      </c>
      <c r="F676">
        <f>Table1[[#This Row],[Balance]]/$I$3</f>
        <v>2.3493708882527294E-5</v>
      </c>
      <c r="G676">
        <f>Table1[[#This Row],[% total]]*$I$4</f>
        <v>0.10985376348963173</v>
      </c>
      <c r="L676">
        <v>6309</v>
      </c>
      <c r="M676" t="s">
        <v>93</v>
      </c>
      <c r="T676" s="3" t="s">
        <v>1379</v>
      </c>
      <c r="U676">
        <f t="shared" si="77"/>
        <v>115.2558828762</v>
      </c>
      <c r="V676">
        <f t="shared" si="78"/>
        <v>0.10985376348963173</v>
      </c>
      <c r="W676">
        <f t="shared" si="79"/>
        <v>0</v>
      </c>
      <c r="X676">
        <f t="shared" si="80"/>
        <v>0</v>
      </c>
      <c r="Y676">
        <f t="shared" si="81"/>
        <v>0.10985376348963173</v>
      </c>
    </row>
    <row r="677" spans="1:25" x14ac:dyDescent="0.2">
      <c r="A677" s="3" t="s">
        <v>657</v>
      </c>
      <c r="B677" s="4">
        <v>13.6600084780257</v>
      </c>
      <c r="D677" t="s">
        <v>1634</v>
      </c>
      <c r="E677">
        <v>114.250674694813</v>
      </c>
      <c r="F677">
        <f>Table1[[#This Row],[Balance]]/$I$3</f>
        <v>2.3288807685377924E-5</v>
      </c>
      <c r="G677">
        <f>Table1[[#This Row],[% total]]*$I$4</f>
        <v>0.10889567007990493</v>
      </c>
      <c r="L677">
        <v>20111</v>
      </c>
      <c r="M677" t="s">
        <v>1611</v>
      </c>
      <c r="T677" s="3" t="s">
        <v>1634</v>
      </c>
      <c r="U677">
        <f t="shared" si="77"/>
        <v>114.250674694813</v>
      </c>
      <c r="V677">
        <f t="shared" si="78"/>
        <v>0.10889567007990493</v>
      </c>
      <c r="W677">
        <f t="shared" si="79"/>
        <v>0</v>
      </c>
      <c r="X677">
        <f t="shared" si="80"/>
        <v>0</v>
      </c>
      <c r="Y677">
        <f t="shared" si="81"/>
        <v>0.10889567007990493</v>
      </c>
    </row>
    <row r="678" spans="1:25" x14ac:dyDescent="0.2">
      <c r="A678" s="3" t="s">
        <v>1669</v>
      </c>
      <c r="B678" s="4">
        <v>13.6582512056039</v>
      </c>
      <c r="D678" t="s">
        <v>280</v>
      </c>
      <c r="E678">
        <v>113.71278949556699</v>
      </c>
      <c r="F678">
        <f>Table1[[#This Row],[Balance]]/$I$3</f>
        <v>2.3179165401028068E-5</v>
      </c>
      <c r="G678">
        <f>Table1[[#This Row],[% total]]*$I$4</f>
        <v>0.10838299591535913</v>
      </c>
      <c r="L678">
        <v>18234</v>
      </c>
      <c r="M678" t="s">
        <v>1197</v>
      </c>
      <c r="T678" s="3" t="s">
        <v>280</v>
      </c>
      <c r="U678">
        <f t="shared" si="77"/>
        <v>113.71278949556699</v>
      </c>
      <c r="V678">
        <f t="shared" si="78"/>
        <v>0.10838299591535913</v>
      </c>
      <c r="W678">
        <f t="shared" si="79"/>
        <v>0</v>
      </c>
      <c r="X678">
        <f t="shared" si="80"/>
        <v>0</v>
      </c>
      <c r="Y678">
        <f t="shared" si="81"/>
        <v>0.10838299591535913</v>
      </c>
    </row>
    <row r="679" spans="1:25" x14ac:dyDescent="0.2">
      <c r="A679" s="3" t="s">
        <v>658</v>
      </c>
      <c r="B679" s="4">
        <v>13.6361375821406</v>
      </c>
      <c r="D679" t="s">
        <v>281</v>
      </c>
      <c r="E679">
        <v>111.118151570492</v>
      </c>
      <c r="F679">
        <f>Table1[[#This Row],[Balance]]/$I$3</f>
        <v>2.2650275538349622E-5</v>
      </c>
      <c r="G679">
        <f>Table1[[#This Row],[% total]]*$I$4</f>
        <v>0.10590997038425823</v>
      </c>
      <c r="L679">
        <v>21108</v>
      </c>
      <c r="M679" t="s">
        <v>1461</v>
      </c>
      <c r="T679" s="3" t="s">
        <v>281</v>
      </c>
      <c r="U679">
        <f t="shared" si="77"/>
        <v>111.118151570492</v>
      </c>
      <c r="V679">
        <f t="shared" si="78"/>
        <v>0.10590997038425823</v>
      </c>
      <c r="W679">
        <f t="shared" si="79"/>
        <v>5</v>
      </c>
      <c r="X679">
        <f t="shared" si="80"/>
        <v>5.1862023070097605</v>
      </c>
      <c r="Y679">
        <f t="shared" si="81"/>
        <v>5.2921122773940183</v>
      </c>
    </row>
    <row r="680" spans="1:25" x14ac:dyDescent="0.2">
      <c r="A680" s="3" t="s">
        <v>659</v>
      </c>
      <c r="B680" s="4">
        <v>13.554451267169201</v>
      </c>
      <c r="D680" t="s">
        <v>283</v>
      </c>
      <c r="E680">
        <v>110.271571663394</v>
      </c>
      <c r="F680">
        <f>Table1[[#This Row],[Balance]]/$I$3</f>
        <v>2.247770905942619E-5</v>
      </c>
      <c r="G680">
        <f>Table1[[#This Row],[% total]]*$I$4</f>
        <v>0.10510307023678973</v>
      </c>
      <c r="L680">
        <v>17178</v>
      </c>
      <c r="M680" t="s">
        <v>72</v>
      </c>
      <c r="T680" s="3" t="s">
        <v>283</v>
      </c>
      <c r="U680">
        <f t="shared" si="77"/>
        <v>110.271571663394</v>
      </c>
      <c r="V680">
        <f t="shared" si="78"/>
        <v>0.10510307023678973</v>
      </c>
      <c r="W680">
        <f t="shared" si="79"/>
        <v>0</v>
      </c>
      <c r="X680">
        <f t="shared" si="80"/>
        <v>0</v>
      </c>
      <c r="Y680">
        <f t="shared" si="81"/>
        <v>0.10510307023678973</v>
      </c>
    </row>
    <row r="681" spans="1:25" x14ac:dyDescent="0.2">
      <c r="A681" s="3" t="s">
        <v>660</v>
      </c>
      <c r="B681" s="4">
        <v>13.5235682356853</v>
      </c>
      <c r="D681" t="s">
        <v>284</v>
      </c>
      <c r="E681">
        <v>110.268385651766</v>
      </c>
      <c r="F681">
        <f>Table1[[#This Row],[Balance]]/$I$3</f>
        <v>2.2477059624205907E-5</v>
      </c>
      <c r="G681">
        <f>Table1[[#This Row],[% total]]*$I$4</f>
        <v>0.10510003355563192</v>
      </c>
      <c r="L681">
        <v>19107</v>
      </c>
      <c r="M681" t="s">
        <v>1604</v>
      </c>
      <c r="T681" s="3" t="s">
        <v>284</v>
      </c>
      <c r="U681">
        <f t="shared" si="77"/>
        <v>110.268385651766</v>
      </c>
      <c r="V681">
        <f t="shared" si="78"/>
        <v>0.10510003355563192</v>
      </c>
      <c r="W681">
        <f t="shared" si="79"/>
        <v>0</v>
      </c>
      <c r="X681">
        <f t="shared" si="80"/>
        <v>0</v>
      </c>
      <c r="Y681">
        <f t="shared" si="81"/>
        <v>0.10510003355563192</v>
      </c>
    </row>
    <row r="682" spans="1:25" x14ac:dyDescent="0.2">
      <c r="A682" s="3" t="s">
        <v>661</v>
      </c>
      <c r="B682" s="4">
        <v>12.9022134479366</v>
      </c>
      <c r="D682" t="s">
        <v>285</v>
      </c>
      <c r="E682">
        <v>109.647330466962</v>
      </c>
      <c r="F682">
        <f>Table1[[#This Row],[Balance]]/$I$3</f>
        <v>2.2350464006284677E-5</v>
      </c>
      <c r="G682">
        <f>Table1[[#This Row],[% total]]*$I$4</f>
        <v>0.1045080876377064</v>
      </c>
      <c r="L682">
        <v>8979</v>
      </c>
      <c r="M682" t="s">
        <v>1462</v>
      </c>
      <c r="T682" s="3" t="s">
        <v>285</v>
      </c>
      <c r="U682">
        <f t="shared" si="77"/>
        <v>109.647330466962</v>
      </c>
      <c r="V682">
        <f t="shared" si="78"/>
        <v>0.1045080876377064</v>
      </c>
      <c r="W682">
        <f t="shared" si="79"/>
        <v>0</v>
      </c>
      <c r="X682">
        <f t="shared" si="80"/>
        <v>0</v>
      </c>
      <c r="Y682">
        <f t="shared" si="81"/>
        <v>0.1045080876377064</v>
      </c>
    </row>
    <row r="683" spans="1:25" x14ac:dyDescent="0.2">
      <c r="A683" s="3" t="s">
        <v>662</v>
      </c>
      <c r="B683" s="4">
        <v>12.8583412764774</v>
      </c>
      <c r="D683" t="s">
        <v>286</v>
      </c>
      <c r="E683">
        <v>109.370273231943</v>
      </c>
      <c r="F683">
        <f>Table1[[#This Row],[Balance]]/$I$3</f>
        <v>2.2293988780370822E-5</v>
      </c>
      <c r="G683">
        <f>Table1[[#This Row],[% total]]*$I$4</f>
        <v>0.10424401625836031</v>
      </c>
      <c r="L683">
        <v>13347</v>
      </c>
      <c r="M683" t="s">
        <v>1197</v>
      </c>
      <c r="T683" s="3" t="s">
        <v>286</v>
      </c>
      <c r="U683">
        <f t="shared" si="77"/>
        <v>109.370273231943</v>
      </c>
      <c r="V683">
        <f t="shared" si="78"/>
        <v>0.10424401625836031</v>
      </c>
      <c r="W683">
        <f t="shared" si="79"/>
        <v>0</v>
      </c>
      <c r="X683">
        <f t="shared" si="80"/>
        <v>0</v>
      </c>
      <c r="Y683">
        <f t="shared" si="81"/>
        <v>0.10424401625836031</v>
      </c>
    </row>
    <row r="684" spans="1:25" x14ac:dyDescent="0.2">
      <c r="A684" s="3" t="s">
        <v>663</v>
      </c>
      <c r="B684" s="4">
        <v>12.7318990100379</v>
      </c>
      <c r="D684" t="s">
        <v>287</v>
      </c>
      <c r="E684">
        <v>109.015189298385</v>
      </c>
      <c r="F684">
        <f>Table1[[#This Row],[Balance]]/$I$3</f>
        <v>2.2221608626267666E-5</v>
      </c>
      <c r="G684">
        <f>Table1[[#This Row],[% total]]*$I$4</f>
        <v>0.10390557534339245</v>
      </c>
      <c r="L684">
        <v>19858</v>
      </c>
      <c r="M684" t="s">
        <v>1068</v>
      </c>
      <c r="T684" s="3" t="s">
        <v>287</v>
      </c>
      <c r="U684">
        <f t="shared" si="77"/>
        <v>109.015189298385</v>
      </c>
      <c r="V684">
        <f t="shared" si="78"/>
        <v>0.10390557534339245</v>
      </c>
      <c r="W684">
        <f t="shared" si="79"/>
        <v>0</v>
      </c>
      <c r="X684">
        <f t="shared" si="80"/>
        <v>0</v>
      </c>
      <c r="Y684">
        <f t="shared" si="81"/>
        <v>0.10390557534339245</v>
      </c>
    </row>
    <row r="685" spans="1:25" x14ac:dyDescent="0.2">
      <c r="A685" s="3" t="s">
        <v>664</v>
      </c>
      <c r="B685" s="4">
        <v>12.3330241165523</v>
      </c>
      <c r="D685" t="s">
        <v>1635</v>
      </c>
      <c r="E685">
        <v>108.990358849123</v>
      </c>
      <c r="F685">
        <f>Table1[[#This Row],[Balance]]/$I$3</f>
        <v>2.2216547198322941E-5</v>
      </c>
      <c r="G685">
        <f>Table1[[#This Row],[% total]]*$I$4</f>
        <v>0.10388190871369428</v>
      </c>
      <c r="L685">
        <v>24612</v>
      </c>
      <c r="M685" t="s">
        <v>16</v>
      </c>
      <c r="T685" s="3" t="s">
        <v>1635</v>
      </c>
      <c r="U685">
        <f t="shared" si="77"/>
        <v>108.990358849123</v>
      </c>
      <c r="V685">
        <f t="shared" si="78"/>
        <v>0.10388190871369428</v>
      </c>
      <c r="W685">
        <f t="shared" si="79"/>
        <v>1</v>
      </c>
      <c r="X685">
        <f t="shared" si="80"/>
        <v>1.0372404614019521</v>
      </c>
      <c r="Y685">
        <f t="shared" si="81"/>
        <v>1.1411223701156463</v>
      </c>
    </row>
    <row r="686" spans="1:25" x14ac:dyDescent="0.2">
      <c r="A686" s="3" t="s">
        <v>1670</v>
      </c>
      <c r="B686" s="4">
        <v>12.318863630318599</v>
      </c>
      <c r="D686" t="s">
        <v>299</v>
      </c>
      <c r="E686">
        <v>108.645766138293</v>
      </c>
      <c r="F686">
        <f>Table1[[#This Row],[Balance]]/$I$3</f>
        <v>2.2146305570483634E-5</v>
      </c>
      <c r="G686">
        <f>Table1[[#This Row],[% total]]*$I$4</f>
        <v>0.10355346729091301</v>
      </c>
      <c r="L686">
        <v>22920</v>
      </c>
      <c r="M686" t="s">
        <v>188</v>
      </c>
      <c r="T686" s="3" t="s">
        <v>299</v>
      </c>
      <c r="U686">
        <f t="shared" si="77"/>
        <v>108.645766138293</v>
      </c>
      <c r="V686">
        <f t="shared" si="78"/>
        <v>0.10355346729091301</v>
      </c>
      <c r="W686">
        <f t="shared" si="79"/>
        <v>4</v>
      </c>
      <c r="X686">
        <f t="shared" si="80"/>
        <v>4.1489618456078086</v>
      </c>
      <c r="Y686">
        <f t="shared" si="81"/>
        <v>4.2525153128987219</v>
      </c>
    </row>
    <row r="687" spans="1:25" x14ac:dyDescent="0.2">
      <c r="A687" s="3" t="s">
        <v>665</v>
      </c>
      <c r="B687" s="4">
        <v>12.269534321538</v>
      </c>
      <c r="D687" t="s">
        <v>1164</v>
      </c>
      <c r="E687">
        <v>108.12605531199399</v>
      </c>
      <c r="F687">
        <f>Table1[[#This Row],[Balance]]/$I$3</f>
        <v>2.2040367942386319E-5</v>
      </c>
      <c r="G687">
        <f>Table1[[#This Row],[% total]]*$I$4</f>
        <v>0.10305811565444534</v>
      </c>
      <c r="L687">
        <v>15882</v>
      </c>
      <c r="M687" t="s">
        <v>1455</v>
      </c>
      <c r="T687" s="3" t="s">
        <v>1164</v>
      </c>
      <c r="U687">
        <f t="shared" si="77"/>
        <v>108.12605531199399</v>
      </c>
      <c r="V687">
        <f t="shared" si="78"/>
        <v>0.10305811565444534</v>
      </c>
      <c r="W687">
        <f t="shared" si="79"/>
        <v>0</v>
      </c>
      <c r="X687">
        <f t="shared" si="80"/>
        <v>0</v>
      </c>
      <c r="Y687">
        <f t="shared" si="81"/>
        <v>0.10305811565444534</v>
      </c>
    </row>
    <row r="688" spans="1:25" x14ac:dyDescent="0.2">
      <c r="A688" s="3" t="s">
        <v>666</v>
      </c>
      <c r="B688" s="4">
        <v>12.2241571495962</v>
      </c>
      <c r="D688" t="s">
        <v>288</v>
      </c>
      <c r="E688">
        <v>107.690558111949</v>
      </c>
      <c r="F688">
        <f>Table1[[#This Row],[Balance]]/$I$3</f>
        <v>2.1951596383124543E-5</v>
      </c>
      <c r="G688">
        <f>Table1[[#This Row],[% total]]*$I$4</f>
        <v>0.10264303049592439</v>
      </c>
      <c r="L688">
        <v>10038</v>
      </c>
      <c r="M688" t="s">
        <v>1084</v>
      </c>
      <c r="T688" s="3" t="s">
        <v>288</v>
      </c>
      <c r="U688">
        <f t="shared" si="77"/>
        <v>107.690558111949</v>
      </c>
      <c r="V688">
        <f t="shared" si="78"/>
        <v>0.10264303049592439</v>
      </c>
      <c r="W688">
        <f t="shared" si="79"/>
        <v>0</v>
      </c>
      <c r="X688">
        <f t="shared" si="80"/>
        <v>0</v>
      </c>
      <c r="Y688">
        <f t="shared" si="81"/>
        <v>0.10264303049592439</v>
      </c>
    </row>
    <row r="689" spans="1:25" x14ac:dyDescent="0.2">
      <c r="A689" s="3" t="s">
        <v>667</v>
      </c>
      <c r="B689" s="4">
        <v>12.102855535804901</v>
      </c>
      <c r="D689" t="s">
        <v>289</v>
      </c>
      <c r="E689">
        <v>105.81058169374</v>
      </c>
      <c r="F689">
        <f>Table1[[#This Row],[Balance]]/$I$3</f>
        <v>2.1568382810218591E-5</v>
      </c>
      <c r="G689">
        <f>Table1[[#This Row],[% total]]*$I$4</f>
        <v>0.10085116981464491</v>
      </c>
      <c r="L689">
        <v>20153</v>
      </c>
      <c r="M689" t="s">
        <v>1464</v>
      </c>
      <c r="T689" s="3" t="s">
        <v>289</v>
      </c>
      <c r="U689">
        <f t="shared" si="77"/>
        <v>105.81058169374</v>
      </c>
      <c r="V689">
        <f t="shared" si="78"/>
        <v>0.10085116981464491</v>
      </c>
      <c r="W689">
        <f t="shared" si="79"/>
        <v>1</v>
      </c>
      <c r="X689">
        <f t="shared" si="80"/>
        <v>1.0372404614019521</v>
      </c>
      <c r="Y689">
        <f t="shared" si="81"/>
        <v>1.138091631216597</v>
      </c>
    </row>
    <row r="690" spans="1:25" x14ac:dyDescent="0.2">
      <c r="A690" s="3" t="s">
        <v>668</v>
      </c>
      <c r="B690" s="4">
        <v>12.0866478713498</v>
      </c>
      <c r="D690" t="s">
        <v>1413</v>
      </c>
      <c r="E690">
        <v>105.422127339193</v>
      </c>
      <c r="F690">
        <f>Table1[[#This Row],[Balance]]/$I$3</f>
        <v>2.1489200444059632E-5</v>
      </c>
      <c r="G690">
        <f>Table1[[#This Row],[% total]]*$I$4</f>
        <v>0.10048092257236955</v>
      </c>
      <c r="L690">
        <v>15564</v>
      </c>
      <c r="M690" t="s">
        <v>14</v>
      </c>
      <c r="T690" s="3" t="s">
        <v>1413</v>
      </c>
      <c r="U690">
        <f t="shared" si="77"/>
        <v>105.422127339193</v>
      </c>
      <c r="V690">
        <f t="shared" si="78"/>
        <v>0.10048092257236955</v>
      </c>
      <c r="W690">
        <f t="shared" si="79"/>
        <v>0</v>
      </c>
      <c r="X690">
        <f t="shared" si="80"/>
        <v>0</v>
      </c>
      <c r="Y690">
        <f t="shared" si="81"/>
        <v>0.10048092257236955</v>
      </c>
    </row>
    <row r="691" spans="1:25" x14ac:dyDescent="0.2">
      <c r="A691" s="3" t="s">
        <v>669</v>
      </c>
      <c r="B691" s="4">
        <v>12.077621167996901</v>
      </c>
      <c r="D691" t="s">
        <v>359</v>
      </c>
      <c r="E691">
        <v>105.04203825227999</v>
      </c>
      <c r="F691">
        <f>Table1[[#This Row],[Balance]]/$I$3</f>
        <v>2.1411723250405653E-5</v>
      </c>
      <c r="G691">
        <f>Table1[[#This Row],[% total]]*$I$4</f>
        <v>0.10011864851210679</v>
      </c>
      <c r="L691">
        <v>11960</v>
      </c>
      <c r="M691" t="s">
        <v>1462</v>
      </c>
      <c r="T691" s="3" t="s">
        <v>359</v>
      </c>
      <c r="U691">
        <f t="shared" si="77"/>
        <v>105.04203825227999</v>
      </c>
      <c r="V691">
        <f t="shared" si="78"/>
        <v>0.10011864851210679</v>
      </c>
      <c r="W691">
        <f t="shared" si="79"/>
        <v>0</v>
      </c>
      <c r="X691">
        <f t="shared" si="80"/>
        <v>0</v>
      </c>
      <c r="Y691">
        <f t="shared" si="81"/>
        <v>0.10011864851210679</v>
      </c>
    </row>
    <row r="692" spans="1:25" x14ac:dyDescent="0.2">
      <c r="A692" s="3" t="s">
        <v>670</v>
      </c>
      <c r="B692" s="4">
        <v>12.0674363085803</v>
      </c>
      <c r="D692" t="s">
        <v>177</v>
      </c>
      <c r="E692">
        <v>103.75482974824899</v>
      </c>
      <c r="F692">
        <f>Table1[[#This Row],[Balance]]/$I$3</f>
        <v>2.114933923051748E-5</v>
      </c>
      <c r="G692">
        <f>Table1[[#This Row],[% total]]*$I$4</f>
        <v>9.8891772321192076E-2</v>
      </c>
      <c r="L692">
        <v>15863</v>
      </c>
      <c r="M692" t="s">
        <v>1068</v>
      </c>
      <c r="T692" s="3" t="s">
        <v>177</v>
      </c>
      <c r="U692">
        <f t="shared" si="77"/>
        <v>103.75482974824899</v>
      </c>
      <c r="V692">
        <f t="shared" si="78"/>
        <v>9.8891772321192076E-2</v>
      </c>
      <c r="W692">
        <f t="shared" si="79"/>
        <v>0</v>
      </c>
      <c r="X692">
        <f t="shared" si="80"/>
        <v>0</v>
      </c>
      <c r="Y692">
        <f t="shared" si="81"/>
        <v>9.8891772321192076E-2</v>
      </c>
    </row>
    <row r="693" spans="1:25" x14ac:dyDescent="0.2">
      <c r="A693" s="3" t="s">
        <v>671</v>
      </c>
      <c r="B693" s="4">
        <v>11.905371988182401</v>
      </c>
      <c r="D693" t="s">
        <v>510</v>
      </c>
      <c r="E693">
        <v>103.5935703932696</v>
      </c>
      <c r="F693">
        <f>Table1[[#This Row],[Balance]]/$I$3</f>
        <v>2.1116468193951479E-5</v>
      </c>
      <c r="G693">
        <f>Table1[[#This Row],[% total]]*$I$4</f>
        <v>9.873807129873384E-2</v>
      </c>
      <c r="L693">
        <v>20144</v>
      </c>
      <c r="M693" t="s">
        <v>14</v>
      </c>
      <c r="T693" s="3" t="s">
        <v>510</v>
      </c>
      <c r="U693">
        <f t="shared" si="77"/>
        <v>103.5935703932696</v>
      </c>
      <c r="V693">
        <f t="shared" si="78"/>
        <v>9.873807129873384E-2</v>
      </c>
      <c r="W693">
        <f t="shared" si="79"/>
        <v>0</v>
      </c>
      <c r="X693">
        <f t="shared" si="80"/>
        <v>0</v>
      </c>
      <c r="Y693">
        <f t="shared" si="81"/>
        <v>9.873807129873384E-2</v>
      </c>
    </row>
    <row r="694" spans="1:25" x14ac:dyDescent="0.2">
      <c r="A694" s="3" t="s">
        <v>672</v>
      </c>
      <c r="B694" s="4">
        <v>11.822660453127201</v>
      </c>
      <c r="D694" t="s">
        <v>943</v>
      </c>
      <c r="E694">
        <v>103.57973187618687</v>
      </c>
      <c r="F694">
        <f>Table1[[#This Row],[Balance]]/$I$3</f>
        <v>2.1113647356666698E-5</v>
      </c>
      <c r="G694">
        <f>Table1[[#This Row],[% total]]*$I$4</f>
        <v>9.8724881402090681E-2</v>
      </c>
      <c r="L694">
        <v>10276</v>
      </c>
      <c r="M694" t="s">
        <v>1196</v>
      </c>
      <c r="T694" s="3" t="s">
        <v>943</v>
      </c>
      <c r="U694">
        <f t="shared" si="77"/>
        <v>103.57973187618687</v>
      </c>
      <c r="V694">
        <f t="shared" si="78"/>
        <v>9.8724881402090681E-2</v>
      </c>
      <c r="W694">
        <f t="shared" si="79"/>
        <v>1</v>
      </c>
      <c r="X694">
        <f t="shared" si="80"/>
        <v>1.0372404614019521</v>
      </c>
      <c r="Y694">
        <f t="shared" si="81"/>
        <v>1.1359653428040428</v>
      </c>
    </row>
    <row r="695" spans="1:25" x14ac:dyDescent="0.2">
      <c r="A695" s="3" t="s">
        <v>674</v>
      </c>
      <c r="B695" s="4">
        <v>11.6555768039527</v>
      </c>
      <c r="D695" t="s">
        <v>316</v>
      </c>
      <c r="E695">
        <v>103.47817539805099</v>
      </c>
      <c r="F695">
        <f>Table1[[#This Row],[Balance]]/$I$3</f>
        <v>2.1092946128469767E-5</v>
      </c>
      <c r="G695">
        <f>Table1[[#This Row],[% total]]*$I$4</f>
        <v>9.8628084943189212E-2</v>
      </c>
      <c r="L695">
        <v>9288</v>
      </c>
      <c r="M695" t="s">
        <v>1462</v>
      </c>
      <c r="T695" s="3" t="s">
        <v>316</v>
      </c>
      <c r="U695">
        <f t="shared" si="77"/>
        <v>103.47817539805099</v>
      </c>
      <c r="V695">
        <f t="shared" si="78"/>
        <v>9.8628084943189212E-2</v>
      </c>
      <c r="W695">
        <f t="shared" si="79"/>
        <v>0</v>
      </c>
      <c r="X695">
        <f t="shared" si="80"/>
        <v>0</v>
      </c>
      <c r="Y695">
        <f t="shared" si="81"/>
        <v>9.8628084943189212E-2</v>
      </c>
    </row>
    <row r="696" spans="1:25" x14ac:dyDescent="0.2">
      <c r="A696" s="3" t="s">
        <v>676</v>
      </c>
      <c r="B696" s="4">
        <v>11.518700328989199</v>
      </c>
      <c r="D696" t="s">
        <v>1636</v>
      </c>
      <c r="E696">
        <v>103.225622615566</v>
      </c>
      <c r="F696">
        <f>Table1[[#This Row],[Balance]]/$I$3</f>
        <v>2.1041465879469826E-5</v>
      </c>
      <c r="G696">
        <f>Table1[[#This Row],[% total]]*$I$4</f>
        <v>9.8387369476495373E-2</v>
      </c>
      <c r="L696">
        <v>1017</v>
      </c>
      <c r="M696" t="s">
        <v>1198</v>
      </c>
      <c r="T696" s="3" t="s">
        <v>1636</v>
      </c>
      <c r="U696">
        <f t="shared" si="77"/>
        <v>103.225622615566</v>
      </c>
      <c r="V696">
        <f t="shared" si="78"/>
        <v>9.8387369476495373E-2</v>
      </c>
      <c r="W696">
        <f t="shared" si="79"/>
        <v>1</v>
      </c>
      <c r="X696">
        <f t="shared" si="80"/>
        <v>1.0372404614019521</v>
      </c>
      <c r="Y696">
        <f t="shared" si="81"/>
        <v>1.1356278308784475</v>
      </c>
    </row>
    <row r="697" spans="1:25" x14ac:dyDescent="0.2">
      <c r="A697" s="3" t="s">
        <v>677</v>
      </c>
      <c r="B697" s="4">
        <v>11.425868336633</v>
      </c>
      <c r="D697" t="s">
        <v>1695</v>
      </c>
      <c r="E697">
        <v>102.33121558173499</v>
      </c>
      <c r="F697">
        <f>Table1[[#This Row],[Balance]]/$I$3</f>
        <v>2.0859150339898792E-5</v>
      </c>
      <c r="G697">
        <f>Table1[[#This Row],[% total]]*$I$4</f>
        <v>9.753488389132596E-2</v>
      </c>
      <c r="L697">
        <v>9211</v>
      </c>
      <c r="M697" t="s">
        <v>6</v>
      </c>
      <c r="T697" s="3" t="s">
        <v>1695</v>
      </c>
      <c r="U697">
        <f t="shared" si="77"/>
        <v>102.33121558173499</v>
      </c>
      <c r="V697">
        <f t="shared" si="78"/>
        <v>9.753488389132596E-2</v>
      </c>
      <c r="W697">
        <f t="shared" si="79"/>
        <v>0</v>
      </c>
      <c r="X697">
        <f t="shared" si="80"/>
        <v>0</v>
      </c>
      <c r="Y697">
        <f t="shared" si="81"/>
        <v>9.753488389132596E-2</v>
      </c>
    </row>
    <row r="698" spans="1:25" x14ac:dyDescent="0.2">
      <c r="A698" s="3" t="s">
        <v>678</v>
      </c>
      <c r="B698" s="4">
        <v>11.374170870265401</v>
      </c>
      <c r="D698" t="s">
        <v>291</v>
      </c>
      <c r="E698">
        <v>101.838576187629</v>
      </c>
      <c r="F698">
        <f>Table1[[#This Row],[Balance]]/$I$3</f>
        <v>2.0758730940729184E-5</v>
      </c>
      <c r="G698">
        <f>Table1[[#This Row],[% total]]*$I$4</f>
        <v>9.7065334831136788E-2</v>
      </c>
      <c r="L698">
        <v>19581</v>
      </c>
      <c r="M698" t="s">
        <v>27</v>
      </c>
      <c r="T698" s="3" t="s">
        <v>291</v>
      </c>
      <c r="U698">
        <f t="shared" si="77"/>
        <v>101.838576187629</v>
      </c>
      <c r="V698">
        <f t="shared" si="78"/>
        <v>9.7065334831136788E-2</v>
      </c>
      <c r="W698">
        <f t="shared" si="79"/>
        <v>0</v>
      </c>
      <c r="X698">
        <f t="shared" si="80"/>
        <v>0</v>
      </c>
      <c r="Y698">
        <f t="shared" si="81"/>
        <v>9.7065334831136788E-2</v>
      </c>
    </row>
    <row r="699" spans="1:25" x14ac:dyDescent="0.2">
      <c r="A699" s="3" t="s">
        <v>1671</v>
      </c>
      <c r="B699" s="4">
        <v>11.3065178535033</v>
      </c>
      <c r="D699" t="s">
        <v>1383</v>
      </c>
      <c r="E699">
        <v>101.594684566555</v>
      </c>
      <c r="F699">
        <f>Table1[[#This Row],[Balance]]/$I$3</f>
        <v>2.0709016179092636E-5</v>
      </c>
      <c r="G699">
        <f>Table1[[#This Row],[% total]]*$I$4</f>
        <v>9.6832874571495683E-2</v>
      </c>
      <c r="L699">
        <v>3391</v>
      </c>
      <c r="M699" t="s">
        <v>1548</v>
      </c>
      <c r="T699" s="3" t="s">
        <v>1383</v>
      </c>
      <c r="U699">
        <f t="shared" si="77"/>
        <v>101.594684566555</v>
      </c>
      <c r="V699">
        <f t="shared" si="78"/>
        <v>9.6832874571495683E-2</v>
      </c>
      <c r="W699">
        <f t="shared" si="79"/>
        <v>0</v>
      </c>
      <c r="X699">
        <f t="shared" si="80"/>
        <v>0</v>
      </c>
      <c r="Y699">
        <f t="shared" si="81"/>
        <v>9.6832874571495683E-2</v>
      </c>
    </row>
    <row r="700" spans="1:25" x14ac:dyDescent="0.2">
      <c r="A700" s="3" t="s">
        <v>679</v>
      </c>
      <c r="B700" s="4">
        <v>11.2660601914406</v>
      </c>
      <c r="D700" t="s">
        <v>292</v>
      </c>
      <c r="E700">
        <v>101.463432666771</v>
      </c>
      <c r="F700">
        <f>Table1[[#This Row],[Balance]]/$I$3</f>
        <v>2.0682261849102242E-5</v>
      </c>
      <c r="G700">
        <f>Table1[[#This Row],[% total]]*$I$4</f>
        <v>9.6707774534980195E-2</v>
      </c>
      <c r="L700">
        <v>3907</v>
      </c>
      <c r="M700" t="s">
        <v>1528</v>
      </c>
      <c r="T700" s="3" t="s">
        <v>292</v>
      </c>
      <c r="U700">
        <f t="shared" si="77"/>
        <v>101.463432666771</v>
      </c>
      <c r="V700">
        <f t="shared" si="78"/>
        <v>9.6707774534980195E-2</v>
      </c>
      <c r="W700">
        <f t="shared" si="79"/>
        <v>1</v>
      </c>
      <c r="X700">
        <f t="shared" si="80"/>
        <v>1.0372404614019521</v>
      </c>
      <c r="Y700">
        <f t="shared" si="81"/>
        <v>1.1339482359369324</v>
      </c>
    </row>
    <row r="701" spans="1:25" x14ac:dyDescent="0.2">
      <c r="A701" s="3" t="s">
        <v>1672</v>
      </c>
      <c r="B701" s="4">
        <v>11.1496767140817</v>
      </c>
      <c r="D701" t="s">
        <v>293</v>
      </c>
      <c r="E701">
        <v>100.985480851909</v>
      </c>
      <c r="F701">
        <f>Table1[[#This Row],[Balance]]/$I$3</f>
        <v>2.0584836359677943E-5</v>
      </c>
      <c r="G701">
        <f>Table1[[#This Row],[% total]]*$I$4</f>
        <v>9.6252224637490905E-2</v>
      </c>
      <c r="L701">
        <v>19793</v>
      </c>
      <c r="M701" t="s">
        <v>1479</v>
      </c>
      <c r="T701" s="3" t="s">
        <v>293</v>
      </c>
      <c r="U701">
        <f t="shared" si="77"/>
        <v>100.985480851909</v>
      </c>
      <c r="V701">
        <f t="shared" si="78"/>
        <v>9.6252224637490905E-2</v>
      </c>
      <c r="W701">
        <f t="shared" si="79"/>
        <v>0</v>
      </c>
      <c r="X701">
        <f t="shared" si="80"/>
        <v>0</v>
      </c>
      <c r="Y701">
        <f t="shared" si="81"/>
        <v>9.6252224637490905E-2</v>
      </c>
    </row>
    <row r="702" spans="1:25" x14ac:dyDescent="0.2">
      <c r="A702" s="3" t="s">
        <v>680</v>
      </c>
      <c r="B702" s="4">
        <v>11.081296674066399</v>
      </c>
      <c r="D702" t="s">
        <v>294</v>
      </c>
      <c r="E702">
        <v>100.76311063892</v>
      </c>
      <c r="F702">
        <f>Table1[[#This Row],[Balance]]/$I$3</f>
        <v>2.0539508512476245E-5</v>
      </c>
      <c r="G702">
        <f>Table1[[#This Row],[% total]]*$I$4</f>
        <v>9.6040277063317428E-2</v>
      </c>
      <c r="L702">
        <v>16565</v>
      </c>
      <c r="M702" t="s">
        <v>298</v>
      </c>
      <c r="T702" s="3" t="s">
        <v>294</v>
      </c>
      <c r="U702">
        <f t="shared" si="77"/>
        <v>100.76311063892</v>
      </c>
      <c r="V702">
        <f t="shared" si="78"/>
        <v>9.6040277063317428E-2</v>
      </c>
      <c r="W702">
        <f t="shared" si="79"/>
        <v>0</v>
      </c>
      <c r="X702">
        <f t="shared" si="80"/>
        <v>0</v>
      </c>
      <c r="Y702">
        <f t="shared" si="81"/>
        <v>9.6040277063317428E-2</v>
      </c>
    </row>
    <row r="703" spans="1:25" x14ac:dyDescent="0.2">
      <c r="A703" s="3" t="s">
        <v>681</v>
      </c>
      <c r="B703" s="4">
        <v>11.0589365504571</v>
      </c>
      <c r="D703" t="s">
        <v>295</v>
      </c>
      <c r="E703">
        <v>100.304755643322</v>
      </c>
      <c r="F703">
        <f>Table1[[#This Row],[Balance]]/$I$3</f>
        <v>2.044607763014117E-5</v>
      </c>
      <c r="G703">
        <f>Table1[[#This Row],[% total]]*$I$4</f>
        <v>9.5603405469224495E-2</v>
      </c>
      <c r="L703">
        <v>5853</v>
      </c>
      <c r="M703" t="s">
        <v>17</v>
      </c>
      <c r="T703" s="3" t="s">
        <v>295</v>
      </c>
      <c r="U703">
        <f t="shared" si="77"/>
        <v>100.304755643322</v>
      </c>
      <c r="V703">
        <f t="shared" si="78"/>
        <v>9.5603405469224495E-2</v>
      </c>
      <c r="W703">
        <f t="shared" si="79"/>
        <v>0</v>
      </c>
      <c r="X703">
        <f t="shared" si="80"/>
        <v>0</v>
      </c>
      <c r="Y703">
        <f t="shared" si="81"/>
        <v>9.5603405469224495E-2</v>
      </c>
    </row>
    <row r="704" spans="1:25" x14ac:dyDescent="0.2">
      <c r="A704" s="3" t="s">
        <v>682</v>
      </c>
      <c r="B704" s="4">
        <v>11.041819027291501</v>
      </c>
      <c r="D704" t="s">
        <v>1384</v>
      </c>
      <c r="E704">
        <v>100.19322263647</v>
      </c>
      <c r="F704">
        <f>Table1[[#This Row],[Balance]]/$I$3</f>
        <v>2.042334279068323E-5</v>
      </c>
      <c r="G704">
        <f>Table1[[#This Row],[% total]]*$I$4</f>
        <v>9.5497100088099904E-2</v>
      </c>
      <c r="L704">
        <v>20106</v>
      </c>
      <c r="M704" t="s">
        <v>72</v>
      </c>
      <c r="T704" s="3" t="s">
        <v>1384</v>
      </c>
      <c r="U704">
        <f t="shared" si="77"/>
        <v>100.19322263647</v>
      </c>
      <c r="V704">
        <f t="shared" si="78"/>
        <v>9.5497100088099904E-2</v>
      </c>
      <c r="W704">
        <f t="shared" si="79"/>
        <v>0</v>
      </c>
      <c r="X704">
        <f t="shared" si="80"/>
        <v>0</v>
      </c>
      <c r="Y704">
        <f t="shared" si="81"/>
        <v>9.5497100088099904E-2</v>
      </c>
    </row>
    <row r="705" spans="1:25" x14ac:dyDescent="0.2">
      <c r="A705" s="3" t="s">
        <v>683</v>
      </c>
      <c r="B705" s="4">
        <v>11.0417081043776</v>
      </c>
      <c r="D705" t="s">
        <v>296</v>
      </c>
      <c r="E705">
        <v>100.06399469089099</v>
      </c>
      <c r="F705">
        <f>Table1[[#This Row],[Balance]]/$I$3</f>
        <v>2.0397001022634988E-5</v>
      </c>
      <c r="G705">
        <f>Table1[[#This Row],[% total]]*$I$4</f>
        <v>9.5373929141718494E-2</v>
      </c>
      <c r="L705">
        <v>8471</v>
      </c>
      <c r="M705" t="s">
        <v>1253</v>
      </c>
      <c r="T705" s="3" t="s">
        <v>296</v>
      </c>
      <c r="U705">
        <f t="shared" si="77"/>
        <v>100.06399469089099</v>
      </c>
      <c r="V705">
        <f t="shared" si="78"/>
        <v>9.5373929141718494E-2</v>
      </c>
      <c r="W705">
        <f t="shared" si="79"/>
        <v>0</v>
      </c>
      <c r="X705">
        <f t="shared" si="80"/>
        <v>0</v>
      </c>
      <c r="Y705">
        <f t="shared" si="81"/>
        <v>9.5373929141718494E-2</v>
      </c>
    </row>
    <row r="706" spans="1:25" x14ac:dyDescent="0.2">
      <c r="A706" s="3" t="s">
        <v>684</v>
      </c>
      <c r="B706" s="4">
        <v>11.0312836804651</v>
      </c>
      <c r="D706" t="s">
        <v>298</v>
      </c>
      <c r="E706">
        <v>99.944842801985601</v>
      </c>
      <c r="F706">
        <f>Table1[[#This Row],[Balance]]/$I$3</f>
        <v>2.0372713153583188E-5</v>
      </c>
      <c r="G706">
        <f>Table1[[#This Row],[% total]]*$I$4</f>
        <v>9.5260361980576566E-2</v>
      </c>
      <c r="L706">
        <v>13164</v>
      </c>
      <c r="M706" t="s">
        <v>1562</v>
      </c>
      <c r="T706" s="3" t="s">
        <v>298</v>
      </c>
      <c r="U706">
        <f t="shared" si="77"/>
        <v>99.944842801985601</v>
      </c>
      <c r="V706">
        <f t="shared" si="78"/>
        <v>9.5260361980576566E-2</v>
      </c>
      <c r="W706">
        <f t="shared" si="79"/>
        <v>8</v>
      </c>
      <c r="X706">
        <f t="shared" si="80"/>
        <v>8.2979236912156171</v>
      </c>
      <c r="Y706">
        <f t="shared" si="81"/>
        <v>8.3931840531961939</v>
      </c>
    </row>
    <row r="707" spans="1:25" x14ac:dyDescent="0.2">
      <c r="A707" s="3" t="s">
        <v>685</v>
      </c>
      <c r="B707" s="4">
        <v>11.006153812678599</v>
      </c>
      <c r="D707" t="s">
        <v>535</v>
      </c>
      <c r="E707">
        <v>99.815258030237899</v>
      </c>
      <c r="F707">
        <f>Table1[[#This Row],[Balance]]/$I$3</f>
        <v>2.0346298650244391E-5</v>
      </c>
      <c r="G707">
        <f>Table1[[#This Row],[% total]]*$I$4</f>
        <v>9.5136850932704742E-2</v>
      </c>
      <c r="L707">
        <v>12378</v>
      </c>
      <c r="M707" t="s">
        <v>93</v>
      </c>
      <c r="T707" s="3" t="s">
        <v>535</v>
      </c>
      <c r="U707">
        <f t="shared" si="77"/>
        <v>99.815258030237899</v>
      </c>
      <c r="V707">
        <f t="shared" si="78"/>
        <v>9.5136850932704742E-2</v>
      </c>
      <c r="W707">
        <f t="shared" si="79"/>
        <v>0</v>
      </c>
      <c r="X707">
        <f t="shared" si="80"/>
        <v>0</v>
      </c>
      <c r="Y707">
        <f t="shared" si="81"/>
        <v>9.5136850932704742E-2</v>
      </c>
    </row>
    <row r="708" spans="1:25" x14ac:dyDescent="0.2">
      <c r="A708" s="3" t="s">
        <v>687</v>
      </c>
      <c r="B708" s="4">
        <v>10.9919262817912</v>
      </c>
      <c r="D708" t="s">
        <v>300</v>
      </c>
      <c r="E708">
        <v>99.704746448623496</v>
      </c>
      <c r="F708">
        <f>Table1[[#This Row],[Balance]]/$I$3</f>
        <v>2.0323772017661261E-5</v>
      </c>
      <c r="G708">
        <f>Table1[[#This Row],[% total]]*$I$4</f>
        <v>9.5031519101941936E-2</v>
      </c>
      <c r="L708">
        <v>23704</v>
      </c>
      <c r="M708" t="s">
        <v>116</v>
      </c>
      <c r="T708" s="3" t="s">
        <v>300</v>
      </c>
      <c r="U708">
        <f t="shared" ref="U708:U771" si="82">IFERROR(VLOOKUP(T708,D:G,2,FALSE),0)</f>
        <v>99.704746448623496</v>
      </c>
      <c r="V708">
        <f t="shared" ref="V708:V771" si="83">IFERROR(VLOOKUP(T708,D:G,4,FALSE),0)</f>
        <v>9.5031519101941936E-2</v>
      </c>
      <c r="W708">
        <f t="shared" ref="W708:W771" si="84">IFERROR(VLOOKUP(T708,O:R,2,FALSE),0)</f>
        <v>1</v>
      </c>
      <c r="X708">
        <f t="shared" ref="X708:X771" si="85">IFERROR(VLOOKUP(T708,O:R,4,FALSE),0)</f>
        <v>1.0372404614019521</v>
      </c>
      <c r="Y708">
        <f t="shared" ref="Y708:Y771" si="86">X708+V708</f>
        <v>1.1322719805038941</v>
      </c>
    </row>
    <row r="709" spans="1:25" x14ac:dyDescent="0.2">
      <c r="A709" s="3" t="s">
        <v>688</v>
      </c>
      <c r="B709" s="4">
        <v>10.9590474934355</v>
      </c>
      <c r="D709" t="s">
        <v>901</v>
      </c>
      <c r="E709">
        <v>99.685554438695021</v>
      </c>
      <c r="F709">
        <f>Table1[[#This Row],[Balance]]/$I$3</f>
        <v>2.0319859926730385E-5</v>
      </c>
      <c r="G709">
        <f>Table1[[#This Row],[% total]]*$I$4</f>
        <v>9.5013226634200074E-2</v>
      </c>
      <c r="L709">
        <v>18072</v>
      </c>
      <c r="M709" t="s">
        <v>1462</v>
      </c>
      <c r="T709" s="3" t="s">
        <v>901</v>
      </c>
      <c r="U709">
        <f t="shared" si="82"/>
        <v>99.685554438695021</v>
      </c>
      <c r="V709">
        <f t="shared" si="83"/>
        <v>9.5013226634200074E-2</v>
      </c>
      <c r="W709">
        <f t="shared" si="84"/>
        <v>0</v>
      </c>
      <c r="X709">
        <f t="shared" si="85"/>
        <v>0</v>
      </c>
      <c r="Y709">
        <f t="shared" si="86"/>
        <v>9.5013226634200074E-2</v>
      </c>
    </row>
    <row r="710" spans="1:25" x14ac:dyDescent="0.2">
      <c r="A710" s="3" t="s">
        <v>689</v>
      </c>
      <c r="B710" s="4">
        <v>10.9283125748819</v>
      </c>
      <c r="D710" t="s">
        <v>301</v>
      </c>
      <c r="E710">
        <v>99.546903537849005</v>
      </c>
      <c r="F710">
        <f>Table1[[#This Row],[Balance]]/$I$3</f>
        <v>2.0291597387591491E-5</v>
      </c>
      <c r="G710">
        <f>Table1[[#This Row],[% total]]*$I$4</f>
        <v>9.4881074392691306E-2</v>
      </c>
      <c r="L710">
        <v>17156</v>
      </c>
      <c r="M710" t="s">
        <v>72</v>
      </c>
      <c r="T710" s="3" t="s">
        <v>301</v>
      </c>
      <c r="U710">
        <f t="shared" si="82"/>
        <v>99.546903537849005</v>
      </c>
      <c r="V710">
        <f t="shared" si="83"/>
        <v>9.4881074392691306E-2</v>
      </c>
      <c r="W710">
        <f t="shared" si="84"/>
        <v>1</v>
      </c>
      <c r="X710">
        <f t="shared" si="85"/>
        <v>1.0372404614019521</v>
      </c>
      <c r="Y710">
        <f t="shared" si="86"/>
        <v>1.1321215357946435</v>
      </c>
    </row>
    <row r="711" spans="1:25" x14ac:dyDescent="0.2">
      <c r="A711" s="3" t="s">
        <v>690</v>
      </c>
      <c r="B711" s="4">
        <v>10.8797679906017</v>
      </c>
      <c r="D711" t="s">
        <v>1385</v>
      </c>
      <c r="E711">
        <v>98.892963214290205</v>
      </c>
      <c r="F711">
        <f>Table1[[#This Row],[Balance]]/$I$3</f>
        <v>2.015829847733336E-5</v>
      </c>
      <c r="G711">
        <f>Table1[[#This Row],[% total]]*$I$4</f>
        <v>9.4257784684193519E-2</v>
      </c>
      <c r="L711">
        <v>10826</v>
      </c>
      <c r="M711" t="s">
        <v>1472</v>
      </c>
      <c r="T711" s="3" t="s">
        <v>1385</v>
      </c>
      <c r="U711">
        <f t="shared" si="82"/>
        <v>98.892963214290205</v>
      </c>
      <c r="V711">
        <f t="shared" si="83"/>
        <v>9.4257784684193519E-2</v>
      </c>
      <c r="W711">
        <f t="shared" si="84"/>
        <v>0</v>
      </c>
      <c r="X711">
        <f t="shared" si="85"/>
        <v>0</v>
      </c>
      <c r="Y711">
        <f t="shared" si="86"/>
        <v>9.4257784684193519E-2</v>
      </c>
    </row>
    <row r="712" spans="1:25" x14ac:dyDescent="0.2">
      <c r="A712" s="3" t="s">
        <v>691</v>
      </c>
      <c r="B712" s="4">
        <v>10.877771773833301</v>
      </c>
      <c r="D712" t="s">
        <v>302</v>
      </c>
      <c r="E712">
        <v>98.725555027705397</v>
      </c>
      <c r="F712">
        <f>Table1[[#This Row],[Balance]]/$I$3</f>
        <v>2.012417406561548E-5</v>
      </c>
      <c r="G712">
        <f>Table1[[#This Row],[% total]]*$I$4</f>
        <v>9.4098223029930109E-2</v>
      </c>
      <c r="L712">
        <v>8809</v>
      </c>
      <c r="M712" t="s">
        <v>1548</v>
      </c>
      <c r="T712" s="3" t="s">
        <v>302</v>
      </c>
      <c r="U712">
        <f t="shared" si="82"/>
        <v>98.725555027705397</v>
      </c>
      <c r="V712">
        <f t="shared" si="83"/>
        <v>9.4098223029930109E-2</v>
      </c>
      <c r="W712">
        <f t="shared" si="84"/>
        <v>3</v>
      </c>
      <c r="X712">
        <f t="shared" si="85"/>
        <v>3.1117213842058562</v>
      </c>
      <c r="Y712">
        <f t="shared" si="86"/>
        <v>3.2058196072357865</v>
      </c>
    </row>
    <row r="713" spans="1:25" x14ac:dyDescent="0.2">
      <c r="A713" s="3" t="s">
        <v>692</v>
      </c>
      <c r="B713" s="4">
        <v>10.7807472067894</v>
      </c>
      <c r="D713" t="s">
        <v>1386</v>
      </c>
      <c r="E713">
        <v>98.605603656313093</v>
      </c>
      <c r="F713">
        <f>Table1[[#This Row],[Balance]]/$I$3</f>
        <v>2.0099723230402343E-5</v>
      </c>
      <c r="G713">
        <f>Table1[[#This Row],[% total]]*$I$4</f>
        <v>9.3983893858573711E-2</v>
      </c>
      <c r="L713">
        <v>5089</v>
      </c>
      <c r="M713" t="s">
        <v>1563</v>
      </c>
      <c r="T713" s="3" t="s">
        <v>1386</v>
      </c>
      <c r="U713">
        <f t="shared" si="82"/>
        <v>98.605603656313093</v>
      </c>
      <c r="V713">
        <f t="shared" si="83"/>
        <v>9.3983893858573711E-2</v>
      </c>
      <c r="W713">
        <f t="shared" si="84"/>
        <v>0</v>
      </c>
      <c r="X713">
        <f t="shared" si="85"/>
        <v>0</v>
      </c>
      <c r="Y713">
        <f t="shared" si="86"/>
        <v>9.3983893858573711E-2</v>
      </c>
    </row>
    <row r="714" spans="1:25" x14ac:dyDescent="0.2">
      <c r="A714" s="3" t="s">
        <v>693</v>
      </c>
      <c r="B714" s="4">
        <v>10.766449409492701</v>
      </c>
      <c r="D714" t="s">
        <v>303</v>
      </c>
      <c r="E714">
        <v>98.591524852168803</v>
      </c>
      <c r="F714">
        <f>Table1[[#This Row],[Balance]]/$I$3</f>
        <v>2.0096853413107762E-5</v>
      </c>
      <c r="G714">
        <f>Table1[[#This Row],[% total]]*$I$4</f>
        <v>9.3970474937282319E-2</v>
      </c>
      <c r="L714">
        <v>21602</v>
      </c>
      <c r="M714" t="s">
        <v>72</v>
      </c>
      <c r="T714" s="3" t="s">
        <v>303</v>
      </c>
      <c r="U714">
        <f t="shared" si="82"/>
        <v>98.591524852168803</v>
      </c>
      <c r="V714">
        <f t="shared" si="83"/>
        <v>9.3970474937282319E-2</v>
      </c>
      <c r="W714">
        <f t="shared" si="84"/>
        <v>0</v>
      </c>
      <c r="X714">
        <f t="shared" si="85"/>
        <v>0</v>
      </c>
      <c r="Y714">
        <f t="shared" si="86"/>
        <v>9.3970474937282319E-2</v>
      </c>
    </row>
    <row r="715" spans="1:25" x14ac:dyDescent="0.2">
      <c r="A715" s="3" t="s">
        <v>694</v>
      </c>
      <c r="B715" s="4">
        <v>10.7486934066623</v>
      </c>
      <c r="D715" t="s">
        <v>304</v>
      </c>
      <c r="E715">
        <v>98.584851980196305</v>
      </c>
      <c r="F715">
        <f>Table1[[#This Row],[Balance]]/$I$3</f>
        <v>2.0095493217796079E-5</v>
      </c>
      <c r="G715">
        <f>Table1[[#This Row],[% total]]*$I$4</f>
        <v>9.3964114827228329E-2</v>
      </c>
      <c r="L715">
        <v>1351</v>
      </c>
      <c r="M715" t="s">
        <v>1528</v>
      </c>
      <c r="T715" s="3" t="s">
        <v>304</v>
      </c>
      <c r="U715">
        <f t="shared" si="82"/>
        <v>98.584851980196305</v>
      </c>
      <c r="V715">
        <f t="shared" si="83"/>
        <v>9.3964114827228329E-2</v>
      </c>
      <c r="W715">
        <f t="shared" si="84"/>
        <v>2</v>
      </c>
      <c r="X715">
        <f t="shared" si="85"/>
        <v>2.0744809228039043</v>
      </c>
      <c r="Y715">
        <f t="shared" si="86"/>
        <v>2.1684450376311326</v>
      </c>
    </row>
    <row r="716" spans="1:25" x14ac:dyDescent="0.2">
      <c r="A716" s="3" t="s">
        <v>695</v>
      </c>
      <c r="B716" s="4">
        <v>10.743153662714199</v>
      </c>
      <c r="D716" t="s">
        <v>306</v>
      </c>
      <c r="E716">
        <v>98.521527555563694</v>
      </c>
      <c r="F716">
        <f>Table1[[#This Row],[Balance]]/$I$3</f>
        <v>2.0082585194705663E-5</v>
      </c>
      <c r="G716">
        <f>Table1[[#This Row],[% total]]*$I$4</f>
        <v>9.3903758460220324E-2</v>
      </c>
      <c r="L716">
        <v>2707</v>
      </c>
      <c r="M716" t="s">
        <v>89</v>
      </c>
      <c r="T716" s="3" t="s">
        <v>306</v>
      </c>
      <c r="U716">
        <f t="shared" si="82"/>
        <v>98.521527555563694</v>
      </c>
      <c r="V716">
        <f t="shared" si="83"/>
        <v>9.3903758460220324E-2</v>
      </c>
      <c r="W716">
        <f t="shared" si="84"/>
        <v>0</v>
      </c>
      <c r="X716">
        <f t="shared" si="85"/>
        <v>0</v>
      </c>
      <c r="Y716">
        <f t="shared" si="86"/>
        <v>9.3903758460220324E-2</v>
      </c>
    </row>
    <row r="717" spans="1:25" x14ac:dyDescent="0.2">
      <c r="A717" s="3" t="s">
        <v>696</v>
      </c>
      <c r="B717" s="4">
        <v>10.7317860146897</v>
      </c>
      <c r="D717" t="s">
        <v>1387</v>
      </c>
      <c r="E717">
        <v>98.5201858073588</v>
      </c>
      <c r="F717">
        <f>Table1[[#This Row],[Balance]]/$I$3</f>
        <v>2.0082311693336948E-5</v>
      </c>
      <c r="G717">
        <f>Table1[[#This Row],[% total]]*$I$4</f>
        <v>9.3902479600640368E-2</v>
      </c>
      <c r="L717">
        <v>9775</v>
      </c>
      <c r="M717" t="s">
        <v>99</v>
      </c>
      <c r="T717" s="3" t="s">
        <v>1387</v>
      </c>
      <c r="U717">
        <f t="shared" si="82"/>
        <v>98.5201858073588</v>
      </c>
      <c r="V717">
        <f t="shared" si="83"/>
        <v>9.3902479600640368E-2</v>
      </c>
      <c r="W717">
        <f t="shared" si="84"/>
        <v>2</v>
      </c>
      <c r="X717">
        <f t="shared" si="85"/>
        <v>2.0744809228039043</v>
      </c>
      <c r="Y717">
        <f t="shared" si="86"/>
        <v>2.1683834024045447</v>
      </c>
    </row>
    <row r="718" spans="1:25" x14ac:dyDescent="0.2">
      <c r="A718" s="3" t="s">
        <v>697</v>
      </c>
      <c r="B718" s="4">
        <v>10.724024669404599</v>
      </c>
      <c r="D718" t="s">
        <v>1388</v>
      </c>
      <c r="E718">
        <v>98.520174309907304</v>
      </c>
      <c r="F718">
        <f>Table1[[#This Row],[Balance]]/$I$3</f>
        <v>2.0082309349701449E-5</v>
      </c>
      <c r="G718">
        <f>Table1[[#This Row],[% total]]*$I$4</f>
        <v>9.3902468642082015E-2</v>
      </c>
      <c r="L718">
        <v>4815</v>
      </c>
      <c r="M718" t="s">
        <v>17</v>
      </c>
      <c r="T718" s="3" t="s">
        <v>1388</v>
      </c>
      <c r="U718">
        <f t="shared" si="82"/>
        <v>98.520174309907304</v>
      </c>
      <c r="V718">
        <f t="shared" si="83"/>
        <v>9.3902468642082015E-2</v>
      </c>
      <c r="W718">
        <f t="shared" si="84"/>
        <v>0</v>
      </c>
      <c r="X718">
        <f t="shared" si="85"/>
        <v>0</v>
      </c>
      <c r="Y718">
        <f t="shared" si="86"/>
        <v>9.3902468642082015E-2</v>
      </c>
    </row>
    <row r="719" spans="1:25" x14ac:dyDescent="0.2">
      <c r="A719" s="3" t="s">
        <v>698</v>
      </c>
      <c r="B719" s="4">
        <v>10.7015621448072</v>
      </c>
      <c r="D719" t="s">
        <v>1389</v>
      </c>
      <c r="E719">
        <v>98.458041632474405</v>
      </c>
      <c r="F719">
        <f>Table1[[#This Row],[Balance]]/$I$3</f>
        <v>2.0069644251840299E-5</v>
      </c>
      <c r="G719">
        <f>Table1[[#This Row],[% total]]*$I$4</f>
        <v>9.3843248164295012E-2</v>
      </c>
      <c r="L719">
        <v>4441</v>
      </c>
      <c r="M719" t="s">
        <v>6</v>
      </c>
      <c r="T719" s="3" t="s">
        <v>1389</v>
      </c>
      <c r="U719">
        <f t="shared" si="82"/>
        <v>98.458041632474405</v>
      </c>
      <c r="V719">
        <f t="shared" si="83"/>
        <v>9.3843248164295012E-2</v>
      </c>
      <c r="W719">
        <f t="shared" si="84"/>
        <v>0</v>
      </c>
      <c r="X719">
        <f t="shared" si="85"/>
        <v>0</v>
      </c>
      <c r="Y719">
        <f t="shared" si="86"/>
        <v>9.3843248164295012E-2</v>
      </c>
    </row>
    <row r="720" spans="1:25" x14ac:dyDescent="0.2">
      <c r="A720" s="3" t="s">
        <v>699</v>
      </c>
      <c r="B720" s="4">
        <v>10.697716641860801</v>
      </c>
      <c r="D720" t="s">
        <v>308</v>
      </c>
      <c r="E720">
        <v>98.246951835957702</v>
      </c>
      <c r="F720">
        <f>Table1[[#This Row],[Balance]]/$I$3</f>
        <v>2.0026615799810979E-5</v>
      </c>
      <c r="G720">
        <f>Table1[[#This Row],[% total]]*$I$4</f>
        <v>9.3642052286020169E-2</v>
      </c>
      <c r="L720">
        <v>23742</v>
      </c>
      <c r="M720" t="s">
        <v>1196</v>
      </c>
      <c r="T720" s="3" t="s">
        <v>308</v>
      </c>
      <c r="U720">
        <f t="shared" si="82"/>
        <v>98.246951835957702</v>
      </c>
      <c r="V720">
        <f t="shared" si="83"/>
        <v>9.3642052286020169E-2</v>
      </c>
      <c r="W720">
        <f t="shared" si="84"/>
        <v>2</v>
      </c>
      <c r="X720">
        <f t="shared" si="85"/>
        <v>2.0744809228039043</v>
      </c>
      <c r="Y720">
        <f t="shared" si="86"/>
        <v>2.1681229750899242</v>
      </c>
    </row>
    <row r="721" spans="1:25" x14ac:dyDescent="0.2">
      <c r="A721" s="3" t="s">
        <v>700</v>
      </c>
      <c r="B721" s="4">
        <v>10.680880911334601</v>
      </c>
      <c r="D721" t="s">
        <v>309</v>
      </c>
      <c r="E721">
        <v>97.933727855389193</v>
      </c>
      <c r="F721">
        <f>Table1[[#This Row],[Balance]]/$I$3</f>
        <v>1.9962768360262862E-5</v>
      </c>
      <c r="G721">
        <f>Table1[[#This Row],[% total]]*$I$4</f>
        <v>9.3343509320385917E-2</v>
      </c>
      <c r="L721">
        <v>18596</v>
      </c>
      <c r="M721" t="s">
        <v>72</v>
      </c>
      <c r="T721" s="3" t="s">
        <v>309</v>
      </c>
      <c r="U721">
        <f t="shared" si="82"/>
        <v>97.933727855389193</v>
      </c>
      <c r="V721">
        <f t="shared" si="83"/>
        <v>9.3343509320385917E-2</v>
      </c>
      <c r="W721">
        <f t="shared" si="84"/>
        <v>0</v>
      </c>
      <c r="X721">
        <f t="shared" si="85"/>
        <v>0</v>
      </c>
      <c r="Y721">
        <f t="shared" si="86"/>
        <v>9.3343509320385917E-2</v>
      </c>
    </row>
    <row r="722" spans="1:25" x14ac:dyDescent="0.2">
      <c r="A722" s="3" t="s">
        <v>701</v>
      </c>
      <c r="B722" s="4">
        <v>10.5338156097115</v>
      </c>
      <c r="D722" t="s">
        <v>310</v>
      </c>
      <c r="E722">
        <v>97.902692490256598</v>
      </c>
      <c r="F722">
        <f>Table1[[#This Row],[Balance]]/$I$3</f>
        <v>1.9956442124974106E-5</v>
      </c>
      <c r="G722">
        <f>Table1[[#This Row],[% total]]*$I$4</f>
        <v>9.3313928603323923E-2</v>
      </c>
      <c r="L722">
        <v>4531</v>
      </c>
      <c r="M722" t="s">
        <v>1498</v>
      </c>
      <c r="T722" s="3" t="s">
        <v>310</v>
      </c>
      <c r="U722">
        <f t="shared" si="82"/>
        <v>97.902692490256598</v>
      </c>
      <c r="V722">
        <f t="shared" si="83"/>
        <v>9.3313928603323923E-2</v>
      </c>
      <c r="W722">
        <f t="shared" si="84"/>
        <v>0</v>
      </c>
      <c r="X722">
        <f t="shared" si="85"/>
        <v>0</v>
      </c>
      <c r="Y722">
        <f t="shared" si="86"/>
        <v>9.3313928603323923E-2</v>
      </c>
    </row>
    <row r="723" spans="1:25" x14ac:dyDescent="0.2">
      <c r="A723" s="3" t="s">
        <v>702</v>
      </c>
      <c r="B723" s="4">
        <v>10.5289688398653</v>
      </c>
      <c r="D723" t="s">
        <v>311</v>
      </c>
      <c r="E723">
        <v>96.977876823677306</v>
      </c>
      <c r="F723">
        <f>Table1[[#This Row],[Balance]]/$I$3</f>
        <v>1.9767928102970107E-5</v>
      </c>
      <c r="G723">
        <f>Table1[[#This Row],[% total]]*$I$4</f>
        <v>9.2432459658115862E-2</v>
      </c>
      <c r="L723">
        <v>19522</v>
      </c>
      <c r="M723" t="s">
        <v>19</v>
      </c>
      <c r="T723" s="3" t="s">
        <v>311</v>
      </c>
      <c r="U723">
        <f t="shared" si="82"/>
        <v>96.977876823677306</v>
      </c>
      <c r="V723">
        <f t="shared" si="83"/>
        <v>9.2432459658115862E-2</v>
      </c>
      <c r="W723">
        <f t="shared" si="84"/>
        <v>0</v>
      </c>
      <c r="X723">
        <f t="shared" si="85"/>
        <v>0</v>
      </c>
      <c r="Y723">
        <f t="shared" si="86"/>
        <v>9.2432459658115862E-2</v>
      </c>
    </row>
    <row r="724" spans="1:25" x14ac:dyDescent="0.2">
      <c r="A724" s="3" t="s">
        <v>703</v>
      </c>
      <c r="B724" s="4">
        <v>10.5265514788742</v>
      </c>
      <c r="D724" t="s">
        <v>312</v>
      </c>
      <c r="E724">
        <v>96.754981297592394</v>
      </c>
      <c r="F724">
        <f>Table1[[#This Row],[Balance]]/$I$3</f>
        <v>1.9722493176176118E-5</v>
      </c>
      <c r="G724">
        <f>Table1[[#This Row],[% total]]*$I$4</f>
        <v>9.2220011392618387E-2</v>
      </c>
      <c r="L724">
        <v>7541</v>
      </c>
      <c r="M724" t="s">
        <v>395</v>
      </c>
      <c r="T724" s="3" t="s">
        <v>312</v>
      </c>
      <c r="U724">
        <f t="shared" si="82"/>
        <v>96.754981297592394</v>
      </c>
      <c r="V724">
        <f t="shared" si="83"/>
        <v>9.2220011392618387E-2</v>
      </c>
      <c r="W724">
        <f t="shared" si="84"/>
        <v>0</v>
      </c>
      <c r="X724">
        <f t="shared" si="85"/>
        <v>0</v>
      </c>
      <c r="Y724">
        <f t="shared" si="86"/>
        <v>9.2220011392618387E-2</v>
      </c>
    </row>
    <row r="725" spans="1:25" x14ac:dyDescent="0.2">
      <c r="A725" s="3" t="s">
        <v>704</v>
      </c>
      <c r="B725" s="4">
        <v>10.5064474595075</v>
      </c>
      <c r="D725" t="s">
        <v>313</v>
      </c>
      <c r="E725">
        <v>96.132338944417995</v>
      </c>
      <c r="F725">
        <f>Table1[[#This Row],[Balance]]/$I$3</f>
        <v>1.9595574030546706E-5</v>
      </c>
      <c r="G725">
        <f>Table1[[#This Row],[% total]]*$I$4</f>
        <v>9.1626552697952737E-2</v>
      </c>
      <c r="L725">
        <v>14317</v>
      </c>
      <c r="M725" t="s">
        <v>1455</v>
      </c>
      <c r="T725" s="3" t="s">
        <v>313</v>
      </c>
      <c r="U725">
        <f t="shared" si="82"/>
        <v>96.132338944417995</v>
      </c>
      <c r="V725">
        <f t="shared" si="83"/>
        <v>9.1626552697952737E-2</v>
      </c>
      <c r="W725">
        <f t="shared" si="84"/>
        <v>1</v>
      </c>
      <c r="X725">
        <f t="shared" si="85"/>
        <v>1.0372404614019521</v>
      </c>
      <c r="Y725">
        <f t="shared" si="86"/>
        <v>1.1288670140999049</v>
      </c>
    </row>
    <row r="726" spans="1:25" x14ac:dyDescent="0.2">
      <c r="A726" s="3" t="s">
        <v>1156</v>
      </c>
      <c r="B726" s="4">
        <v>10.3632198370026</v>
      </c>
      <c r="D726" t="s">
        <v>1390</v>
      </c>
      <c r="E726">
        <v>96.084547305562594</v>
      </c>
      <c r="F726">
        <f>Table1[[#This Row],[Balance]]/$I$3</f>
        <v>1.9585832203732592E-5</v>
      </c>
      <c r="G726">
        <f>Table1[[#This Row],[% total]]*$I$4</f>
        <v>9.1581001084789157E-2</v>
      </c>
      <c r="L726">
        <v>13383</v>
      </c>
      <c r="M726" t="s">
        <v>104</v>
      </c>
      <c r="T726" s="3" t="s">
        <v>1390</v>
      </c>
      <c r="U726">
        <f t="shared" si="82"/>
        <v>96.084547305562594</v>
      </c>
      <c r="V726">
        <f t="shared" si="83"/>
        <v>9.1581001084789157E-2</v>
      </c>
      <c r="W726">
        <f t="shared" si="84"/>
        <v>0</v>
      </c>
      <c r="X726">
        <f t="shared" si="85"/>
        <v>0</v>
      </c>
      <c r="Y726">
        <f t="shared" si="86"/>
        <v>9.1581001084789157E-2</v>
      </c>
    </row>
    <row r="727" spans="1:25" x14ac:dyDescent="0.2">
      <c r="A727" s="3" t="s">
        <v>706</v>
      </c>
      <c r="B727" s="4">
        <v>10.187359043966801</v>
      </c>
      <c r="D727" t="s">
        <v>314</v>
      </c>
      <c r="E727">
        <v>95.782036515892699</v>
      </c>
      <c r="F727">
        <f>Table1[[#This Row],[Balance]]/$I$3</f>
        <v>1.9524168536343381E-5</v>
      </c>
      <c r="G727">
        <f>Table1[[#This Row],[% total]]*$I$4</f>
        <v>9.1292669175717295E-2</v>
      </c>
      <c r="L727">
        <v>12475</v>
      </c>
      <c r="M727" t="s">
        <v>948</v>
      </c>
      <c r="T727" s="3" t="s">
        <v>314</v>
      </c>
      <c r="U727">
        <f t="shared" si="82"/>
        <v>95.782036515892699</v>
      </c>
      <c r="V727">
        <f t="shared" si="83"/>
        <v>9.1292669175717295E-2</v>
      </c>
      <c r="W727">
        <f t="shared" si="84"/>
        <v>5</v>
      </c>
      <c r="X727">
        <f t="shared" si="85"/>
        <v>5.1862023070097605</v>
      </c>
      <c r="Y727">
        <f t="shared" si="86"/>
        <v>5.2774949761854781</v>
      </c>
    </row>
    <row r="728" spans="1:25" x14ac:dyDescent="0.2">
      <c r="A728" s="3" t="s">
        <v>707</v>
      </c>
      <c r="B728" s="4">
        <v>10.1741832452706</v>
      </c>
      <c r="D728" t="s">
        <v>315</v>
      </c>
      <c r="E728">
        <v>95.701825563554294</v>
      </c>
      <c r="F728">
        <f>Table1[[#This Row],[Balance]]/$I$3</f>
        <v>1.9507818370812541E-5</v>
      </c>
      <c r="G728">
        <f>Table1[[#This Row],[% total]]*$I$4</f>
        <v>9.1216217763714941E-2</v>
      </c>
      <c r="L728">
        <v>18511</v>
      </c>
      <c r="M728" t="s">
        <v>1455</v>
      </c>
      <c r="T728" s="3" t="s">
        <v>315</v>
      </c>
      <c r="U728">
        <f t="shared" si="82"/>
        <v>95.701825563554294</v>
      </c>
      <c r="V728">
        <f t="shared" si="83"/>
        <v>9.1216217763714941E-2</v>
      </c>
      <c r="W728">
        <f t="shared" si="84"/>
        <v>0</v>
      </c>
      <c r="X728">
        <f t="shared" si="85"/>
        <v>0</v>
      </c>
      <c r="Y728">
        <f t="shared" si="86"/>
        <v>9.1216217763714941E-2</v>
      </c>
    </row>
    <row r="729" spans="1:25" x14ac:dyDescent="0.2">
      <c r="A729" s="3" t="s">
        <v>708</v>
      </c>
      <c r="B729" s="4">
        <v>10.1514216028557</v>
      </c>
      <c r="D729" t="s">
        <v>1696</v>
      </c>
      <c r="E729">
        <v>95.619144254252305</v>
      </c>
      <c r="F729">
        <f>Table1[[#This Row],[Balance]]/$I$3</f>
        <v>1.9490964648795994E-5</v>
      </c>
      <c r="G729">
        <f>Table1[[#This Row],[% total]]*$I$4</f>
        <v>9.113741178201222E-2</v>
      </c>
      <c r="L729">
        <v>21158</v>
      </c>
      <c r="M729" t="s">
        <v>1272</v>
      </c>
      <c r="T729" s="3" t="s">
        <v>1696</v>
      </c>
      <c r="U729">
        <f t="shared" si="82"/>
        <v>95.619144254252305</v>
      </c>
      <c r="V729">
        <f t="shared" si="83"/>
        <v>9.113741178201222E-2</v>
      </c>
      <c r="W729">
        <f t="shared" si="84"/>
        <v>0</v>
      </c>
      <c r="X729">
        <f t="shared" si="85"/>
        <v>0</v>
      </c>
      <c r="Y729">
        <f t="shared" si="86"/>
        <v>9.113741178201222E-2</v>
      </c>
    </row>
    <row r="730" spans="1:25" x14ac:dyDescent="0.2">
      <c r="A730" s="3" t="s">
        <v>709</v>
      </c>
      <c r="B730" s="4">
        <v>10.1464528511193</v>
      </c>
      <c r="D730" t="s">
        <v>317</v>
      </c>
      <c r="E730">
        <v>94.822504175200905</v>
      </c>
      <c r="F730">
        <f>Table1[[#This Row],[Balance]]/$I$3</f>
        <v>1.9328577882634213E-5</v>
      </c>
      <c r="G730">
        <f>Table1[[#This Row],[% total]]*$I$4</f>
        <v>9.0378110749851664E-2</v>
      </c>
      <c r="L730">
        <v>13649</v>
      </c>
      <c r="M730" t="s">
        <v>175</v>
      </c>
      <c r="T730" s="3" t="s">
        <v>317</v>
      </c>
      <c r="U730">
        <f t="shared" si="82"/>
        <v>94.822504175200905</v>
      </c>
      <c r="V730">
        <f t="shared" si="83"/>
        <v>9.0378110749851664E-2</v>
      </c>
      <c r="W730">
        <f t="shared" si="84"/>
        <v>0</v>
      </c>
      <c r="X730">
        <f t="shared" si="85"/>
        <v>0</v>
      </c>
      <c r="Y730">
        <f t="shared" si="86"/>
        <v>9.0378110749851664E-2</v>
      </c>
    </row>
    <row r="731" spans="1:25" x14ac:dyDescent="0.2">
      <c r="A731" s="3" t="s">
        <v>710</v>
      </c>
      <c r="B731" s="4">
        <v>10.136588868687401</v>
      </c>
      <c r="D731" t="s">
        <v>318</v>
      </c>
      <c r="E731">
        <v>94.765393943920202</v>
      </c>
      <c r="F731">
        <f>Table1[[#This Row],[Balance]]/$I$3</f>
        <v>1.9316936558005573E-5</v>
      </c>
      <c r="G731">
        <f>Table1[[#This Row],[% total]]*$I$4</f>
        <v>9.03236773128471E-2</v>
      </c>
      <c r="L731">
        <v>22935</v>
      </c>
      <c r="M731" t="s">
        <v>1502</v>
      </c>
      <c r="T731" s="3" t="s">
        <v>318</v>
      </c>
      <c r="U731">
        <f t="shared" si="82"/>
        <v>94.765393943920202</v>
      </c>
      <c r="V731">
        <f t="shared" si="83"/>
        <v>9.03236773128471E-2</v>
      </c>
      <c r="W731">
        <f t="shared" si="84"/>
        <v>0</v>
      </c>
      <c r="X731">
        <f t="shared" si="85"/>
        <v>0</v>
      </c>
      <c r="Y731">
        <f t="shared" si="86"/>
        <v>9.03236773128471E-2</v>
      </c>
    </row>
    <row r="732" spans="1:25" x14ac:dyDescent="0.2">
      <c r="A732" s="3" t="s">
        <v>711</v>
      </c>
      <c r="B732" s="4">
        <v>10.0932941627361</v>
      </c>
      <c r="D732" t="s">
        <v>319</v>
      </c>
      <c r="E732">
        <v>94.277317788395294</v>
      </c>
      <c r="F732">
        <f>Table1[[#This Row],[Balance]]/$I$3</f>
        <v>1.9217447327397518E-5</v>
      </c>
      <c r="G732">
        <f>Table1[[#This Row],[% total]]*$I$4</f>
        <v>8.9858477609231505E-2</v>
      </c>
      <c r="L732">
        <v>21444</v>
      </c>
      <c r="M732" t="s">
        <v>72</v>
      </c>
      <c r="T732" s="3" t="s">
        <v>319</v>
      </c>
      <c r="U732">
        <f t="shared" si="82"/>
        <v>94.277317788395294</v>
      </c>
      <c r="V732">
        <f t="shared" si="83"/>
        <v>8.9858477609231505E-2</v>
      </c>
      <c r="W732">
        <f t="shared" si="84"/>
        <v>1</v>
      </c>
      <c r="X732">
        <f t="shared" si="85"/>
        <v>1.0372404614019521</v>
      </c>
      <c r="Y732">
        <f t="shared" si="86"/>
        <v>1.1270989390111836</v>
      </c>
    </row>
    <row r="733" spans="1:25" x14ac:dyDescent="0.2">
      <c r="A733" s="3" t="s">
        <v>712</v>
      </c>
      <c r="B733" s="4">
        <v>10.084692299241</v>
      </c>
      <c r="D733" t="s">
        <v>1184</v>
      </c>
      <c r="E733">
        <v>93.912241587237801</v>
      </c>
      <c r="F733">
        <f>Table1[[#This Row],[Balance]]/$I$3</f>
        <v>1.9143030353826233E-5</v>
      </c>
      <c r="G733">
        <f>Table1[[#This Row],[% total]]*$I$4</f>
        <v>8.951051277084901E-2</v>
      </c>
      <c r="L733">
        <v>2504</v>
      </c>
      <c r="M733" t="s">
        <v>1466</v>
      </c>
      <c r="T733" s="3" t="s">
        <v>1184</v>
      </c>
      <c r="U733">
        <f t="shared" si="82"/>
        <v>93.912241587237801</v>
      </c>
      <c r="V733">
        <f t="shared" si="83"/>
        <v>8.951051277084901E-2</v>
      </c>
      <c r="W733">
        <f t="shared" si="84"/>
        <v>7</v>
      </c>
      <c r="X733">
        <f t="shared" si="85"/>
        <v>7.2606832298136643</v>
      </c>
      <c r="Y733">
        <f t="shared" si="86"/>
        <v>7.350193742584513</v>
      </c>
    </row>
    <row r="734" spans="1:25" x14ac:dyDescent="0.2">
      <c r="A734" s="3" t="s">
        <v>713</v>
      </c>
      <c r="B734" s="4">
        <v>9.9690485374941495</v>
      </c>
      <c r="D734" t="s">
        <v>320</v>
      </c>
      <c r="E734">
        <v>93.585072734275599</v>
      </c>
      <c r="F734">
        <f>Table1[[#This Row],[Balance]]/$I$3</f>
        <v>1.907634039757315E-5</v>
      </c>
      <c r="G734">
        <f>Table1[[#This Row],[% total]]*$I$4</f>
        <v>8.9198678538204346E-2</v>
      </c>
      <c r="L734">
        <v>18277</v>
      </c>
      <c r="M734" t="s">
        <v>1514</v>
      </c>
      <c r="T734" s="3" t="s">
        <v>320</v>
      </c>
      <c r="U734">
        <f t="shared" si="82"/>
        <v>93.585072734275599</v>
      </c>
      <c r="V734">
        <f t="shared" si="83"/>
        <v>8.9198678538204346E-2</v>
      </c>
      <c r="W734">
        <f t="shared" si="84"/>
        <v>0</v>
      </c>
      <c r="X734">
        <f t="shared" si="85"/>
        <v>0</v>
      </c>
      <c r="Y734">
        <f t="shared" si="86"/>
        <v>8.9198678538204346E-2</v>
      </c>
    </row>
    <row r="735" spans="1:25" x14ac:dyDescent="0.2">
      <c r="A735" s="3" t="s">
        <v>714</v>
      </c>
      <c r="B735" s="4">
        <v>9.9601497714996707</v>
      </c>
      <c r="D735" t="s">
        <v>1391</v>
      </c>
      <c r="E735">
        <v>93.247634120201596</v>
      </c>
      <c r="F735">
        <f>Table1[[#This Row],[Balance]]/$I$3</f>
        <v>1.9007557057695449E-5</v>
      </c>
      <c r="G735">
        <f>Table1[[#This Row],[% total]]*$I$4</f>
        <v>8.8877055894936996E-2</v>
      </c>
      <c r="L735">
        <v>5136</v>
      </c>
      <c r="M735" t="s">
        <v>1148</v>
      </c>
      <c r="T735" s="3" t="s">
        <v>1391</v>
      </c>
      <c r="U735">
        <f t="shared" si="82"/>
        <v>93.247634120201596</v>
      </c>
      <c r="V735">
        <f t="shared" si="83"/>
        <v>8.8877055894936996E-2</v>
      </c>
      <c r="W735">
        <f t="shared" si="84"/>
        <v>0</v>
      </c>
      <c r="X735">
        <f t="shared" si="85"/>
        <v>0</v>
      </c>
      <c r="Y735">
        <f t="shared" si="86"/>
        <v>8.8877055894936996E-2</v>
      </c>
    </row>
    <row r="736" spans="1:25" x14ac:dyDescent="0.2">
      <c r="A736" s="3" t="s">
        <v>715</v>
      </c>
      <c r="B736" s="4">
        <v>9.9601366591709599</v>
      </c>
      <c r="D736" t="s">
        <v>1165</v>
      </c>
      <c r="E736">
        <v>92.945102674159301</v>
      </c>
      <c r="F736">
        <f>Table1[[#This Row],[Balance]]/$I$3</f>
        <v>1.8945889179720297E-5</v>
      </c>
      <c r="G736">
        <f>Table1[[#This Row],[% total]]*$I$4</f>
        <v>8.8588704297670545E-2</v>
      </c>
      <c r="L736">
        <v>10894</v>
      </c>
      <c r="M736" t="s">
        <v>386</v>
      </c>
      <c r="T736" s="3" t="s">
        <v>1165</v>
      </c>
      <c r="U736">
        <f t="shared" si="82"/>
        <v>92.945102674159301</v>
      </c>
      <c r="V736">
        <f t="shared" si="83"/>
        <v>8.8588704297670545E-2</v>
      </c>
      <c r="W736">
        <f t="shared" si="84"/>
        <v>0</v>
      </c>
      <c r="X736">
        <f t="shared" si="85"/>
        <v>0</v>
      </c>
      <c r="Y736">
        <f t="shared" si="86"/>
        <v>8.8588704297670545E-2</v>
      </c>
    </row>
    <row r="737" spans="1:25" x14ac:dyDescent="0.2">
      <c r="A737" s="3" t="s">
        <v>716</v>
      </c>
      <c r="B737" s="4">
        <v>9.9087860892623993</v>
      </c>
      <c r="D737" t="s">
        <v>1392</v>
      </c>
      <c r="E737">
        <v>92.306311697773396</v>
      </c>
      <c r="F737">
        <f>Table1[[#This Row],[Balance]]/$I$3</f>
        <v>1.8815678305780649E-5</v>
      </c>
      <c r="G737">
        <f>Table1[[#This Row],[% total]]*$I$4</f>
        <v>8.7979853876433617E-2</v>
      </c>
      <c r="L737">
        <v>20584</v>
      </c>
      <c r="M737" t="s">
        <v>61</v>
      </c>
      <c r="T737" s="3" t="s">
        <v>1392</v>
      </c>
      <c r="U737">
        <f t="shared" si="82"/>
        <v>92.306311697773396</v>
      </c>
      <c r="V737">
        <f t="shared" si="83"/>
        <v>8.7979853876433617E-2</v>
      </c>
      <c r="W737">
        <f t="shared" si="84"/>
        <v>0</v>
      </c>
      <c r="X737">
        <f t="shared" si="85"/>
        <v>0</v>
      </c>
      <c r="Y737">
        <f t="shared" si="86"/>
        <v>8.7979853876433617E-2</v>
      </c>
    </row>
    <row r="738" spans="1:25" x14ac:dyDescent="0.2">
      <c r="A738" s="3" t="s">
        <v>717</v>
      </c>
      <c r="B738" s="4">
        <v>9.8894856607858994</v>
      </c>
      <c r="D738" t="s">
        <v>321</v>
      </c>
      <c r="E738">
        <v>91.889812818143895</v>
      </c>
      <c r="F738">
        <f>Table1[[#This Row],[Balance]]/$I$3</f>
        <v>1.8730779355863925E-5</v>
      </c>
      <c r="G738">
        <f>Table1[[#This Row],[% total]]*$I$4</f>
        <v>8.7582876574497009E-2</v>
      </c>
      <c r="L738">
        <v>20068</v>
      </c>
      <c r="M738" t="s">
        <v>93</v>
      </c>
      <c r="T738" s="3" t="s">
        <v>321</v>
      </c>
      <c r="U738">
        <f t="shared" si="82"/>
        <v>91.889812818143895</v>
      </c>
      <c r="V738">
        <f t="shared" si="83"/>
        <v>8.7582876574497009E-2</v>
      </c>
      <c r="W738">
        <f t="shared" si="84"/>
        <v>1</v>
      </c>
      <c r="X738">
        <f t="shared" si="85"/>
        <v>1.0372404614019521</v>
      </c>
      <c r="Y738">
        <f t="shared" si="86"/>
        <v>1.1248233379764492</v>
      </c>
    </row>
    <row r="739" spans="1:25" x14ac:dyDescent="0.2">
      <c r="A739" s="3" t="s">
        <v>718</v>
      </c>
      <c r="B739" s="4">
        <v>9.8848369221091001</v>
      </c>
      <c r="D739" t="s">
        <v>322</v>
      </c>
      <c r="E739">
        <v>91.8743333417451</v>
      </c>
      <c r="F739">
        <f>Table1[[#This Row],[Balance]]/$I$3</f>
        <v>1.8727624026148062E-5</v>
      </c>
      <c r="G739">
        <f>Table1[[#This Row],[% total]]*$I$4</f>
        <v>8.7568122631385206E-2</v>
      </c>
      <c r="L739">
        <v>19726</v>
      </c>
      <c r="M739" t="s">
        <v>1148</v>
      </c>
      <c r="T739" s="3" t="s">
        <v>322</v>
      </c>
      <c r="U739">
        <f t="shared" si="82"/>
        <v>91.8743333417451</v>
      </c>
      <c r="V739">
        <f t="shared" si="83"/>
        <v>8.7568122631385206E-2</v>
      </c>
      <c r="W739">
        <f t="shared" si="84"/>
        <v>0</v>
      </c>
      <c r="X739">
        <f t="shared" si="85"/>
        <v>0</v>
      </c>
      <c r="Y739">
        <f t="shared" si="86"/>
        <v>8.7568122631385206E-2</v>
      </c>
    </row>
    <row r="740" spans="1:25" x14ac:dyDescent="0.2">
      <c r="A740" s="3" t="s">
        <v>719</v>
      </c>
      <c r="B740" s="4">
        <v>9.8721127609550905</v>
      </c>
      <c r="D740" t="s">
        <v>1393</v>
      </c>
      <c r="E740">
        <v>91.866842030306699</v>
      </c>
      <c r="F740">
        <f>Table1[[#This Row],[Balance]]/$I$3</f>
        <v>1.8726097000492711E-5</v>
      </c>
      <c r="G740">
        <f>Table1[[#This Row],[% total]]*$I$4</f>
        <v>8.7560982442663859E-2</v>
      </c>
      <c r="L740">
        <v>8247</v>
      </c>
      <c r="M740" t="s">
        <v>1459</v>
      </c>
      <c r="T740" s="3" t="s">
        <v>1393</v>
      </c>
      <c r="U740">
        <f t="shared" si="82"/>
        <v>91.866842030306699</v>
      </c>
      <c r="V740">
        <f t="shared" si="83"/>
        <v>8.7560982442663859E-2</v>
      </c>
      <c r="W740">
        <f t="shared" si="84"/>
        <v>0</v>
      </c>
      <c r="X740">
        <f t="shared" si="85"/>
        <v>0</v>
      </c>
      <c r="Y740">
        <f t="shared" si="86"/>
        <v>8.7560982442663859E-2</v>
      </c>
    </row>
    <row r="741" spans="1:25" x14ac:dyDescent="0.2">
      <c r="A741" s="3" t="s">
        <v>721</v>
      </c>
      <c r="B741" s="4">
        <v>9.8667424211775003</v>
      </c>
      <c r="D741" t="s">
        <v>389</v>
      </c>
      <c r="E741">
        <v>91.325553445001304</v>
      </c>
      <c r="F741">
        <f>Table1[[#This Row],[Balance]]/$I$3</f>
        <v>1.8615760971413315E-5</v>
      </c>
      <c r="G741">
        <f>Table1[[#This Row],[% total]]*$I$4</f>
        <v>8.7045064411012091E-2</v>
      </c>
      <c r="L741">
        <v>22171</v>
      </c>
      <c r="M741" t="s">
        <v>1021</v>
      </c>
      <c r="T741" s="3" t="s">
        <v>389</v>
      </c>
      <c r="U741">
        <f t="shared" si="82"/>
        <v>91.325553445001304</v>
      </c>
      <c r="V741">
        <f t="shared" si="83"/>
        <v>8.7045064411012091E-2</v>
      </c>
      <c r="W741">
        <f t="shared" si="84"/>
        <v>0</v>
      </c>
      <c r="X741">
        <f t="shared" si="85"/>
        <v>0</v>
      </c>
      <c r="Y741">
        <f t="shared" si="86"/>
        <v>8.7045064411012091E-2</v>
      </c>
    </row>
    <row r="742" spans="1:25" x14ac:dyDescent="0.2">
      <c r="A742" s="3" t="s">
        <v>722</v>
      </c>
      <c r="B742" s="4">
        <v>9.8593302112044192</v>
      </c>
      <c r="D742" t="s">
        <v>1166</v>
      </c>
      <c r="E742">
        <v>91.093190318216401</v>
      </c>
      <c r="F742">
        <f>Table1[[#This Row],[Balance]]/$I$3</f>
        <v>1.8568396173023094E-5</v>
      </c>
      <c r="G742">
        <f>Table1[[#This Row],[% total]]*$I$4</f>
        <v>8.6823592297515226E-2</v>
      </c>
      <c r="L742">
        <v>3459</v>
      </c>
      <c r="M742" t="s">
        <v>50</v>
      </c>
      <c r="T742" s="3" t="s">
        <v>1166</v>
      </c>
      <c r="U742">
        <f t="shared" si="82"/>
        <v>91.093190318216401</v>
      </c>
      <c r="V742">
        <f t="shared" si="83"/>
        <v>8.6823592297515226E-2</v>
      </c>
      <c r="W742">
        <f t="shared" si="84"/>
        <v>0</v>
      </c>
      <c r="X742">
        <f t="shared" si="85"/>
        <v>0</v>
      </c>
      <c r="Y742">
        <f t="shared" si="86"/>
        <v>8.6823592297515226E-2</v>
      </c>
    </row>
    <row r="743" spans="1:25" x14ac:dyDescent="0.2">
      <c r="A743" s="3" t="s">
        <v>724</v>
      </c>
      <c r="B743" s="4">
        <v>9.7881841760036803</v>
      </c>
      <c r="D743" t="s">
        <v>323</v>
      </c>
      <c r="E743">
        <v>90.802069385106805</v>
      </c>
      <c r="F743">
        <f>Table1[[#This Row],[Balance]]/$I$3</f>
        <v>1.8509054209026054E-5</v>
      </c>
      <c r="G743">
        <f>Table1[[#This Row],[% total]]*$I$4</f>
        <v>8.6546116394900743E-2</v>
      </c>
      <c r="L743">
        <v>16754</v>
      </c>
      <c r="M743" t="s">
        <v>1502</v>
      </c>
      <c r="T743" s="3" t="s">
        <v>323</v>
      </c>
      <c r="U743">
        <f t="shared" si="82"/>
        <v>90.802069385106805</v>
      </c>
      <c r="V743">
        <f t="shared" si="83"/>
        <v>8.6546116394900743E-2</v>
      </c>
      <c r="W743">
        <f t="shared" si="84"/>
        <v>0</v>
      </c>
      <c r="X743">
        <f t="shared" si="85"/>
        <v>0</v>
      </c>
      <c r="Y743">
        <f t="shared" si="86"/>
        <v>8.6546116394900743E-2</v>
      </c>
    </row>
    <row r="744" spans="1:25" x14ac:dyDescent="0.2">
      <c r="A744" s="3" t="s">
        <v>989</v>
      </c>
      <c r="B744" s="4">
        <v>9.7880713456876904</v>
      </c>
      <c r="D744" t="s">
        <v>324</v>
      </c>
      <c r="E744">
        <v>90.334358057002106</v>
      </c>
      <c r="F744">
        <f>Table1[[#This Row],[Balance]]/$I$3</f>
        <v>1.8413716135954721E-5</v>
      </c>
      <c r="G744">
        <f>Table1[[#This Row],[% total]]*$I$4</f>
        <v>8.6100327005787958E-2</v>
      </c>
      <c r="L744">
        <v>20155</v>
      </c>
      <c r="M744" t="s">
        <v>1494</v>
      </c>
      <c r="T744" s="3" t="s">
        <v>324</v>
      </c>
      <c r="U744">
        <f t="shared" si="82"/>
        <v>90.334358057002106</v>
      </c>
      <c r="V744">
        <f t="shared" si="83"/>
        <v>8.6100327005787958E-2</v>
      </c>
      <c r="W744">
        <f t="shared" si="84"/>
        <v>0</v>
      </c>
      <c r="X744">
        <f t="shared" si="85"/>
        <v>0</v>
      </c>
      <c r="Y744">
        <f t="shared" si="86"/>
        <v>8.6100327005787958E-2</v>
      </c>
    </row>
    <row r="745" spans="1:25" x14ac:dyDescent="0.2">
      <c r="A745" s="3" t="s">
        <v>725</v>
      </c>
      <c r="B745" s="4">
        <v>9.78067005568683</v>
      </c>
      <c r="D745" t="s">
        <v>325</v>
      </c>
      <c r="E745">
        <v>90.089472636143796</v>
      </c>
      <c r="F745">
        <f>Table1[[#This Row],[Balance]]/$I$3</f>
        <v>1.8363798798603706E-5</v>
      </c>
      <c r="G745">
        <f>Table1[[#This Row],[% total]]*$I$4</f>
        <v>8.5866919526415106E-2</v>
      </c>
      <c r="L745">
        <v>7529</v>
      </c>
      <c r="M745" t="s">
        <v>1459</v>
      </c>
      <c r="T745" s="3" t="s">
        <v>325</v>
      </c>
      <c r="U745">
        <f t="shared" si="82"/>
        <v>90.089472636143796</v>
      </c>
      <c r="V745">
        <f t="shared" si="83"/>
        <v>8.5866919526415106E-2</v>
      </c>
      <c r="W745">
        <f t="shared" si="84"/>
        <v>0</v>
      </c>
      <c r="X745">
        <f t="shared" si="85"/>
        <v>0</v>
      </c>
      <c r="Y745">
        <f t="shared" si="86"/>
        <v>8.5866919526415106E-2</v>
      </c>
    </row>
    <row r="746" spans="1:25" x14ac:dyDescent="0.2">
      <c r="A746" s="3" t="s">
        <v>726</v>
      </c>
      <c r="B746" s="4">
        <v>9.7658213828464202</v>
      </c>
      <c r="D746" t="s">
        <v>326</v>
      </c>
      <c r="E746">
        <v>89.818821342566395</v>
      </c>
      <c r="F746">
        <f>Table1[[#This Row],[Balance]]/$I$3</f>
        <v>1.8308629356998569E-5</v>
      </c>
      <c r="G746">
        <f>Table1[[#This Row],[% total]]*$I$4</f>
        <v>8.5608953837802468E-2</v>
      </c>
      <c r="L746">
        <v>11038</v>
      </c>
      <c r="M746" t="s">
        <v>1469</v>
      </c>
      <c r="T746" s="3" t="s">
        <v>326</v>
      </c>
      <c r="U746">
        <f t="shared" si="82"/>
        <v>89.818821342566395</v>
      </c>
      <c r="V746">
        <f t="shared" si="83"/>
        <v>8.5608953837802468E-2</v>
      </c>
      <c r="W746">
        <f t="shared" si="84"/>
        <v>1</v>
      </c>
      <c r="X746">
        <f t="shared" si="85"/>
        <v>1.0372404614019521</v>
      </c>
      <c r="Y746">
        <f t="shared" si="86"/>
        <v>1.1228494152397546</v>
      </c>
    </row>
    <row r="747" spans="1:25" x14ac:dyDescent="0.2">
      <c r="A747" s="3" t="s">
        <v>727</v>
      </c>
      <c r="B747" s="4">
        <v>9.5893145898398497</v>
      </c>
      <c r="D747" t="s">
        <v>327</v>
      </c>
      <c r="E747">
        <v>89.019030923593505</v>
      </c>
      <c r="F747">
        <f>Table1[[#This Row],[Balance]]/$I$3</f>
        <v>1.8145600426921598E-5</v>
      </c>
      <c r="G747">
        <f>Table1[[#This Row],[% total]]*$I$4</f>
        <v>8.484665012423416E-2</v>
      </c>
      <c r="L747">
        <v>20219</v>
      </c>
      <c r="M747" t="s">
        <v>14</v>
      </c>
      <c r="T747" s="3" t="s">
        <v>327</v>
      </c>
      <c r="U747">
        <f t="shared" si="82"/>
        <v>89.019030923593505</v>
      </c>
      <c r="V747">
        <f t="shared" si="83"/>
        <v>8.484665012423416E-2</v>
      </c>
      <c r="W747">
        <f t="shared" si="84"/>
        <v>0</v>
      </c>
      <c r="X747">
        <f t="shared" si="85"/>
        <v>0</v>
      </c>
      <c r="Y747">
        <f t="shared" si="86"/>
        <v>8.484665012423416E-2</v>
      </c>
    </row>
    <row r="748" spans="1:25" x14ac:dyDescent="0.2">
      <c r="A748" s="3" t="s">
        <v>1673</v>
      </c>
      <c r="B748" s="4">
        <v>9.5689632720903202</v>
      </c>
      <c r="D748" t="s">
        <v>328</v>
      </c>
      <c r="E748">
        <v>88.708170217452604</v>
      </c>
      <c r="F748">
        <f>Table1[[#This Row],[Balance]]/$I$3</f>
        <v>1.8082234716201774E-5</v>
      </c>
      <c r="G748">
        <f>Table1[[#This Row],[% total]]*$I$4</f>
        <v>8.4550359664793559E-2</v>
      </c>
      <c r="L748">
        <v>18682</v>
      </c>
      <c r="M748" t="s">
        <v>1455</v>
      </c>
      <c r="T748" s="3" t="s">
        <v>328</v>
      </c>
      <c r="U748">
        <f t="shared" si="82"/>
        <v>88.708170217452604</v>
      </c>
      <c r="V748">
        <f t="shared" si="83"/>
        <v>8.4550359664793559E-2</v>
      </c>
      <c r="W748">
        <f t="shared" si="84"/>
        <v>1</v>
      </c>
      <c r="X748">
        <f t="shared" si="85"/>
        <v>1.0372404614019521</v>
      </c>
      <c r="Y748">
        <f t="shared" si="86"/>
        <v>1.1217908210667458</v>
      </c>
    </row>
    <row r="749" spans="1:25" x14ac:dyDescent="0.2">
      <c r="A749" s="3" t="s">
        <v>728</v>
      </c>
      <c r="B749" s="4">
        <v>9.5210341700013092</v>
      </c>
      <c r="D749" t="s">
        <v>330</v>
      </c>
      <c r="E749">
        <v>88.027783441967003</v>
      </c>
      <c r="F749">
        <f>Table1[[#This Row],[Balance]]/$I$3</f>
        <v>1.7943544972720743E-5</v>
      </c>
      <c r="G749">
        <f>Table1[[#This Row],[% total]]*$I$4</f>
        <v>8.3901863067045473E-2</v>
      </c>
      <c r="L749">
        <v>815</v>
      </c>
      <c r="M749" t="s">
        <v>135</v>
      </c>
      <c r="T749" s="3" t="s">
        <v>330</v>
      </c>
      <c r="U749">
        <f t="shared" si="82"/>
        <v>88.027783441967003</v>
      </c>
      <c r="V749">
        <f t="shared" si="83"/>
        <v>8.3901863067045473E-2</v>
      </c>
      <c r="W749">
        <f t="shared" si="84"/>
        <v>1</v>
      </c>
      <c r="X749">
        <f t="shared" si="85"/>
        <v>1.0372404614019521</v>
      </c>
      <c r="Y749">
        <f t="shared" si="86"/>
        <v>1.1211423244689975</v>
      </c>
    </row>
    <row r="750" spans="1:25" x14ac:dyDescent="0.2">
      <c r="A750" s="3" t="s">
        <v>729</v>
      </c>
      <c r="B750" s="4">
        <v>9.1210598038464195</v>
      </c>
      <c r="D750" t="s">
        <v>1167</v>
      </c>
      <c r="E750">
        <v>87.295111750893298</v>
      </c>
      <c r="F750">
        <f>Table1[[#This Row],[Balance]]/$I$3</f>
        <v>1.7794197494856694E-5</v>
      </c>
      <c r="G750">
        <f>Table1[[#This Row],[% total]]*$I$4</f>
        <v>8.3203532182250517E-2</v>
      </c>
      <c r="L750">
        <v>4452</v>
      </c>
      <c r="M750" t="s">
        <v>1148</v>
      </c>
      <c r="T750" s="3" t="s">
        <v>1167</v>
      </c>
      <c r="U750">
        <f t="shared" si="82"/>
        <v>87.295111750893298</v>
      </c>
      <c r="V750">
        <f t="shared" si="83"/>
        <v>8.3203532182250517E-2</v>
      </c>
      <c r="W750">
        <f t="shared" si="84"/>
        <v>1</v>
      </c>
      <c r="X750">
        <f t="shared" si="85"/>
        <v>1.0372404614019521</v>
      </c>
      <c r="Y750">
        <f t="shared" si="86"/>
        <v>1.1204439935842028</v>
      </c>
    </row>
    <row r="751" spans="1:25" x14ac:dyDescent="0.2">
      <c r="A751" s="3" t="s">
        <v>730</v>
      </c>
      <c r="B751" s="4">
        <v>8.9443953784374806</v>
      </c>
      <c r="D751" t="s">
        <v>836</v>
      </c>
      <c r="E751">
        <v>87.016957069119655</v>
      </c>
      <c r="F751">
        <f>Table1[[#This Row],[Balance]]/$I$3</f>
        <v>1.7737498565875158E-5</v>
      </c>
      <c r="G751">
        <f>Table1[[#This Row],[% total]]*$I$4</f>
        <v>8.2938414794204343E-2</v>
      </c>
      <c r="L751">
        <v>12080</v>
      </c>
      <c r="M751" t="s">
        <v>72</v>
      </c>
      <c r="T751" s="3" t="s">
        <v>836</v>
      </c>
      <c r="U751">
        <f t="shared" si="82"/>
        <v>87.016957069119655</v>
      </c>
      <c r="V751">
        <f t="shared" si="83"/>
        <v>8.2938414794204343E-2</v>
      </c>
      <c r="W751">
        <f t="shared" si="84"/>
        <v>0</v>
      </c>
      <c r="X751">
        <f t="shared" si="85"/>
        <v>0</v>
      </c>
      <c r="Y751">
        <f t="shared" si="86"/>
        <v>8.2938414794204343E-2</v>
      </c>
    </row>
    <row r="752" spans="1:25" x14ac:dyDescent="0.2">
      <c r="A752" s="3" t="s">
        <v>731</v>
      </c>
      <c r="B752" s="4">
        <v>8.90027785509292</v>
      </c>
      <c r="D752" t="s">
        <v>331</v>
      </c>
      <c r="E752">
        <v>85.964587818294305</v>
      </c>
      <c r="F752">
        <f>Table1[[#This Row],[Balance]]/$I$3</f>
        <v>1.7522984076906547E-5</v>
      </c>
      <c r="G752">
        <f>Table1[[#This Row],[% total]]*$I$4</f>
        <v>8.1935370785525791E-2</v>
      </c>
      <c r="L752">
        <v>3754</v>
      </c>
      <c r="M752" t="s">
        <v>99</v>
      </c>
      <c r="T752" s="3" t="s">
        <v>331</v>
      </c>
      <c r="U752">
        <f t="shared" si="82"/>
        <v>85.964587818294305</v>
      </c>
      <c r="V752">
        <f t="shared" si="83"/>
        <v>8.1935370785525791E-2</v>
      </c>
      <c r="W752">
        <f t="shared" si="84"/>
        <v>0</v>
      </c>
      <c r="X752">
        <f t="shared" si="85"/>
        <v>0</v>
      </c>
      <c r="Y752">
        <f t="shared" si="86"/>
        <v>8.1935370785525791E-2</v>
      </c>
    </row>
    <row r="753" spans="1:25" x14ac:dyDescent="0.2">
      <c r="A753" s="3" t="s">
        <v>732</v>
      </c>
      <c r="B753" s="4">
        <v>8.6918425848467198</v>
      </c>
      <c r="D753" t="s">
        <v>1189</v>
      </c>
      <c r="E753">
        <v>85.953068181126909</v>
      </c>
      <c r="F753">
        <f>Table1[[#This Row],[Balance]]/$I$3</f>
        <v>1.7520635919092045E-5</v>
      </c>
      <c r="G753">
        <f>Table1[[#This Row],[% total]]*$I$4</f>
        <v>8.1924391081364109E-2</v>
      </c>
      <c r="L753">
        <v>17167</v>
      </c>
      <c r="M753" t="s">
        <v>14</v>
      </c>
      <c r="T753" s="3" t="s">
        <v>1189</v>
      </c>
      <c r="U753">
        <f t="shared" si="82"/>
        <v>85.953068181126909</v>
      </c>
      <c r="V753">
        <f t="shared" si="83"/>
        <v>8.1924391081364109E-2</v>
      </c>
      <c r="W753">
        <f t="shared" si="84"/>
        <v>0</v>
      </c>
      <c r="X753">
        <f t="shared" si="85"/>
        <v>0</v>
      </c>
      <c r="Y753">
        <f t="shared" si="86"/>
        <v>8.1924391081364109E-2</v>
      </c>
    </row>
    <row r="754" spans="1:25" x14ac:dyDescent="0.2">
      <c r="A754" s="3" t="s">
        <v>733</v>
      </c>
      <c r="B754" s="4">
        <v>8.6127063592778903</v>
      </c>
      <c r="D754" t="s">
        <v>332</v>
      </c>
      <c r="E754">
        <v>85.826802508774804</v>
      </c>
      <c r="F754">
        <f>Table1[[#This Row],[Balance]]/$I$3</f>
        <v>1.7494897979526013E-5</v>
      </c>
      <c r="G754">
        <f>Table1[[#This Row],[% total]]*$I$4</f>
        <v>8.1804043564506101E-2</v>
      </c>
      <c r="L754">
        <v>16220</v>
      </c>
      <c r="M754" t="s">
        <v>1510</v>
      </c>
      <c r="T754" s="3" t="s">
        <v>332</v>
      </c>
      <c r="U754">
        <f t="shared" si="82"/>
        <v>85.826802508774804</v>
      </c>
      <c r="V754">
        <f t="shared" si="83"/>
        <v>8.1804043564506101E-2</v>
      </c>
      <c r="W754">
        <f t="shared" si="84"/>
        <v>0</v>
      </c>
      <c r="X754">
        <f t="shared" si="85"/>
        <v>0</v>
      </c>
      <c r="Y754">
        <f t="shared" si="86"/>
        <v>8.1804043564506101E-2</v>
      </c>
    </row>
    <row r="755" spans="1:25" x14ac:dyDescent="0.2">
      <c r="A755" s="3" t="s">
        <v>734</v>
      </c>
      <c r="B755" s="4">
        <v>8.6046061220958094</v>
      </c>
      <c r="D755" t="s">
        <v>333</v>
      </c>
      <c r="E755">
        <v>85.471607018621199</v>
      </c>
      <c r="F755">
        <f>Table1[[#This Row],[Balance]]/$I$3</f>
        <v>1.7422495085775084E-5</v>
      </c>
      <c r="G755">
        <f>Table1[[#This Row],[% total]]*$I$4</f>
        <v>8.1465496321674005E-2</v>
      </c>
      <c r="L755">
        <v>18896</v>
      </c>
      <c r="M755" t="s">
        <v>847</v>
      </c>
      <c r="T755" s="3" t="s">
        <v>333</v>
      </c>
      <c r="U755">
        <f t="shared" si="82"/>
        <v>85.471607018621199</v>
      </c>
      <c r="V755">
        <f t="shared" si="83"/>
        <v>8.1465496321674005E-2</v>
      </c>
      <c r="W755">
        <f t="shared" si="84"/>
        <v>0</v>
      </c>
      <c r="X755">
        <f t="shared" si="85"/>
        <v>0</v>
      </c>
      <c r="Y755">
        <f t="shared" si="86"/>
        <v>8.1465496321674005E-2</v>
      </c>
    </row>
    <row r="756" spans="1:25" x14ac:dyDescent="0.2">
      <c r="A756" s="3" t="s">
        <v>735</v>
      </c>
      <c r="B756" s="4">
        <v>8.4426657777692409</v>
      </c>
      <c r="D756" t="s">
        <v>334</v>
      </c>
      <c r="E756">
        <v>85.211858816707405</v>
      </c>
      <c r="F756">
        <f>Table1[[#This Row],[Balance]]/$I$3</f>
        <v>1.7369548125617939E-5</v>
      </c>
      <c r="G756">
        <f>Table1[[#This Row],[% total]]*$I$4</f>
        <v>8.1217922689614405E-2</v>
      </c>
      <c r="L756">
        <v>17764</v>
      </c>
      <c r="M756" t="s">
        <v>1068</v>
      </c>
      <c r="T756" s="3" t="s">
        <v>334</v>
      </c>
      <c r="U756">
        <f t="shared" si="82"/>
        <v>85.211858816707405</v>
      </c>
      <c r="V756">
        <f t="shared" si="83"/>
        <v>8.1217922689614405E-2</v>
      </c>
      <c r="W756">
        <f t="shared" si="84"/>
        <v>0</v>
      </c>
      <c r="X756">
        <f t="shared" si="85"/>
        <v>0</v>
      </c>
      <c r="Y756">
        <f t="shared" si="86"/>
        <v>8.1217922689614405E-2</v>
      </c>
    </row>
    <row r="757" spans="1:25" x14ac:dyDescent="0.2">
      <c r="A757" s="3" t="s">
        <v>736</v>
      </c>
      <c r="B757" s="4">
        <v>8.3827650952533102</v>
      </c>
      <c r="D757" t="s">
        <v>335</v>
      </c>
      <c r="E757">
        <v>84.895053982267299</v>
      </c>
      <c r="F757">
        <f>Table1[[#This Row],[Balance]]/$I$3</f>
        <v>1.7304970766378862E-5</v>
      </c>
      <c r="G757">
        <f>Table1[[#This Row],[% total]]*$I$4</f>
        <v>8.0915966707095596E-2</v>
      </c>
      <c r="L757">
        <v>18209</v>
      </c>
      <c r="M757" t="s">
        <v>175</v>
      </c>
      <c r="T757" s="3" t="s">
        <v>335</v>
      </c>
      <c r="U757">
        <f t="shared" si="82"/>
        <v>84.895053982267299</v>
      </c>
      <c r="V757">
        <f t="shared" si="83"/>
        <v>8.0915966707095596E-2</v>
      </c>
      <c r="W757">
        <f t="shared" si="84"/>
        <v>0</v>
      </c>
      <c r="X757">
        <f t="shared" si="85"/>
        <v>0</v>
      </c>
      <c r="Y757">
        <f t="shared" si="86"/>
        <v>8.0915966707095596E-2</v>
      </c>
    </row>
    <row r="758" spans="1:25" x14ac:dyDescent="0.2">
      <c r="A758" s="3" t="s">
        <v>1674</v>
      </c>
      <c r="B758" s="4">
        <v>8.2757218160909503</v>
      </c>
      <c r="D758" t="s">
        <v>336</v>
      </c>
      <c r="E758">
        <v>84.699703904070702</v>
      </c>
      <c r="F758">
        <f>Table1[[#This Row],[Balance]]/$I$3</f>
        <v>1.7265150691665111E-5</v>
      </c>
      <c r="G758">
        <f>Table1[[#This Row],[% total]]*$I$4</f>
        <v>8.0729772816143061E-2</v>
      </c>
      <c r="L758">
        <v>7284</v>
      </c>
      <c r="M758" t="s">
        <v>1462</v>
      </c>
      <c r="T758" s="3" t="s">
        <v>336</v>
      </c>
      <c r="U758">
        <f t="shared" si="82"/>
        <v>84.699703904070702</v>
      </c>
      <c r="V758">
        <f t="shared" si="83"/>
        <v>8.0729772816143061E-2</v>
      </c>
      <c r="W758">
        <f t="shared" si="84"/>
        <v>0</v>
      </c>
      <c r="X758">
        <f t="shared" si="85"/>
        <v>0</v>
      </c>
      <c r="Y758">
        <f t="shared" si="86"/>
        <v>8.0729772816143061E-2</v>
      </c>
    </row>
    <row r="759" spans="1:25" x14ac:dyDescent="0.2">
      <c r="A759" s="3" t="s">
        <v>1675</v>
      </c>
      <c r="B759" s="4">
        <v>8.1081258560690195</v>
      </c>
      <c r="D759" t="s">
        <v>337</v>
      </c>
      <c r="E759">
        <v>84.459685377776694</v>
      </c>
      <c r="F759">
        <f>Table1[[#This Row],[Balance]]/$I$3</f>
        <v>1.7216225419978791E-5</v>
      </c>
      <c r="G759">
        <f>Table1[[#This Row],[% total]]*$I$4</f>
        <v>8.0501004116770428E-2</v>
      </c>
      <c r="L759">
        <v>5157</v>
      </c>
      <c r="M759" t="s">
        <v>1158</v>
      </c>
      <c r="T759" s="3" t="s">
        <v>337</v>
      </c>
      <c r="U759">
        <f t="shared" si="82"/>
        <v>84.459685377776694</v>
      </c>
      <c r="V759">
        <f t="shared" si="83"/>
        <v>8.0501004116770428E-2</v>
      </c>
      <c r="W759">
        <f t="shared" si="84"/>
        <v>0</v>
      </c>
      <c r="X759">
        <f t="shared" si="85"/>
        <v>0</v>
      </c>
      <c r="Y759">
        <f t="shared" si="86"/>
        <v>8.0501004116770428E-2</v>
      </c>
    </row>
    <row r="760" spans="1:25" x14ac:dyDescent="0.2">
      <c r="A760" s="3" t="s">
        <v>737</v>
      </c>
      <c r="B760" s="4">
        <v>7.9687179068990801</v>
      </c>
      <c r="D760" t="s">
        <v>338</v>
      </c>
      <c r="E760">
        <v>84.428642638443904</v>
      </c>
      <c r="F760">
        <f>Table1[[#This Row],[Balance]]/$I$3</f>
        <v>1.7209897681536287E-5</v>
      </c>
      <c r="G760">
        <f>Table1[[#This Row],[% total]]*$I$4</f>
        <v>8.0471416371141899E-2</v>
      </c>
      <c r="L760">
        <v>16356</v>
      </c>
      <c r="M760" t="s">
        <v>847</v>
      </c>
      <c r="T760" s="3" t="s">
        <v>338</v>
      </c>
      <c r="U760">
        <f t="shared" si="82"/>
        <v>84.428642638443904</v>
      </c>
      <c r="V760">
        <f t="shared" si="83"/>
        <v>8.0471416371141899E-2</v>
      </c>
      <c r="W760">
        <f t="shared" si="84"/>
        <v>0</v>
      </c>
      <c r="X760">
        <f t="shared" si="85"/>
        <v>0</v>
      </c>
      <c r="Y760">
        <f t="shared" si="86"/>
        <v>8.0471416371141899E-2</v>
      </c>
    </row>
    <row r="761" spans="1:25" x14ac:dyDescent="0.2">
      <c r="A761" s="3" t="s">
        <v>738</v>
      </c>
      <c r="B761" s="4">
        <v>7.9130018831344904</v>
      </c>
      <c r="D761" t="s">
        <v>339</v>
      </c>
      <c r="E761">
        <v>84.090030900249999</v>
      </c>
      <c r="F761">
        <f>Table1[[#This Row],[Balance]]/$I$3</f>
        <v>1.7140875212549788E-5</v>
      </c>
      <c r="G761">
        <f>Table1[[#This Row],[% total]]*$I$4</f>
        <v>8.0148675588857299E-2</v>
      </c>
      <c r="L761">
        <v>16152</v>
      </c>
      <c r="M761" t="s">
        <v>1564</v>
      </c>
      <c r="T761" s="3" t="s">
        <v>339</v>
      </c>
      <c r="U761">
        <f t="shared" si="82"/>
        <v>84.090030900249999</v>
      </c>
      <c r="V761">
        <f t="shared" si="83"/>
        <v>8.0148675588857299E-2</v>
      </c>
      <c r="W761">
        <f t="shared" si="84"/>
        <v>1</v>
      </c>
      <c r="X761">
        <f t="shared" si="85"/>
        <v>1.0372404614019521</v>
      </c>
      <c r="Y761">
        <f t="shared" si="86"/>
        <v>1.1173891369908096</v>
      </c>
    </row>
    <row r="762" spans="1:25" x14ac:dyDescent="0.2">
      <c r="A762" s="3" t="s">
        <v>1676</v>
      </c>
      <c r="B762" s="4">
        <v>7.9129947447758102</v>
      </c>
      <c r="D762" t="s">
        <v>1394</v>
      </c>
      <c r="E762">
        <v>83.882750519670907</v>
      </c>
      <c r="F762">
        <f>Table1[[#This Row],[Balance]]/$I$3</f>
        <v>1.7098623270203248E-5</v>
      </c>
      <c r="G762">
        <f>Table1[[#This Row],[% total]]*$I$4</f>
        <v>7.9951110576677961E-2</v>
      </c>
      <c r="L762">
        <v>17748</v>
      </c>
      <c r="M762" t="s">
        <v>14</v>
      </c>
      <c r="T762" s="3" t="s">
        <v>1394</v>
      </c>
      <c r="U762">
        <f t="shared" si="82"/>
        <v>83.882750519670907</v>
      </c>
      <c r="V762">
        <f t="shared" si="83"/>
        <v>7.9951110576677961E-2</v>
      </c>
      <c r="W762">
        <f t="shared" si="84"/>
        <v>0</v>
      </c>
      <c r="X762">
        <f t="shared" si="85"/>
        <v>0</v>
      </c>
      <c r="Y762">
        <f t="shared" si="86"/>
        <v>7.9951110576677961E-2</v>
      </c>
    </row>
    <row r="763" spans="1:25" x14ac:dyDescent="0.2">
      <c r="A763" s="3" t="s">
        <v>739</v>
      </c>
      <c r="B763" s="4">
        <v>7.8950383250308596</v>
      </c>
      <c r="D763" t="s">
        <v>401</v>
      </c>
      <c r="E763">
        <v>83.818858904018995</v>
      </c>
      <c r="F763">
        <f>Table1[[#This Row],[Balance]]/$I$3</f>
        <v>1.7085599631142909E-5</v>
      </c>
      <c r="G763">
        <f>Table1[[#This Row],[% total]]*$I$4</f>
        <v>7.9890213603268506E-2</v>
      </c>
      <c r="L763">
        <v>22856</v>
      </c>
      <c r="M763" t="s">
        <v>1487</v>
      </c>
      <c r="T763" s="3" t="s">
        <v>401</v>
      </c>
      <c r="U763">
        <f t="shared" si="82"/>
        <v>83.818858904018995</v>
      </c>
      <c r="V763">
        <f t="shared" si="83"/>
        <v>7.9890213603268506E-2</v>
      </c>
      <c r="W763">
        <f t="shared" si="84"/>
        <v>0</v>
      </c>
      <c r="X763">
        <f t="shared" si="85"/>
        <v>0</v>
      </c>
      <c r="Y763">
        <f t="shared" si="86"/>
        <v>7.9890213603268506E-2</v>
      </c>
    </row>
    <row r="764" spans="1:25" x14ac:dyDescent="0.2">
      <c r="A764" s="3" t="s">
        <v>741</v>
      </c>
      <c r="B764" s="4">
        <v>7.6716179539683704</v>
      </c>
      <c r="D764" t="s">
        <v>340</v>
      </c>
      <c r="E764">
        <v>83.246588136429295</v>
      </c>
      <c r="F764">
        <f>Table1[[#This Row],[Balance]]/$I$3</f>
        <v>1.6968948207543347E-5</v>
      </c>
      <c r="G764">
        <f>Table1[[#This Row],[% total]]*$I$4</f>
        <v>7.9344765544687793E-2</v>
      </c>
      <c r="L764">
        <v>17015</v>
      </c>
      <c r="M764" t="s">
        <v>851</v>
      </c>
      <c r="T764" s="3" t="s">
        <v>340</v>
      </c>
      <c r="U764">
        <f t="shared" si="82"/>
        <v>83.246588136429295</v>
      </c>
      <c r="V764">
        <f t="shared" si="83"/>
        <v>7.9344765544687793E-2</v>
      </c>
      <c r="W764">
        <f t="shared" si="84"/>
        <v>0</v>
      </c>
      <c r="X764">
        <f t="shared" si="85"/>
        <v>0</v>
      </c>
      <c r="Y764">
        <f t="shared" si="86"/>
        <v>7.9344765544687793E-2</v>
      </c>
    </row>
    <row r="765" spans="1:25" x14ac:dyDescent="0.2">
      <c r="A765" s="3" t="s">
        <v>742</v>
      </c>
      <c r="B765" s="4">
        <v>7.5771746273644904</v>
      </c>
      <c r="D765" t="s">
        <v>395</v>
      </c>
      <c r="E765">
        <v>83.105284505674405</v>
      </c>
      <c r="F765">
        <f>Table1[[#This Row],[Balance]]/$I$3</f>
        <v>1.6940144937097142E-5</v>
      </c>
      <c r="G765">
        <f>Table1[[#This Row],[% total]]*$I$4</f>
        <v>7.9210084908473782E-2</v>
      </c>
      <c r="L765">
        <v>11638</v>
      </c>
      <c r="M765" t="s">
        <v>1455</v>
      </c>
      <c r="T765" s="3" t="s">
        <v>395</v>
      </c>
      <c r="U765">
        <f t="shared" si="82"/>
        <v>83.105284505674405</v>
      </c>
      <c r="V765">
        <f t="shared" si="83"/>
        <v>7.9210084908473782E-2</v>
      </c>
      <c r="W765">
        <f t="shared" si="84"/>
        <v>1</v>
      </c>
      <c r="X765">
        <f t="shared" si="85"/>
        <v>1.0372404614019521</v>
      </c>
      <c r="Y765">
        <f t="shared" si="86"/>
        <v>1.116450546310426</v>
      </c>
    </row>
    <row r="766" spans="1:25" x14ac:dyDescent="0.2">
      <c r="A766" s="3" t="s">
        <v>743</v>
      </c>
      <c r="B766" s="4">
        <v>7.4619404158976002</v>
      </c>
      <c r="D766" t="s">
        <v>342</v>
      </c>
      <c r="E766">
        <v>82.764651677555705</v>
      </c>
      <c r="F766">
        <f>Table1[[#This Row],[Balance]]/$I$3</f>
        <v>1.6870710490022118E-5</v>
      </c>
      <c r="G766">
        <f>Table1[[#This Row],[% total]]*$I$4</f>
        <v>7.8885417766084626E-2</v>
      </c>
      <c r="L766">
        <v>8564</v>
      </c>
      <c r="M766" t="s">
        <v>99</v>
      </c>
      <c r="T766" s="3" t="s">
        <v>342</v>
      </c>
      <c r="U766">
        <f t="shared" si="82"/>
        <v>82.764651677555705</v>
      </c>
      <c r="V766">
        <f t="shared" si="83"/>
        <v>7.8885417766084626E-2</v>
      </c>
      <c r="W766">
        <f t="shared" si="84"/>
        <v>0</v>
      </c>
      <c r="X766">
        <f t="shared" si="85"/>
        <v>0</v>
      </c>
      <c r="Y766">
        <f t="shared" si="86"/>
        <v>7.8885417766084626E-2</v>
      </c>
    </row>
    <row r="767" spans="1:25" x14ac:dyDescent="0.2">
      <c r="A767" s="3" t="s">
        <v>744</v>
      </c>
      <c r="B767" s="4">
        <v>7.4593181233602897</v>
      </c>
      <c r="D767" t="s">
        <v>343</v>
      </c>
      <c r="E767">
        <v>82.406043847901401</v>
      </c>
      <c r="F767">
        <f>Table1[[#This Row],[Balance]]/$I$3</f>
        <v>1.6797612026476071E-5</v>
      </c>
      <c r="G767">
        <f>Table1[[#This Row],[% total]]*$I$4</f>
        <v>7.8543618122358938E-2</v>
      </c>
      <c r="L767">
        <v>2973</v>
      </c>
      <c r="M767" t="s">
        <v>1459</v>
      </c>
      <c r="T767" s="3" t="s">
        <v>343</v>
      </c>
      <c r="U767">
        <f t="shared" si="82"/>
        <v>82.406043847901401</v>
      </c>
      <c r="V767">
        <f t="shared" si="83"/>
        <v>7.8543618122358938E-2</v>
      </c>
      <c r="W767">
        <f t="shared" si="84"/>
        <v>0</v>
      </c>
      <c r="X767">
        <f t="shared" si="85"/>
        <v>0</v>
      </c>
      <c r="Y767">
        <f t="shared" si="86"/>
        <v>7.8543618122358938E-2</v>
      </c>
    </row>
    <row r="768" spans="1:25" x14ac:dyDescent="0.2">
      <c r="A768" s="3" t="s">
        <v>745</v>
      </c>
      <c r="B768" s="4">
        <v>7.3807063024630102</v>
      </c>
      <c r="D768" t="s">
        <v>344</v>
      </c>
      <c r="E768">
        <v>81.801389563484506</v>
      </c>
      <c r="F768">
        <f>Table1[[#This Row],[Balance]]/$I$3</f>
        <v>1.667435956093449E-5</v>
      </c>
      <c r="G768">
        <f>Table1[[#This Row],[% total]]*$I$4</f>
        <v>7.7967304383782368E-2</v>
      </c>
      <c r="L768">
        <v>7192</v>
      </c>
      <c r="M768" t="s">
        <v>1459</v>
      </c>
      <c r="T768" s="3" t="s">
        <v>344</v>
      </c>
      <c r="U768">
        <f t="shared" si="82"/>
        <v>81.801389563484506</v>
      </c>
      <c r="V768">
        <f t="shared" si="83"/>
        <v>7.7967304383782368E-2</v>
      </c>
      <c r="W768">
        <f t="shared" si="84"/>
        <v>0</v>
      </c>
      <c r="X768">
        <f t="shared" si="85"/>
        <v>0</v>
      </c>
      <c r="Y768">
        <f t="shared" si="86"/>
        <v>7.7967304383782368E-2</v>
      </c>
    </row>
    <row r="769" spans="1:25" x14ac:dyDescent="0.2">
      <c r="A769" s="3" t="s">
        <v>746</v>
      </c>
      <c r="B769" s="4">
        <v>7.2602342125727404</v>
      </c>
      <c r="D769" t="s">
        <v>345</v>
      </c>
      <c r="E769">
        <v>81.755965891626502</v>
      </c>
      <c r="F769">
        <f>Table1[[#This Row],[Balance]]/$I$3</f>
        <v>1.6665100419480047E-5</v>
      </c>
      <c r="G769">
        <f>Table1[[#This Row],[% total]]*$I$4</f>
        <v>7.7924009749438361E-2</v>
      </c>
      <c r="L769">
        <v>18915</v>
      </c>
      <c r="M769" t="s">
        <v>1566</v>
      </c>
      <c r="T769" s="3" t="s">
        <v>345</v>
      </c>
      <c r="U769">
        <f t="shared" si="82"/>
        <v>81.755965891626502</v>
      </c>
      <c r="V769">
        <f t="shared" si="83"/>
        <v>7.7924009749438361E-2</v>
      </c>
      <c r="W769">
        <f t="shared" si="84"/>
        <v>0</v>
      </c>
      <c r="X769">
        <f t="shared" si="85"/>
        <v>0</v>
      </c>
      <c r="Y769">
        <f t="shared" si="86"/>
        <v>7.7924009749438361E-2</v>
      </c>
    </row>
    <row r="770" spans="1:25" x14ac:dyDescent="0.2">
      <c r="A770" s="3" t="s">
        <v>1677</v>
      </c>
      <c r="B770" s="4">
        <v>6.8934185869961402</v>
      </c>
      <c r="D770" t="s">
        <v>346</v>
      </c>
      <c r="E770">
        <v>81.530782527298499</v>
      </c>
      <c r="F770">
        <f>Table1[[#This Row],[Balance]]/$I$3</f>
        <v>1.6619199140736709E-5</v>
      </c>
      <c r="G770">
        <f>Table1[[#This Row],[% total]]*$I$4</f>
        <v>7.7709380878187961E-2</v>
      </c>
      <c r="L770">
        <v>17978</v>
      </c>
      <c r="M770" t="s">
        <v>1464</v>
      </c>
      <c r="T770" s="3" t="s">
        <v>346</v>
      </c>
      <c r="U770">
        <f t="shared" si="82"/>
        <v>81.530782527298499</v>
      </c>
      <c r="V770">
        <f t="shared" si="83"/>
        <v>7.7709380878187961E-2</v>
      </c>
      <c r="W770">
        <f t="shared" si="84"/>
        <v>0</v>
      </c>
      <c r="X770">
        <f t="shared" si="85"/>
        <v>0</v>
      </c>
      <c r="Y770">
        <f t="shared" si="86"/>
        <v>7.7709380878187961E-2</v>
      </c>
    </row>
    <row r="771" spans="1:25" x14ac:dyDescent="0.2">
      <c r="A771" s="3" t="s">
        <v>747</v>
      </c>
      <c r="B771" s="4">
        <v>6.42266451841917</v>
      </c>
      <c r="D771" t="s">
        <v>341</v>
      </c>
      <c r="E771">
        <v>81.151862042689402</v>
      </c>
      <c r="F771">
        <f>Table1[[#This Row],[Balance]]/$I$3</f>
        <v>1.654196015446653E-5</v>
      </c>
      <c r="G771">
        <f>Table1[[#This Row],[% total]]*$I$4</f>
        <v>7.7348220647066965E-2</v>
      </c>
      <c r="L771">
        <v>15980</v>
      </c>
      <c r="M771" t="s">
        <v>1119</v>
      </c>
      <c r="T771" s="3" t="s">
        <v>341</v>
      </c>
      <c r="U771">
        <f t="shared" si="82"/>
        <v>81.151862042689402</v>
      </c>
      <c r="V771">
        <f t="shared" si="83"/>
        <v>7.7348220647066965E-2</v>
      </c>
      <c r="W771">
        <f t="shared" si="84"/>
        <v>0</v>
      </c>
      <c r="X771">
        <f t="shared" si="85"/>
        <v>0</v>
      </c>
      <c r="Y771">
        <f t="shared" si="86"/>
        <v>7.7348220647066965E-2</v>
      </c>
    </row>
    <row r="772" spans="1:25" x14ac:dyDescent="0.2">
      <c r="A772" s="3" t="s">
        <v>748</v>
      </c>
      <c r="B772" s="4">
        <v>6.3226825354877096</v>
      </c>
      <c r="D772" t="s">
        <v>347</v>
      </c>
      <c r="E772">
        <v>80.263996819672499</v>
      </c>
      <c r="F772">
        <f>Table1[[#This Row],[Balance]]/$I$3</f>
        <v>1.6360978094757828E-5</v>
      </c>
      <c r="G772">
        <f>Table1[[#This Row],[% total]]*$I$4</f>
        <v>7.6501970253716231E-2</v>
      </c>
      <c r="L772">
        <v>4877</v>
      </c>
      <c r="M772" t="s">
        <v>1462</v>
      </c>
      <c r="T772" s="3" t="s">
        <v>347</v>
      </c>
      <c r="U772">
        <f t="shared" ref="U772:U835" si="87">IFERROR(VLOOKUP(T772,D:G,2,FALSE),0)</f>
        <v>80.263996819672499</v>
      </c>
      <c r="V772">
        <f t="shared" ref="V772:V835" si="88">IFERROR(VLOOKUP(T772,D:G,4,FALSE),0)</f>
        <v>7.6501970253716231E-2</v>
      </c>
      <c r="W772">
        <f t="shared" ref="W772:W835" si="89">IFERROR(VLOOKUP(T772,O:R,2,FALSE),0)</f>
        <v>0</v>
      </c>
      <c r="X772">
        <f t="shared" ref="X772:X835" si="90">IFERROR(VLOOKUP(T772,O:R,4,FALSE),0)</f>
        <v>0</v>
      </c>
      <c r="Y772">
        <f t="shared" ref="Y772:Y835" si="91">X772+V772</f>
        <v>7.6501970253716231E-2</v>
      </c>
    </row>
    <row r="773" spans="1:25" x14ac:dyDescent="0.2">
      <c r="A773" s="3" t="s">
        <v>749</v>
      </c>
      <c r="B773" s="4">
        <v>6.3185396227211399</v>
      </c>
      <c r="D773" t="s">
        <v>348</v>
      </c>
      <c r="E773">
        <v>80.063416184862405</v>
      </c>
      <c r="F773">
        <f>Table1[[#This Row],[Balance]]/$I$3</f>
        <v>1.632009182566593E-5</v>
      </c>
      <c r="G773">
        <f>Table1[[#This Row],[% total]]*$I$4</f>
        <v>7.6310790965794809E-2</v>
      </c>
      <c r="L773">
        <v>20451</v>
      </c>
      <c r="M773" t="s">
        <v>14</v>
      </c>
      <c r="T773" s="3" t="s">
        <v>348</v>
      </c>
      <c r="U773">
        <f t="shared" si="87"/>
        <v>80.063416184862405</v>
      </c>
      <c r="V773">
        <f t="shared" si="88"/>
        <v>7.6310790965794809E-2</v>
      </c>
      <c r="W773">
        <f t="shared" si="89"/>
        <v>0</v>
      </c>
      <c r="X773">
        <f t="shared" si="90"/>
        <v>0</v>
      </c>
      <c r="Y773">
        <f t="shared" si="91"/>
        <v>7.6310790965794809E-2</v>
      </c>
    </row>
    <row r="774" spans="1:25" x14ac:dyDescent="0.2">
      <c r="A774" s="3" t="s">
        <v>1678</v>
      </c>
      <c r="B774" s="4">
        <v>6.17228652729953</v>
      </c>
      <c r="D774" t="s">
        <v>349</v>
      </c>
      <c r="E774">
        <v>80.041238462276695</v>
      </c>
      <c r="F774">
        <f>Table1[[#This Row],[Balance]]/$I$3</f>
        <v>1.6315571128369585E-5</v>
      </c>
      <c r="G774">
        <f>Table1[[#This Row],[% total]]*$I$4</f>
        <v>7.6289652727720786E-2</v>
      </c>
      <c r="L774">
        <v>10920</v>
      </c>
      <c r="M774" t="s">
        <v>1455</v>
      </c>
      <c r="T774" s="3" t="s">
        <v>349</v>
      </c>
      <c r="U774">
        <f t="shared" si="87"/>
        <v>80.041238462276695</v>
      </c>
      <c r="V774">
        <f t="shared" si="88"/>
        <v>7.6289652727720786E-2</v>
      </c>
      <c r="W774">
        <f t="shared" si="89"/>
        <v>0</v>
      </c>
      <c r="X774">
        <f t="shared" si="90"/>
        <v>0</v>
      </c>
      <c r="Y774">
        <f t="shared" si="91"/>
        <v>7.6289652727720786E-2</v>
      </c>
    </row>
    <row r="775" spans="1:25" x14ac:dyDescent="0.2">
      <c r="A775" s="3" t="s">
        <v>750</v>
      </c>
      <c r="B775" s="4">
        <v>6.0552155334470701</v>
      </c>
      <c r="D775" t="s">
        <v>350</v>
      </c>
      <c r="E775">
        <v>79.750892255987296</v>
      </c>
      <c r="F775">
        <f>Table1[[#This Row],[Balance]]/$I$3</f>
        <v>1.6256387084349581E-5</v>
      </c>
      <c r="G775">
        <f>Table1[[#This Row],[% total]]*$I$4</f>
        <v>7.6012915239968518E-2</v>
      </c>
      <c r="L775">
        <v>3973</v>
      </c>
      <c r="M775" t="s">
        <v>6</v>
      </c>
      <c r="T775" s="3" t="s">
        <v>350</v>
      </c>
      <c r="U775">
        <f t="shared" si="87"/>
        <v>79.750892255987296</v>
      </c>
      <c r="V775">
        <f t="shared" si="88"/>
        <v>7.6012915239968518E-2</v>
      </c>
      <c r="W775">
        <f t="shared" si="89"/>
        <v>1</v>
      </c>
      <c r="X775">
        <f t="shared" si="90"/>
        <v>1.0372404614019521</v>
      </c>
      <c r="Y775">
        <f t="shared" si="91"/>
        <v>1.1132533766419206</v>
      </c>
    </row>
    <row r="776" spans="1:25" x14ac:dyDescent="0.2">
      <c r="A776" s="3" t="s">
        <v>751</v>
      </c>
      <c r="B776" s="4">
        <v>5.9748789585848998</v>
      </c>
      <c r="D776" t="s">
        <v>351</v>
      </c>
      <c r="E776">
        <v>79.727285020318703</v>
      </c>
      <c r="F776">
        <f>Table1[[#This Row],[Balance]]/$I$3</f>
        <v>1.625157499573008E-5</v>
      </c>
      <c r="G776">
        <f>Table1[[#This Row],[% total]]*$I$4</f>
        <v>7.5990414491034372E-2</v>
      </c>
      <c r="L776">
        <v>19347</v>
      </c>
      <c r="M776" t="s">
        <v>1460</v>
      </c>
      <c r="T776" s="3" t="s">
        <v>351</v>
      </c>
      <c r="U776">
        <f t="shared" si="87"/>
        <v>79.727285020318703</v>
      </c>
      <c r="V776">
        <f t="shared" si="88"/>
        <v>7.5990414491034372E-2</v>
      </c>
      <c r="W776">
        <f t="shared" si="89"/>
        <v>0</v>
      </c>
      <c r="X776">
        <f t="shared" si="90"/>
        <v>0</v>
      </c>
      <c r="Y776">
        <f t="shared" si="91"/>
        <v>7.5990414491034372E-2</v>
      </c>
    </row>
    <row r="777" spans="1:25" x14ac:dyDescent="0.2">
      <c r="A777" s="3" t="s">
        <v>752</v>
      </c>
      <c r="B777" s="4">
        <v>5.8404495315960103</v>
      </c>
      <c r="D777" t="s">
        <v>1395</v>
      </c>
      <c r="E777">
        <v>79.718757416461699</v>
      </c>
      <c r="F777">
        <f>Table1[[#This Row],[Balance]]/$I$3</f>
        <v>1.6249836732680226E-5</v>
      </c>
      <c r="G777">
        <f>Table1[[#This Row],[% total]]*$I$4</f>
        <v>7.5982286581604816E-2</v>
      </c>
      <c r="L777">
        <v>16877</v>
      </c>
      <c r="M777" t="s">
        <v>175</v>
      </c>
      <c r="T777" s="3" t="s">
        <v>1395</v>
      </c>
      <c r="U777">
        <f t="shared" si="87"/>
        <v>79.718757416461699</v>
      </c>
      <c r="V777">
        <f t="shared" si="88"/>
        <v>7.5982286581604816E-2</v>
      </c>
      <c r="W777">
        <f t="shared" si="89"/>
        <v>0</v>
      </c>
      <c r="X777">
        <f t="shared" si="90"/>
        <v>0</v>
      </c>
      <c r="Y777">
        <f t="shared" si="91"/>
        <v>7.5982286581604816E-2</v>
      </c>
    </row>
    <row r="778" spans="1:25" x14ac:dyDescent="0.2">
      <c r="A778" s="3" t="s">
        <v>753</v>
      </c>
      <c r="B778" s="4">
        <v>5.8116773084629401</v>
      </c>
      <c r="D778" t="s">
        <v>352</v>
      </c>
      <c r="E778">
        <v>79.230076023968195</v>
      </c>
      <c r="F778">
        <f>Table1[[#This Row],[Balance]]/$I$3</f>
        <v>1.6150224130832542E-5</v>
      </c>
      <c r="G778">
        <f>Table1[[#This Row],[% total]]*$I$4</f>
        <v>7.5516510008877269E-2</v>
      </c>
      <c r="L778">
        <v>13670</v>
      </c>
      <c r="M778" t="s">
        <v>72</v>
      </c>
      <c r="T778" s="3" t="s">
        <v>352</v>
      </c>
      <c r="U778">
        <f t="shared" si="87"/>
        <v>79.230076023968195</v>
      </c>
      <c r="V778">
        <f t="shared" si="88"/>
        <v>7.5516510008877269E-2</v>
      </c>
      <c r="W778">
        <f t="shared" si="89"/>
        <v>0</v>
      </c>
      <c r="X778">
        <f t="shared" si="90"/>
        <v>0</v>
      </c>
      <c r="Y778">
        <f t="shared" si="91"/>
        <v>7.5516510008877269E-2</v>
      </c>
    </row>
    <row r="779" spans="1:25" x14ac:dyDescent="0.2">
      <c r="A779" s="3" t="s">
        <v>754</v>
      </c>
      <c r="B779" s="4">
        <v>5.8036076773290102</v>
      </c>
      <c r="D779" t="s">
        <v>908</v>
      </c>
      <c r="E779">
        <v>79.214277612259366</v>
      </c>
      <c r="F779">
        <f>Table1[[#This Row],[Balance]]/$I$3</f>
        <v>1.6147003789482223E-5</v>
      </c>
      <c r="G779">
        <f>Table1[[#This Row],[% total]]*$I$4</f>
        <v>7.5501452079164144E-2</v>
      </c>
      <c r="L779">
        <v>3975</v>
      </c>
      <c r="M779" t="s">
        <v>6</v>
      </c>
      <c r="T779" s="3" t="s">
        <v>908</v>
      </c>
      <c r="U779">
        <f t="shared" si="87"/>
        <v>79.214277612259366</v>
      </c>
      <c r="V779">
        <f t="shared" si="88"/>
        <v>7.5501452079164144E-2</v>
      </c>
      <c r="W779">
        <f t="shared" si="89"/>
        <v>0</v>
      </c>
      <c r="X779">
        <f t="shared" si="90"/>
        <v>0</v>
      </c>
      <c r="Y779">
        <f t="shared" si="91"/>
        <v>7.5501452079164144E-2</v>
      </c>
    </row>
    <row r="780" spans="1:25" x14ac:dyDescent="0.2">
      <c r="A780" s="3" t="s">
        <v>755</v>
      </c>
      <c r="B780" s="4">
        <v>5.7629858499062303</v>
      </c>
      <c r="D780" t="s">
        <v>353</v>
      </c>
      <c r="E780">
        <v>79.195297665201096</v>
      </c>
      <c r="F780">
        <f>Table1[[#This Row],[Balance]]/$I$3</f>
        <v>1.6143134925354294E-5</v>
      </c>
      <c r="G780">
        <f>Table1[[#This Row],[% total]]*$I$4</f>
        <v>7.5483361734765636E-2</v>
      </c>
      <c r="L780">
        <v>17135</v>
      </c>
      <c r="M780" t="s">
        <v>984</v>
      </c>
      <c r="T780" s="3" t="s">
        <v>353</v>
      </c>
      <c r="U780">
        <f t="shared" si="87"/>
        <v>79.195297665201096</v>
      </c>
      <c r="V780">
        <f t="shared" si="88"/>
        <v>7.5483361734765636E-2</v>
      </c>
      <c r="W780">
        <f t="shared" si="89"/>
        <v>0</v>
      </c>
      <c r="X780">
        <f t="shared" si="90"/>
        <v>0</v>
      </c>
      <c r="Y780">
        <f t="shared" si="91"/>
        <v>7.5483361734765636E-2</v>
      </c>
    </row>
    <row r="781" spans="1:25" x14ac:dyDescent="0.2">
      <c r="A781" s="3" t="s">
        <v>756</v>
      </c>
      <c r="B781" s="4">
        <v>5.7215838043781302</v>
      </c>
      <c r="D781" t="s">
        <v>354</v>
      </c>
      <c r="E781">
        <v>79.1230608484274</v>
      </c>
      <c r="F781">
        <f>Table1[[#This Row],[Balance]]/$I$3</f>
        <v>1.6128410204138071E-5</v>
      </c>
      <c r="G781">
        <f>Table1[[#This Row],[% total]]*$I$4</f>
        <v>7.5414510705325122E-2</v>
      </c>
      <c r="L781">
        <v>2657</v>
      </c>
      <c r="M781" t="s">
        <v>1462</v>
      </c>
      <c r="T781" s="3" t="s">
        <v>354</v>
      </c>
      <c r="U781">
        <f t="shared" si="87"/>
        <v>79.1230608484274</v>
      </c>
      <c r="V781">
        <f t="shared" si="88"/>
        <v>7.5414510705325122E-2</v>
      </c>
      <c r="W781">
        <f t="shared" si="89"/>
        <v>0</v>
      </c>
      <c r="X781">
        <f t="shared" si="90"/>
        <v>0</v>
      </c>
      <c r="Y781">
        <f t="shared" si="91"/>
        <v>7.5414510705325122E-2</v>
      </c>
    </row>
    <row r="782" spans="1:25" x14ac:dyDescent="0.2">
      <c r="A782" s="3" t="s">
        <v>757</v>
      </c>
      <c r="B782" s="4">
        <v>5.72070594219608</v>
      </c>
      <c r="D782" t="s">
        <v>1396</v>
      </c>
      <c r="E782">
        <v>78.960963608702002</v>
      </c>
      <c r="F782">
        <f>Table1[[#This Row],[Balance]]/$I$3</f>
        <v>1.609536837351099E-5</v>
      </c>
      <c r="G782">
        <f>Table1[[#This Row],[% total]]*$I$4</f>
        <v>7.5260011070332575E-2</v>
      </c>
      <c r="L782">
        <v>6124</v>
      </c>
      <c r="M782" t="s">
        <v>54</v>
      </c>
      <c r="T782" s="3" t="s">
        <v>1396</v>
      </c>
      <c r="U782">
        <f t="shared" si="87"/>
        <v>78.960963608702002</v>
      </c>
      <c r="V782">
        <f t="shared" si="88"/>
        <v>7.5260011070332575E-2</v>
      </c>
      <c r="W782">
        <f t="shared" si="89"/>
        <v>0</v>
      </c>
      <c r="X782">
        <f t="shared" si="90"/>
        <v>0</v>
      </c>
      <c r="Y782">
        <f t="shared" si="91"/>
        <v>7.5260011070332575E-2</v>
      </c>
    </row>
    <row r="783" spans="1:25" x14ac:dyDescent="0.2">
      <c r="A783" s="3" t="s">
        <v>844</v>
      </c>
      <c r="B783" s="4">
        <v>5.67119172252601</v>
      </c>
      <c r="D783" t="s">
        <v>355</v>
      </c>
      <c r="E783">
        <v>78.897622966637599</v>
      </c>
      <c r="F783">
        <f>Table1[[#This Row],[Balance]]/$I$3</f>
        <v>1.6082457044666354E-5</v>
      </c>
      <c r="G783">
        <f>Table1[[#This Row],[% total]]*$I$4</f>
        <v>7.5199639246014513E-2</v>
      </c>
      <c r="L783">
        <v>19534</v>
      </c>
      <c r="M783" t="s">
        <v>1475</v>
      </c>
      <c r="T783" s="3" t="s">
        <v>355</v>
      </c>
      <c r="U783">
        <f t="shared" si="87"/>
        <v>78.897622966637599</v>
      </c>
      <c r="V783">
        <f t="shared" si="88"/>
        <v>7.5199639246014513E-2</v>
      </c>
      <c r="W783">
        <f t="shared" si="89"/>
        <v>0</v>
      </c>
      <c r="X783">
        <f t="shared" si="90"/>
        <v>0</v>
      </c>
      <c r="Y783">
        <f t="shared" si="91"/>
        <v>7.5199639246014513E-2</v>
      </c>
    </row>
    <row r="784" spans="1:25" x14ac:dyDescent="0.2">
      <c r="A784" s="3" t="s">
        <v>758</v>
      </c>
      <c r="B784" s="4">
        <v>5.6594875070280501</v>
      </c>
      <c r="D784" t="s">
        <v>356</v>
      </c>
      <c r="E784">
        <v>78.854440377917498</v>
      </c>
      <c r="F784">
        <f>Table1[[#This Row],[Balance]]/$I$3</f>
        <v>1.6073654724621022E-5</v>
      </c>
      <c r="G784">
        <f>Table1[[#This Row],[% total]]*$I$4</f>
        <v>7.5158480653760948E-2</v>
      </c>
      <c r="L784">
        <v>18590</v>
      </c>
      <c r="M784" t="s">
        <v>900</v>
      </c>
      <c r="T784" s="3" t="s">
        <v>356</v>
      </c>
      <c r="U784">
        <f t="shared" si="87"/>
        <v>78.854440377917498</v>
      </c>
      <c r="V784">
        <f t="shared" si="88"/>
        <v>7.5158480653760948E-2</v>
      </c>
      <c r="W784">
        <f t="shared" si="89"/>
        <v>0</v>
      </c>
      <c r="X784">
        <f t="shared" si="90"/>
        <v>0</v>
      </c>
      <c r="Y784">
        <f t="shared" si="91"/>
        <v>7.5158480653760948E-2</v>
      </c>
    </row>
    <row r="785" spans="1:25" x14ac:dyDescent="0.2">
      <c r="A785" s="3" t="s">
        <v>759</v>
      </c>
      <c r="B785" s="4">
        <v>5.6199801400299902</v>
      </c>
      <c r="D785" t="s">
        <v>357</v>
      </c>
      <c r="E785">
        <v>78.787644862529305</v>
      </c>
      <c r="F785">
        <f>Table1[[#This Row],[Balance]]/$I$3</f>
        <v>1.606003915590533E-5</v>
      </c>
      <c r="G785">
        <f>Table1[[#This Row],[% total]]*$I$4</f>
        <v>7.5094815888314612E-2</v>
      </c>
      <c r="L785">
        <v>1285</v>
      </c>
      <c r="M785" t="s">
        <v>6</v>
      </c>
      <c r="T785" s="3" t="s">
        <v>357</v>
      </c>
      <c r="U785">
        <f t="shared" si="87"/>
        <v>78.787644862529305</v>
      </c>
      <c r="V785">
        <f t="shared" si="88"/>
        <v>7.5094815888314612E-2</v>
      </c>
      <c r="W785">
        <f t="shared" si="89"/>
        <v>0</v>
      </c>
      <c r="X785">
        <f t="shared" si="90"/>
        <v>0</v>
      </c>
      <c r="Y785">
        <f t="shared" si="91"/>
        <v>7.5094815888314612E-2</v>
      </c>
    </row>
    <row r="786" spans="1:25" x14ac:dyDescent="0.2">
      <c r="A786" s="3" t="s">
        <v>760</v>
      </c>
      <c r="B786" s="4">
        <v>5.6112692275731604</v>
      </c>
      <c r="D786" t="s">
        <v>1397</v>
      </c>
      <c r="E786">
        <v>78.7384724548441</v>
      </c>
      <c r="F786">
        <f>Table1[[#This Row],[Balance]]/$I$3</f>
        <v>1.6050015873775341E-5</v>
      </c>
      <c r="G786">
        <f>Table1[[#This Row],[% total]]*$I$4</f>
        <v>7.5047948223868649E-2</v>
      </c>
      <c r="L786">
        <v>10540</v>
      </c>
      <c r="M786" t="s">
        <v>1197</v>
      </c>
      <c r="T786" s="3" t="s">
        <v>1397</v>
      </c>
      <c r="U786">
        <f t="shared" si="87"/>
        <v>78.7384724548441</v>
      </c>
      <c r="V786">
        <f t="shared" si="88"/>
        <v>7.5047948223868649E-2</v>
      </c>
      <c r="W786">
        <f t="shared" si="89"/>
        <v>0</v>
      </c>
      <c r="X786">
        <f t="shared" si="90"/>
        <v>0</v>
      </c>
      <c r="Y786">
        <f t="shared" si="91"/>
        <v>7.5047948223868649E-2</v>
      </c>
    </row>
    <row r="787" spans="1:25" x14ac:dyDescent="0.2">
      <c r="A787" s="3" t="s">
        <v>761</v>
      </c>
      <c r="B787" s="4">
        <v>5.5384735694179303</v>
      </c>
      <c r="D787" t="s">
        <v>1169</v>
      </c>
      <c r="E787">
        <v>78.324433522773603</v>
      </c>
      <c r="F787">
        <f>Table1[[#This Row],[Balance]]/$I$3</f>
        <v>1.5965618358495837E-5</v>
      </c>
      <c r="G787">
        <f>Table1[[#This Row],[% total]]*$I$4</f>
        <v>7.4653315570123516E-2</v>
      </c>
      <c r="L787">
        <v>18097</v>
      </c>
      <c r="M787" t="s">
        <v>1090</v>
      </c>
      <c r="T787" s="3" t="s">
        <v>1169</v>
      </c>
      <c r="U787">
        <f t="shared" si="87"/>
        <v>78.324433522773603</v>
      </c>
      <c r="V787">
        <f t="shared" si="88"/>
        <v>7.4653315570123516E-2</v>
      </c>
      <c r="W787">
        <f t="shared" si="89"/>
        <v>0</v>
      </c>
      <c r="X787">
        <f t="shared" si="90"/>
        <v>0</v>
      </c>
      <c r="Y787">
        <f t="shared" si="91"/>
        <v>7.4653315570123516E-2</v>
      </c>
    </row>
    <row r="788" spans="1:25" x14ac:dyDescent="0.2">
      <c r="A788" s="3" t="s">
        <v>762</v>
      </c>
      <c r="B788" s="4">
        <v>5.4561902771467503</v>
      </c>
      <c r="D788" t="s">
        <v>360</v>
      </c>
      <c r="E788">
        <v>78.237097635878101</v>
      </c>
      <c r="F788">
        <f>Table1[[#This Row],[Balance]]/$I$3</f>
        <v>1.594781584941329E-5</v>
      </c>
      <c r="G788">
        <f>Table1[[#This Row],[% total]]*$I$4</f>
        <v>7.4570073173954615E-2</v>
      </c>
      <c r="L788">
        <v>19948</v>
      </c>
      <c r="M788" t="s">
        <v>1455</v>
      </c>
      <c r="T788" s="3" t="s">
        <v>360</v>
      </c>
      <c r="U788">
        <f t="shared" si="87"/>
        <v>78.237097635878101</v>
      </c>
      <c r="V788">
        <f t="shared" si="88"/>
        <v>7.4570073173954615E-2</v>
      </c>
      <c r="W788">
        <f t="shared" si="89"/>
        <v>0</v>
      </c>
      <c r="X788">
        <f t="shared" si="90"/>
        <v>0</v>
      </c>
      <c r="Y788">
        <f t="shared" si="91"/>
        <v>7.4570073173954615E-2</v>
      </c>
    </row>
    <row r="789" spans="1:25" x14ac:dyDescent="0.2">
      <c r="A789" s="3" t="s">
        <v>763</v>
      </c>
      <c r="B789" s="4">
        <v>5.2259831623673803</v>
      </c>
      <c r="D789" t="s">
        <v>361</v>
      </c>
      <c r="E789">
        <v>77.587354324216705</v>
      </c>
      <c r="F789">
        <f>Table1[[#This Row],[Balance]]/$I$3</f>
        <v>1.5815372456229287E-5</v>
      </c>
      <c r="G789">
        <f>Table1[[#This Row],[% total]]*$I$4</f>
        <v>7.3950783760633396E-2</v>
      </c>
      <c r="L789">
        <v>6239</v>
      </c>
      <c r="M789" t="s">
        <v>1515</v>
      </c>
      <c r="T789" s="3" t="s">
        <v>361</v>
      </c>
      <c r="U789">
        <f t="shared" si="87"/>
        <v>77.587354324216705</v>
      </c>
      <c r="V789">
        <f t="shared" si="88"/>
        <v>7.3950783760633396E-2</v>
      </c>
      <c r="W789">
        <f t="shared" si="89"/>
        <v>0</v>
      </c>
      <c r="X789">
        <f t="shared" si="90"/>
        <v>0</v>
      </c>
      <c r="Y789">
        <f t="shared" si="91"/>
        <v>7.3950783760633396E-2</v>
      </c>
    </row>
    <row r="790" spans="1:25" x14ac:dyDescent="0.2">
      <c r="A790" s="3" t="s">
        <v>764</v>
      </c>
      <c r="B790" s="4">
        <v>5.0821164933359801</v>
      </c>
      <c r="D790" t="s">
        <v>362</v>
      </c>
      <c r="E790">
        <v>77.304049141405201</v>
      </c>
      <c r="F790">
        <f>Table1[[#This Row],[Balance]]/$I$3</f>
        <v>1.5757623651363216E-5</v>
      </c>
      <c r="G790">
        <f>Table1[[#This Row],[% total]]*$I$4</f>
        <v>7.3680757278936235E-2</v>
      </c>
      <c r="L790">
        <v>15341</v>
      </c>
      <c r="M790" t="s">
        <v>1455</v>
      </c>
      <c r="T790" s="3" t="s">
        <v>362</v>
      </c>
      <c r="U790">
        <f t="shared" si="87"/>
        <v>77.304049141405201</v>
      </c>
      <c r="V790">
        <f t="shared" si="88"/>
        <v>7.3680757278936235E-2</v>
      </c>
      <c r="W790">
        <f t="shared" si="89"/>
        <v>0</v>
      </c>
      <c r="X790">
        <f t="shared" si="90"/>
        <v>0</v>
      </c>
      <c r="Y790">
        <f t="shared" si="91"/>
        <v>7.3680757278936235E-2</v>
      </c>
    </row>
    <row r="791" spans="1:25" x14ac:dyDescent="0.2">
      <c r="A791" s="3" t="s">
        <v>765</v>
      </c>
      <c r="B791" s="4">
        <v>5.0684100865850601</v>
      </c>
      <c r="D791" t="s">
        <v>363</v>
      </c>
      <c r="E791">
        <v>77.245520675534607</v>
      </c>
      <c r="F791">
        <f>Table1[[#This Row],[Balance]]/$I$3</f>
        <v>1.5745693234414506E-5</v>
      </c>
      <c r="G791">
        <f>Table1[[#This Row],[% total]]*$I$4</f>
        <v>7.3624972080934104E-2</v>
      </c>
      <c r="L791">
        <v>23346</v>
      </c>
      <c r="M791" t="s">
        <v>1196</v>
      </c>
      <c r="T791" s="3" t="s">
        <v>363</v>
      </c>
      <c r="U791">
        <f t="shared" si="87"/>
        <v>77.245520675534607</v>
      </c>
      <c r="V791">
        <f t="shared" si="88"/>
        <v>7.3624972080934104E-2</v>
      </c>
      <c r="W791">
        <f t="shared" si="89"/>
        <v>0</v>
      </c>
      <c r="X791">
        <f t="shared" si="90"/>
        <v>0</v>
      </c>
      <c r="Y791">
        <f t="shared" si="91"/>
        <v>7.3624972080934104E-2</v>
      </c>
    </row>
    <row r="792" spans="1:25" x14ac:dyDescent="0.2">
      <c r="A792" s="3" t="s">
        <v>766</v>
      </c>
      <c r="B792" s="4">
        <v>4.9862651104033899</v>
      </c>
      <c r="D792" t="s">
        <v>364</v>
      </c>
      <c r="E792">
        <v>76.863390435976598</v>
      </c>
      <c r="F792">
        <f>Table1[[#This Row],[Balance]]/$I$3</f>
        <v>1.5667799973095868E-5</v>
      </c>
      <c r="G792">
        <f>Table1[[#This Row],[% total]]*$I$4</f>
        <v>7.3260752538199511E-2</v>
      </c>
      <c r="L792">
        <v>46</v>
      </c>
      <c r="M792" t="s">
        <v>948</v>
      </c>
      <c r="T792" s="3" t="s">
        <v>364</v>
      </c>
      <c r="U792">
        <f t="shared" si="87"/>
        <v>76.863390435976598</v>
      </c>
      <c r="V792">
        <f t="shared" si="88"/>
        <v>7.3260752538199511E-2</v>
      </c>
      <c r="W792">
        <f t="shared" si="89"/>
        <v>0</v>
      </c>
      <c r="X792">
        <f t="shared" si="90"/>
        <v>0</v>
      </c>
      <c r="Y792">
        <f t="shared" si="91"/>
        <v>7.3260752538199511E-2</v>
      </c>
    </row>
    <row r="793" spans="1:25" x14ac:dyDescent="0.2">
      <c r="A793" s="3" t="s">
        <v>767</v>
      </c>
      <c r="B793" s="4">
        <v>4.9803089369964004</v>
      </c>
      <c r="D793" t="s">
        <v>1704</v>
      </c>
      <c r="E793">
        <v>76.684808068948499</v>
      </c>
      <c r="F793">
        <f>Table1[[#This Row],[Balance]]/$I$3</f>
        <v>1.5631397821311412E-5</v>
      </c>
      <c r="G793">
        <f>Table1[[#This Row],[% total]]*$I$4</f>
        <v>7.3090540444713609E-2</v>
      </c>
      <c r="L793">
        <v>24369</v>
      </c>
      <c r="M793" t="s">
        <v>1461</v>
      </c>
      <c r="T793" s="3" t="s">
        <v>1704</v>
      </c>
      <c r="U793">
        <f t="shared" si="87"/>
        <v>76.684808068948499</v>
      </c>
      <c r="V793">
        <f t="shared" si="88"/>
        <v>7.3090540444713609E-2</v>
      </c>
      <c r="W793">
        <f t="shared" si="89"/>
        <v>0</v>
      </c>
      <c r="X793">
        <f t="shared" si="90"/>
        <v>0</v>
      </c>
      <c r="Y793">
        <f t="shared" si="91"/>
        <v>7.3090540444713609E-2</v>
      </c>
    </row>
    <row r="794" spans="1:25" x14ac:dyDescent="0.2">
      <c r="A794" s="3" t="s">
        <v>768</v>
      </c>
      <c r="B794" s="4">
        <v>4.9483144234358196</v>
      </c>
      <c r="D794" t="s">
        <v>365</v>
      </c>
      <c r="E794">
        <v>76.372302872020697</v>
      </c>
      <c r="F794">
        <f>Table1[[#This Row],[Balance]]/$I$3</f>
        <v>1.5567696898307032E-5</v>
      </c>
      <c r="G794">
        <f>Table1[[#This Row],[% total]]*$I$4</f>
        <v>7.2792682572855885E-2</v>
      </c>
      <c r="L794">
        <v>18785</v>
      </c>
      <c r="M794" t="s">
        <v>1021</v>
      </c>
      <c r="T794" s="3" t="s">
        <v>365</v>
      </c>
      <c r="U794">
        <f t="shared" si="87"/>
        <v>76.372302872020697</v>
      </c>
      <c r="V794">
        <f t="shared" si="88"/>
        <v>7.2792682572855885E-2</v>
      </c>
      <c r="W794">
        <f t="shared" si="89"/>
        <v>0</v>
      </c>
      <c r="X794">
        <f t="shared" si="90"/>
        <v>0</v>
      </c>
      <c r="Y794">
        <f t="shared" si="91"/>
        <v>7.2792682572855885E-2</v>
      </c>
    </row>
    <row r="795" spans="1:25" x14ac:dyDescent="0.2">
      <c r="A795" s="3" t="s">
        <v>770</v>
      </c>
      <c r="B795" s="4">
        <v>4.9297887494765602</v>
      </c>
      <c r="D795" t="s">
        <v>366</v>
      </c>
      <c r="E795">
        <v>75.855733765161901</v>
      </c>
      <c r="F795">
        <f>Table1[[#This Row],[Balance]]/$I$3</f>
        <v>1.5462399676929765E-5</v>
      </c>
      <c r="G795">
        <f>Table1[[#This Row],[% total]]*$I$4</f>
        <v>7.2300325401362345E-2</v>
      </c>
      <c r="L795">
        <v>13577</v>
      </c>
      <c r="M795" t="s">
        <v>900</v>
      </c>
      <c r="T795" s="3" t="s">
        <v>366</v>
      </c>
      <c r="U795">
        <f t="shared" si="87"/>
        <v>75.855733765161901</v>
      </c>
      <c r="V795">
        <f t="shared" si="88"/>
        <v>7.2300325401362345E-2</v>
      </c>
      <c r="W795">
        <f t="shared" si="89"/>
        <v>0</v>
      </c>
      <c r="X795">
        <f t="shared" si="90"/>
        <v>0</v>
      </c>
      <c r="Y795">
        <f t="shared" si="91"/>
        <v>7.2300325401362345E-2</v>
      </c>
    </row>
    <row r="796" spans="1:25" x14ac:dyDescent="0.2">
      <c r="A796" s="3" t="s">
        <v>771</v>
      </c>
      <c r="B796" s="4">
        <v>4.9271880797349503</v>
      </c>
      <c r="D796" t="s">
        <v>368</v>
      </c>
      <c r="E796">
        <v>75.529387210153999</v>
      </c>
      <c r="F796">
        <f>Table1[[#This Row],[Balance]]/$I$3</f>
        <v>1.5395877337532939E-5</v>
      </c>
      <c r="G796">
        <f>Table1[[#This Row],[% total]]*$I$4</f>
        <v>7.1989274925023522E-2</v>
      </c>
      <c r="L796">
        <v>19746</v>
      </c>
      <c r="M796" t="s">
        <v>90</v>
      </c>
      <c r="T796" s="3" t="s">
        <v>368</v>
      </c>
      <c r="U796">
        <f t="shared" si="87"/>
        <v>75.529387210153999</v>
      </c>
      <c r="V796">
        <f t="shared" si="88"/>
        <v>7.1989274925023522E-2</v>
      </c>
      <c r="W796">
        <f t="shared" si="89"/>
        <v>0</v>
      </c>
      <c r="X796">
        <f t="shared" si="90"/>
        <v>0</v>
      </c>
      <c r="Y796">
        <f t="shared" si="91"/>
        <v>7.1989274925023522E-2</v>
      </c>
    </row>
    <row r="797" spans="1:25" x14ac:dyDescent="0.2">
      <c r="A797" s="3" t="s">
        <v>772</v>
      </c>
      <c r="B797" s="4">
        <v>4.9240194610239998</v>
      </c>
      <c r="D797" t="s">
        <v>369</v>
      </c>
      <c r="E797">
        <v>74.946269684744394</v>
      </c>
      <c r="F797">
        <f>Table1[[#This Row],[Balance]]/$I$3</f>
        <v>1.527701491555151E-5</v>
      </c>
      <c r="G797">
        <f>Table1[[#This Row],[% total]]*$I$4</f>
        <v>7.1433488503328993E-2</v>
      </c>
      <c r="L797">
        <v>5392</v>
      </c>
      <c r="M797" t="s">
        <v>847</v>
      </c>
      <c r="T797" s="3" t="s">
        <v>369</v>
      </c>
      <c r="U797">
        <f t="shared" si="87"/>
        <v>74.946269684744394</v>
      </c>
      <c r="V797">
        <f t="shared" si="88"/>
        <v>7.1433488503328993E-2</v>
      </c>
      <c r="W797">
        <f t="shared" si="89"/>
        <v>0</v>
      </c>
      <c r="X797">
        <f t="shared" si="90"/>
        <v>0</v>
      </c>
      <c r="Y797">
        <f t="shared" si="91"/>
        <v>7.1433488503328993E-2</v>
      </c>
    </row>
    <row r="798" spans="1:25" x14ac:dyDescent="0.2">
      <c r="A798" s="3" t="s">
        <v>773</v>
      </c>
      <c r="B798" s="4">
        <v>4.9190850886488304</v>
      </c>
      <c r="D798" t="s">
        <v>474</v>
      </c>
      <c r="E798">
        <v>74.797026786182997</v>
      </c>
      <c r="F798">
        <f>Table1[[#This Row],[Balance]]/$I$3</f>
        <v>1.5246593308219309E-5</v>
      </c>
      <c r="G798">
        <f>Table1[[#This Row],[% total]]*$I$4</f>
        <v>7.1291240718036511E-2</v>
      </c>
      <c r="L798">
        <v>16141</v>
      </c>
      <c r="M798" t="s">
        <v>14</v>
      </c>
      <c r="T798" s="3" t="s">
        <v>474</v>
      </c>
      <c r="U798">
        <f t="shared" si="87"/>
        <v>74.797026786182997</v>
      </c>
      <c r="V798">
        <f t="shared" si="88"/>
        <v>7.1291240718036511E-2</v>
      </c>
      <c r="W798">
        <f t="shared" si="89"/>
        <v>0</v>
      </c>
      <c r="X798">
        <f t="shared" si="90"/>
        <v>0</v>
      </c>
      <c r="Y798">
        <f t="shared" si="91"/>
        <v>7.1291240718036511E-2</v>
      </c>
    </row>
    <row r="799" spans="1:25" x14ac:dyDescent="0.2">
      <c r="A799" s="3" t="s">
        <v>774</v>
      </c>
      <c r="B799" s="4">
        <v>4.8460736892645402</v>
      </c>
      <c r="D799" t="s">
        <v>370</v>
      </c>
      <c r="E799">
        <v>74.156541206990298</v>
      </c>
      <c r="F799">
        <f>Table1[[#This Row],[Balance]]/$I$3</f>
        <v>1.5116037007182831E-5</v>
      </c>
      <c r="G799">
        <f>Table1[[#This Row],[% total]]*$I$4</f>
        <v>7.0680775121146053E-2</v>
      </c>
      <c r="L799">
        <v>20808</v>
      </c>
      <c r="M799" t="s">
        <v>1606</v>
      </c>
      <c r="T799" s="3" t="s">
        <v>370</v>
      </c>
      <c r="U799">
        <f t="shared" si="87"/>
        <v>74.156541206990298</v>
      </c>
      <c r="V799">
        <f t="shared" si="88"/>
        <v>7.0680775121146053E-2</v>
      </c>
      <c r="W799">
        <f t="shared" si="89"/>
        <v>0</v>
      </c>
      <c r="X799">
        <f t="shared" si="90"/>
        <v>0</v>
      </c>
      <c r="Y799">
        <f t="shared" si="91"/>
        <v>7.0680775121146053E-2</v>
      </c>
    </row>
    <row r="800" spans="1:25" x14ac:dyDescent="0.2">
      <c r="A800" s="3" t="s">
        <v>775</v>
      </c>
      <c r="B800" s="4">
        <v>4.8341967411891096</v>
      </c>
      <c r="D800" t="s">
        <v>371</v>
      </c>
      <c r="E800">
        <v>74.086814887163399</v>
      </c>
      <c r="F800">
        <f>Table1[[#This Row],[Balance]]/$I$3</f>
        <v>1.5101824024568982E-5</v>
      </c>
      <c r="G800">
        <f>Table1[[#This Row],[% total]]*$I$4</f>
        <v>7.0614316920001613E-2</v>
      </c>
      <c r="L800">
        <v>11865</v>
      </c>
      <c r="M800" t="s">
        <v>1464</v>
      </c>
      <c r="T800" s="3" t="s">
        <v>371</v>
      </c>
      <c r="U800">
        <f t="shared" si="87"/>
        <v>74.086814887163399</v>
      </c>
      <c r="V800">
        <f t="shared" si="88"/>
        <v>7.0614316920001613E-2</v>
      </c>
      <c r="W800">
        <f t="shared" si="89"/>
        <v>0</v>
      </c>
      <c r="X800">
        <f t="shared" si="90"/>
        <v>0</v>
      </c>
      <c r="Y800">
        <f t="shared" si="91"/>
        <v>7.0614316920001613E-2</v>
      </c>
    </row>
    <row r="801" spans="1:25" x14ac:dyDescent="0.2">
      <c r="A801" s="3" t="s">
        <v>776</v>
      </c>
      <c r="B801" s="4">
        <v>4.8014275344830599</v>
      </c>
      <c r="D801" t="s">
        <v>373</v>
      </c>
      <c r="E801">
        <v>73.1395013879104</v>
      </c>
      <c r="F801">
        <f>Table1[[#This Row],[Balance]]/$I$3</f>
        <v>1.4908724054167958E-5</v>
      </c>
      <c r="G801">
        <f>Table1[[#This Row],[% total]]*$I$4</f>
        <v>6.9711404630402873E-2</v>
      </c>
      <c r="L801">
        <v>15055</v>
      </c>
      <c r="M801" t="s">
        <v>1527</v>
      </c>
      <c r="T801" s="3" t="s">
        <v>373</v>
      </c>
      <c r="U801">
        <f t="shared" si="87"/>
        <v>73.1395013879104</v>
      </c>
      <c r="V801">
        <f t="shared" si="88"/>
        <v>6.9711404630402873E-2</v>
      </c>
      <c r="W801">
        <f t="shared" si="89"/>
        <v>0</v>
      </c>
      <c r="X801">
        <f t="shared" si="90"/>
        <v>0</v>
      </c>
      <c r="Y801">
        <f t="shared" si="91"/>
        <v>6.9711404630402873E-2</v>
      </c>
    </row>
    <row r="802" spans="1:25" x14ac:dyDescent="0.2">
      <c r="A802" s="3" t="s">
        <v>777</v>
      </c>
      <c r="B802" s="4">
        <v>4.7611241793699799</v>
      </c>
      <c r="D802" t="s">
        <v>372</v>
      </c>
      <c r="E802">
        <v>72.953584865228294</v>
      </c>
      <c r="F802">
        <f>Table1[[#This Row],[Balance]]/$I$3</f>
        <v>1.487082691129468E-5</v>
      </c>
      <c r="G802">
        <f>Table1[[#This Row],[% total]]*$I$4</f>
        <v>6.9534202137984572E-2</v>
      </c>
      <c r="L802">
        <v>21798</v>
      </c>
      <c r="M802" t="s">
        <v>89</v>
      </c>
      <c r="T802" s="3" t="s">
        <v>372</v>
      </c>
      <c r="U802">
        <f t="shared" si="87"/>
        <v>72.953584865228294</v>
      </c>
      <c r="V802">
        <f t="shared" si="88"/>
        <v>6.9534202137984572E-2</v>
      </c>
      <c r="W802">
        <f t="shared" si="89"/>
        <v>1</v>
      </c>
      <c r="X802">
        <f t="shared" si="90"/>
        <v>1.0372404614019521</v>
      </c>
      <c r="Y802">
        <f t="shared" si="91"/>
        <v>1.1067746635399367</v>
      </c>
    </row>
    <row r="803" spans="1:25" x14ac:dyDescent="0.2">
      <c r="A803" s="3" t="s">
        <v>778</v>
      </c>
      <c r="B803" s="4">
        <v>4.7097217571118701</v>
      </c>
      <c r="D803" t="s">
        <v>374</v>
      </c>
      <c r="E803">
        <v>72.890135424718906</v>
      </c>
      <c r="F803">
        <f>Table1[[#This Row],[Balance]]/$I$3</f>
        <v>1.4857893405022485E-5</v>
      </c>
      <c r="G803">
        <f>Table1[[#This Row],[% total]]*$I$4</f>
        <v>6.9473726614676531E-2</v>
      </c>
      <c r="L803">
        <v>22911</v>
      </c>
      <c r="M803" t="s">
        <v>183</v>
      </c>
      <c r="T803" s="3" t="s">
        <v>374</v>
      </c>
      <c r="U803">
        <f t="shared" si="87"/>
        <v>72.890135424718906</v>
      </c>
      <c r="V803">
        <f t="shared" si="88"/>
        <v>6.9473726614676531E-2</v>
      </c>
      <c r="W803">
        <f t="shared" si="89"/>
        <v>0</v>
      </c>
      <c r="X803">
        <f t="shared" si="90"/>
        <v>0</v>
      </c>
      <c r="Y803">
        <f t="shared" si="91"/>
        <v>6.9473726614676531E-2</v>
      </c>
    </row>
    <row r="804" spans="1:25" x14ac:dyDescent="0.2">
      <c r="A804" s="3" t="s">
        <v>1679</v>
      </c>
      <c r="B804" s="4">
        <v>4.6743257820195003</v>
      </c>
      <c r="D804" t="s">
        <v>427</v>
      </c>
      <c r="E804">
        <v>72.611749743101896</v>
      </c>
      <c r="F804">
        <f>Table1[[#This Row],[Balance]]/$I$3</f>
        <v>1.4801147389133654E-5</v>
      </c>
      <c r="G804">
        <f>Table1[[#This Row],[% total]]*$I$4</f>
        <v>6.9208389053902281E-2</v>
      </c>
      <c r="L804">
        <v>4813</v>
      </c>
      <c r="M804" t="s">
        <v>1459</v>
      </c>
      <c r="T804" s="3" t="s">
        <v>427</v>
      </c>
      <c r="U804">
        <f t="shared" si="87"/>
        <v>72.611749743101896</v>
      </c>
      <c r="V804">
        <f t="shared" si="88"/>
        <v>6.9208389053902281E-2</v>
      </c>
      <c r="W804">
        <f t="shared" si="89"/>
        <v>0</v>
      </c>
      <c r="X804">
        <f t="shared" si="90"/>
        <v>0</v>
      </c>
      <c r="Y804">
        <f t="shared" si="91"/>
        <v>6.9208389053902281E-2</v>
      </c>
    </row>
    <row r="805" spans="1:25" x14ac:dyDescent="0.2">
      <c r="A805" s="3" t="s">
        <v>779</v>
      </c>
      <c r="B805" s="4">
        <v>4.2968799993296596</v>
      </c>
      <c r="D805" t="s">
        <v>375</v>
      </c>
      <c r="E805">
        <v>72.222670344418702</v>
      </c>
      <c r="F805">
        <f>Table1[[#This Row],[Balance]]/$I$3</f>
        <v>1.4721837614250665E-5</v>
      </c>
      <c r="G805">
        <f>Table1[[#This Row],[% total]]*$I$4</f>
        <v>6.8837546063722402E-2</v>
      </c>
      <c r="L805">
        <v>16119</v>
      </c>
      <c r="M805" t="s">
        <v>1594</v>
      </c>
      <c r="T805" s="3" t="s">
        <v>375</v>
      </c>
      <c r="U805">
        <f t="shared" si="87"/>
        <v>72.222670344418702</v>
      </c>
      <c r="V805">
        <f t="shared" si="88"/>
        <v>6.8837546063722402E-2</v>
      </c>
      <c r="W805">
        <f t="shared" si="89"/>
        <v>0</v>
      </c>
      <c r="X805">
        <f t="shared" si="90"/>
        <v>0</v>
      </c>
      <c r="Y805">
        <f t="shared" si="91"/>
        <v>6.8837546063722402E-2</v>
      </c>
    </row>
    <row r="806" spans="1:25" x14ac:dyDescent="0.2">
      <c r="A806" s="3" t="s">
        <v>780</v>
      </c>
      <c r="B806" s="4">
        <v>4.0018733934398396</v>
      </c>
      <c r="D806" t="s">
        <v>376</v>
      </c>
      <c r="E806">
        <v>72.096294154860601</v>
      </c>
      <c r="F806">
        <f>Table1[[#This Row],[Balance]]/$I$3</f>
        <v>1.4696077146905581E-5</v>
      </c>
      <c r="G806">
        <f>Table1[[#This Row],[% total]]*$I$4</f>
        <v>6.8717093209672869E-2</v>
      </c>
      <c r="L806">
        <v>7992</v>
      </c>
      <c r="M806" t="s">
        <v>1467</v>
      </c>
      <c r="T806" s="3" t="s">
        <v>376</v>
      </c>
      <c r="U806">
        <f t="shared" si="87"/>
        <v>72.096294154860601</v>
      </c>
      <c r="V806">
        <f t="shared" si="88"/>
        <v>6.8717093209672869E-2</v>
      </c>
      <c r="W806">
        <f t="shared" si="89"/>
        <v>0</v>
      </c>
      <c r="X806">
        <f t="shared" si="90"/>
        <v>0</v>
      </c>
      <c r="Y806">
        <f t="shared" si="91"/>
        <v>6.8717093209672869E-2</v>
      </c>
    </row>
    <row r="807" spans="1:25" x14ac:dyDescent="0.2">
      <c r="A807" s="3" t="s">
        <v>781</v>
      </c>
      <c r="B807" s="4">
        <v>3.9473115529665499</v>
      </c>
      <c r="D807" t="s">
        <v>377</v>
      </c>
      <c r="E807">
        <v>71.999033975057799</v>
      </c>
      <c r="F807">
        <f>Table1[[#This Row],[Balance]]/$I$3</f>
        <v>1.4676251674286507E-5</v>
      </c>
      <c r="G807">
        <f>Table1[[#This Row],[% total]]*$I$4</f>
        <v>6.8624391678762789E-2</v>
      </c>
      <c r="L807">
        <v>9528</v>
      </c>
      <c r="M807" t="s">
        <v>17</v>
      </c>
      <c r="T807" s="3" t="s">
        <v>377</v>
      </c>
      <c r="U807">
        <f t="shared" si="87"/>
        <v>71.999033975057799</v>
      </c>
      <c r="V807">
        <f t="shared" si="88"/>
        <v>6.8624391678762789E-2</v>
      </c>
      <c r="W807">
        <f t="shared" si="89"/>
        <v>0</v>
      </c>
      <c r="X807">
        <f t="shared" si="90"/>
        <v>0</v>
      </c>
      <c r="Y807">
        <f t="shared" si="91"/>
        <v>6.8624391678762789E-2</v>
      </c>
    </row>
    <row r="808" spans="1:25" x14ac:dyDescent="0.2">
      <c r="A808" s="3" t="s">
        <v>782</v>
      </c>
      <c r="B808" s="4">
        <v>3.9440697432943699</v>
      </c>
      <c r="D808" t="s">
        <v>1398</v>
      </c>
      <c r="E808">
        <v>71.9439762685072</v>
      </c>
      <c r="F808">
        <f>Table1[[#This Row],[Balance]]/$I$3</f>
        <v>1.4665028735403389E-5</v>
      </c>
      <c r="G808">
        <f>Table1[[#This Row],[% total]]*$I$4</f>
        <v>6.8571914563298003E-2</v>
      </c>
      <c r="L808">
        <v>2342</v>
      </c>
      <c r="M808" t="s">
        <v>350</v>
      </c>
      <c r="T808" s="3" t="s">
        <v>1398</v>
      </c>
      <c r="U808">
        <f t="shared" si="87"/>
        <v>71.9439762685072</v>
      </c>
      <c r="V808">
        <f t="shared" si="88"/>
        <v>6.8571914563298003E-2</v>
      </c>
      <c r="W808">
        <f t="shared" si="89"/>
        <v>0</v>
      </c>
      <c r="X808">
        <f t="shared" si="90"/>
        <v>0</v>
      </c>
      <c r="Y808">
        <f t="shared" si="91"/>
        <v>6.8571914563298003E-2</v>
      </c>
    </row>
    <row r="809" spans="1:25" x14ac:dyDescent="0.2">
      <c r="A809" s="3" t="s">
        <v>783</v>
      </c>
      <c r="B809" s="4">
        <v>3.9408139374099198</v>
      </c>
      <c r="D809" t="s">
        <v>378</v>
      </c>
      <c r="E809">
        <v>71.5694847566227</v>
      </c>
      <c r="F809">
        <f>Table1[[#This Row],[Balance]]/$I$3</f>
        <v>1.4588692549001152E-5</v>
      </c>
      <c r="G809">
        <f>Table1[[#This Row],[% total]]*$I$4</f>
        <v>6.8214975716023502E-2</v>
      </c>
      <c r="L809">
        <v>23281</v>
      </c>
      <c r="M809" t="s">
        <v>1381</v>
      </c>
      <c r="T809" s="3" t="s">
        <v>378</v>
      </c>
      <c r="U809">
        <f t="shared" si="87"/>
        <v>71.5694847566227</v>
      </c>
      <c r="V809">
        <f t="shared" si="88"/>
        <v>6.8214975716023502E-2</v>
      </c>
      <c r="W809">
        <f t="shared" si="89"/>
        <v>0</v>
      </c>
      <c r="X809">
        <f t="shared" si="90"/>
        <v>0</v>
      </c>
      <c r="Y809">
        <f t="shared" si="91"/>
        <v>6.8214975716023502E-2</v>
      </c>
    </row>
    <row r="810" spans="1:25" x14ac:dyDescent="0.2">
      <c r="A810" s="3" t="s">
        <v>784</v>
      </c>
      <c r="B810" s="4">
        <v>3.9064248915343498</v>
      </c>
      <c r="D810" t="s">
        <v>379</v>
      </c>
      <c r="E810">
        <v>71.412762380240807</v>
      </c>
      <c r="F810">
        <f>Table1[[#This Row],[Balance]]/$I$3</f>
        <v>1.455674632817311E-5</v>
      </c>
      <c r="G810">
        <f>Table1[[#This Row],[% total]]*$I$4</f>
        <v>6.8065599020978085E-2</v>
      </c>
      <c r="L810">
        <v>12825</v>
      </c>
      <c r="M810" t="s">
        <v>14</v>
      </c>
      <c r="T810" s="3" t="s">
        <v>379</v>
      </c>
      <c r="U810">
        <f t="shared" si="87"/>
        <v>71.412762380240807</v>
      </c>
      <c r="V810">
        <f t="shared" si="88"/>
        <v>6.8065599020978085E-2</v>
      </c>
      <c r="W810">
        <f t="shared" si="89"/>
        <v>0</v>
      </c>
      <c r="X810">
        <f t="shared" si="90"/>
        <v>0</v>
      </c>
      <c r="Y810">
        <f t="shared" si="91"/>
        <v>6.8065599020978085E-2</v>
      </c>
    </row>
    <row r="811" spans="1:25" x14ac:dyDescent="0.2">
      <c r="A811" s="3" t="s">
        <v>785</v>
      </c>
      <c r="B811" s="4">
        <v>3.9000971906391899</v>
      </c>
      <c r="D811" t="s">
        <v>380</v>
      </c>
      <c r="E811">
        <v>71.114214916944306</v>
      </c>
      <c r="F811">
        <f>Table1[[#This Row],[Balance]]/$I$3</f>
        <v>1.449589054350276E-5</v>
      </c>
      <c r="G811">
        <f>Table1[[#This Row],[% total]]*$I$4</f>
        <v>6.7781044674553689E-2</v>
      </c>
      <c r="L811">
        <v>11908</v>
      </c>
      <c r="M811" t="s">
        <v>1455</v>
      </c>
      <c r="T811" s="3" t="s">
        <v>380</v>
      </c>
      <c r="U811">
        <f t="shared" si="87"/>
        <v>71.114214916944306</v>
      </c>
      <c r="V811">
        <f t="shared" si="88"/>
        <v>6.7781044674553689E-2</v>
      </c>
      <c r="W811">
        <f t="shared" si="89"/>
        <v>0</v>
      </c>
      <c r="X811">
        <f t="shared" si="90"/>
        <v>0</v>
      </c>
      <c r="Y811">
        <f t="shared" si="91"/>
        <v>6.7781044674553689E-2</v>
      </c>
    </row>
    <row r="812" spans="1:25" x14ac:dyDescent="0.2">
      <c r="A812" s="3" t="s">
        <v>786</v>
      </c>
      <c r="B812" s="4">
        <v>3.8824036600682401</v>
      </c>
      <c r="D812" t="s">
        <v>381</v>
      </c>
      <c r="E812">
        <v>71.085847044059193</v>
      </c>
      <c r="F812">
        <f>Table1[[#This Row],[Balance]]/$I$3</f>
        <v>1.4490108048669978E-5</v>
      </c>
      <c r="G812">
        <f>Table1[[#This Row],[% total]]*$I$4</f>
        <v>6.7754006422614976E-2</v>
      </c>
      <c r="L812">
        <v>13746</v>
      </c>
      <c r="M812" t="s">
        <v>956</v>
      </c>
      <c r="T812" s="3" t="s">
        <v>381</v>
      </c>
      <c r="U812">
        <f t="shared" si="87"/>
        <v>71.085847044059193</v>
      </c>
      <c r="V812">
        <f t="shared" si="88"/>
        <v>6.7754006422614976E-2</v>
      </c>
      <c r="W812">
        <f t="shared" si="89"/>
        <v>0</v>
      </c>
      <c r="X812">
        <f t="shared" si="90"/>
        <v>0</v>
      </c>
      <c r="Y812">
        <f t="shared" si="91"/>
        <v>6.7754006422614976E-2</v>
      </c>
    </row>
    <row r="813" spans="1:25" x14ac:dyDescent="0.2">
      <c r="A813" s="3" t="s">
        <v>787</v>
      </c>
      <c r="B813" s="4">
        <v>3.8776117865727899</v>
      </c>
      <c r="D813" t="s">
        <v>382</v>
      </c>
      <c r="E813">
        <v>71.067734763853693</v>
      </c>
      <c r="F813">
        <f>Table1[[#This Row],[Balance]]/$I$3</f>
        <v>1.4486416049374777E-5</v>
      </c>
      <c r="G813">
        <f>Table1[[#This Row],[% total]]*$I$4</f>
        <v>6.7736743076950531E-2</v>
      </c>
      <c r="L813">
        <v>20598</v>
      </c>
      <c r="M813" t="s">
        <v>1460</v>
      </c>
      <c r="T813" s="3" t="s">
        <v>382</v>
      </c>
      <c r="U813">
        <f t="shared" si="87"/>
        <v>71.067734763853693</v>
      </c>
      <c r="V813">
        <f t="shared" si="88"/>
        <v>6.7736743076950531E-2</v>
      </c>
      <c r="W813">
        <f t="shared" si="89"/>
        <v>0</v>
      </c>
      <c r="X813">
        <f t="shared" si="90"/>
        <v>0</v>
      </c>
      <c r="Y813">
        <f t="shared" si="91"/>
        <v>6.7736743076950531E-2</v>
      </c>
    </row>
    <row r="814" spans="1:25" x14ac:dyDescent="0.2">
      <c r="A814" s="3" t="s">
        <v>788</v>
      </c>
      <c r="B814" s="4">
        <v>3.8756090810732902</v>
      </c>
      <c r="D814" t="s">
        <v>383</v>
      </c>
      <c r="E814">
        <v>71.014024456330503</v>
      </c>
      <c r="F814">
        <f>Table1[[#This Row],[Balance]]/$I$3</f>
        <v>1.4475467763721574E-5</v>
      </c>
      <c r="G814">
        <f>Table1[[#This Row],[% total]]*$I$4</f>
        <v>6.7685550207030432E-2</v>
      </c>
      <c r="L814">
        <v>2743</v>
      </c>
      <c r="M814" t="s">
        <v>5</v>
      </c>
      <c r="T814" s="3" t="s">
        <v>383</v>
      </c>
      <c r="U814">
        <f t="shared" si="87"/>
        <v>71.014024456330503</v>
      </c>
      <c r="V814">
        <f t="shared" si="88"/>
        <v>6.7685550207030432E-2</v>
      </c>
      <c r="W814">
        <f t="shared" si="89"/>
        <v>0</v>
      </c>
      <c r="X814">
        <f t="shared" si="90"/>
        <v>0</v>
      </c>
      <c r="Y814">
        <f t="shared" si="91"/>
        <v>6.7685550207030432E-2</v>
      </c>
    </row>
    <row r="815" spans="1:25" x14ac:dyDescent="0.2">
      <c r="A815" s="3" t="s">
        <v>789</v>
      </c>
      <c r="B815" s="4">
        <v>3.8598717664170001</v>
      </c>
      <c r="D815" t="s">
        <v>1170</v>
      </c>
      <c r="E815">
        <v>70.608997631159298</v>
      </c>
      <c r="F815">
        <f>Table1[[#This Row],[Balance]]/$I$3</f>
        <v>1.4392907272380688E-5</v>
      </c>
      <c r="G815">
        <f>Table1[[#This Row],[% total]]*$I$4</f>
        <v>6.7299507256779412E-2</v>
      </c>
      <c r="L815">
        <v>12583</v>
      </c>
      <c r="M815" t="s">
        <v>1147</v>
      </c>
      <c r="T815" s="3" t="s">
        <v>1170</v>
      </c>
      <c r="U815">
        <f t="shared" si="87"/>
        <v>70.608997631159298</v>
      </c>
      <c r="V815">
        <f t="shared" si="88"/>
        <v>6.7299507256779412E-2</v>
      </c>
      <c r="W815">
        <f t="shared" si="89"/>
        <v>0</v>
      </c>
      <c r="X815">
        <f t="shared" si="90"/>
        <v>0</v>
      </c>
      <c r="Y815">
        <f t="shared" si="91"/>
        <v>6.7299507256779412E-2</v>
      </c>
    </row>
    <row r="816" spans="1:25" x14ac:dyDescent="0.2">
      <c r="A816" s="3" t="s">
        <v>790</v>
      </c>
      <c r="B816" s="4">
        <v>3.8515075447476401</v>
      </c>
      <c r="D816" t="s">
        <v>1399</v>
      </c>
      <c r="E816">
        <v>70.551561930241306</v>
      </c>
      <c r="F816">
        <f>Table1[[#This Row],[Balance]]/$I$3</f>
        <v>1.4381199604163174E-5</v>
      </c>
      <c r="G816">
        <f>Table1[[#This Row],[% total]]*$I$4</f>
        <v>6.7244763605114499E-2</v>
      </c>
      <c r="L816">
        <v>18157</v>
      </c>
      <c r="M816" t="s">
        <v>72</v>
      </c>
      <c r="T816" s="3" t="s">
        <v>1399</v>
      </c>
      <c r="U816">
        <f t="shared" si="87"/>
        <v>70.551561930241306</v>
      </c>
      <c r="V816">
        <f t="shared" si="88"/>
        <v>6.7244763605114499E-2</v>
      </c>
      <c r="W816">
        <f t="shared" si="89"/>
        <v>0</v>
      </c>
      <c r="X816">
        <f t="shared" si="90"/>
        <v>0</v>
      </c>
      <c r="Y816">
        <f t="shared" si="91"/>
        <v>6.7244763605114499E-2</v>
      </c>
    </row>
    <row r="817" spans="1:25" x14ac:dyDescent="0.2">
      <c r="A817" s="3" t="s">
        <v>791</v>
      </c>
      <c r="B817" s="4">
        <v>3.8426362427678198</v>
      </c>
      <c r="D817" t="s">
        <v>384</v>
      </c>
      <c r="E817">
        <v>70.057776766782496</v>
      </c>
      <c r="F817">
        <f>Table1[[#This Row],[Balance]]/$I$3</f>
        <v>1.4280546651868554E-5</v>
      </c>
      <c r="G817">
        <f>Table1[[#This Row],[% total]]*$I$4</f>
        <v>6.677412247853913E-2</v>
      </c>
      <c r="L817">
        <v>7471</v>
      </c>
      <c r="M817" t="s">
        <v>1462</v>
      </c>
      <c r="T817" s="3" t="s">
        <v>384</v>
      </c>
      <c r="U817">
        <f t="shared" si="87"/>
        <v>70.057776766782496</v>
      </c>
      <c r="V817">
        <f t="shared" si="88"/>
        <v>6.677412247853913E-2</v>
      </c>
      <c r="W817">
        <f t="shared" si="89"/>
        <v>0</v>
      </c>
      <c r="X817">
        <f t="shared" si="90"/>
        <v>0</v>
      </c>
      <c r="Y817">
        <f t="shared" si="91"/>
        <v>6.677412247853913E-2</v>
      </c>
    </row>
    <row r="818" spans="1:25" x14ac:dyDescent="0.2">
      <c r="A818" s="3" t="s">
        <v>792</v>
      </c>
      <c r="B818" s="4">
        <v>3.8127120957957201</v>
      </c>
      <c r="D818" t="s">
        <v>385</v>
      </c>
      <c r="E818">
        <v>70.045317945067794</v>
      </c>
      <c r="F818">
        <f>Table1[[#This Row],[Balance]]/$I$3</f>
        <v>1.4278007051085669E-5</v>
      </c>
      <c r="G818">
        <f>Table1[[#This Row],[% total]]*$I$4</f>
        <v>6.6762247610030453E-2</v>
      </c>
      <c r="L818">
        <v>19472</v>
      </c>
      <c r="M818" t="s">
        <v>923</v>
      </c>
      <c r="T818" s="3" t="s">
        <v>385</v>
      </c>
      <c r="U818">
        <f t="shared" si="87"/>
        <v>70.045317945067794</v>
      </c>
      <c r="V818">
        <f t="shared" si="88"/>
        <v>6.6762247610030453E-2</v>
      </c>
      <c r="W818">
        <f t="shared" si="89"/>
        <v>0</v>
      </c>
      <c r="X818">
        <f t="shared" si="90"/>
        <v>0</v>
      </c>
      <c r="Y818">
        <f t="shared" si="91"/>
        <v>6.6762247610030453E-2</v>
      </c>
    </row>
    <row r="819" spans="1:25" x14ac:dyDescent="0.2">
      <c r="A819" s="3" t="s">
        <v>793</v>
      </c>
      <c r="B819" s="4">
        <v>3.8022712896324502</v>
      </c>
      <c r="D819" t="s">
        <v>387</v>
      </c>
      <c r="E819">
        <v>68.922930814300102</v>
      </c>
      <c r="F819">
        <f>Table1[[#This Row],[Balance]]/$I$3</f>
        <v>1.4049220148016477E-5</v>
      </c>
      <c r="G819">
        <f>Table1[[#This Row],[% total]]*$I$4</f>
        <v>6.5692467505707286E-2</v>
      </c>
      <c r="L819">
        <v>23305</v>
      </c>
      <c r="M819" t="s">
        <v>253</v>
      </c>
      <c r="T819" s="3" t="s">
        <v>387</v>
      </c>
      <c r="U819">
        <f t="shared" si="87"/>
        <v>68.922930814300102</v>
      </c>
      <c r="V819">
        <f t="shared" si="88"/>
        <v>6.5692467505707286E-2</v>
      </c>
      <c r="W819">
        <f t="shared" si="89"/>
        <v>1</v>
      </c>
      <c r="X819">
        <f t="shared" si="90"/>
        <v>1.0372404614019521</v>
      </c>
      <c r="Y819">
        <f t="shared" si="91"/>
        <v>1.1029329289076595</v>
      </c>
    </row>
    <row r="820" spans="1:25" x14ac:dyDescent="0.2">
      <c r="A820" s="3" t="s">
        <v>795</v>
      </c>
      <c r="B820" s="4">
        <v>3.6714014435634801</v>
      </c>
      <c r="D820" t="s">
        <v>388</v>
      </c>
      <c r="E820">
        <v>68.7842486654514</v>
      </c>
      <c r="F820">
        <f>Table1[[#This Row],[Balance]]/$I$3</f>
        <v>1.4020951239298349E-5</v>
      </c>
      <c r="G820">
        <f>Table1[[#This Row],[% total]]*$I$4</f>
        <v>6.556028548081036E-2</v>
      </c>
      <c r="L820">
        <v>16801</v>
      </c>
      <c r="M820" t="s">
        <v>1461</v>
      </c>
      <c r="T820" s="3" t="s">
        <v>388</v>
      </c>
      <c r="U820">
        <f t="shared" si="87"/>
        <v>68.7842486654514</v>
      </c>
      <c r="V820">
        <f t="shared" si="88"/>
        <v>6.556028548081036E-2</v>
      </c>
      <c r="W820">
        <f t="shared" si="89"/>
        <v>0</v>
      </c>
      <c r="X820">
        <f t="shared" si="90"/>
        <v>0</v>
      </c>
      <c r="Y820">
        <f t="shared" si="91"/>
        <v>6.556028548081036E-2</v>
      </c>
    </row>
    <row r="821" spans="1:25" x14ac:dyDescent="0.2">
      <c r="A821" s="3" t="s">
        <v>796</v>
      </c>
      <c r="B821" s="4">
        <v>3.5972868425628199</v>
      </c>
      <c r="D821" t="s">
        <v>1400</v>
      </c>
      <c r="E821">
        <v>68.733373749505503</v>
      </c>
      <c r="F821">
        <f>Table1[[#This Row],[Balance]]/$I$3</f>
        <v>1.4010580918627256E-5</v>
      </c>
      <c r="G821">
        <f>Table1[[#This Row],[% total]]*$I$4</f>
        <v>6.5511795105790818E-2</v>
      </c>
      <c r="L821">
        <v>3318</v>
      </c>
      <c r="M821" t="s">
        <v>65</v>
      </c>
      <c r="T821" s="3" t="s">
        <v>1400</v>
      </c>
      <c r="U821">
        <f t="shared" si="87"/>
        <v>68.733373749505503</v>
      </c>
      <c r="V821">
        <f t="shared" si="88"/>
        <v>6.5511795105790818E-2</v>
      </c>
      <c r="W821">
        <f t="shared" si="89"/>
        <v>0</v>
      </c>
      <c r="X821">
        <f t="shared" si="90"/>
        <v>0</v>
      </c>
      <c r="Y821">
        <f t="shared" si="91"/>
        <v>6.5511795105790818E-2</v>
      </c>
    </row>
    <row r="822" spans="1:25" x14ac:dyDescent="0.2">
      <c r="A822" s="3" t="s">
        <v>799</v>
      </c>
      <c r="B822" s="4">
        <v>3.1686729754489802</v>
      </c>
      <c r="D822" t="s">
        <v>390</v>
      </c>
      <c r="E822">
        <v>68.455253510703997</v>
      </c>
      <c r="F822">
        <f>Table1[[#This Row],[Balance]]/$I$3</f>
        <v>1.3953889010486134E-5</v>
      </c>
      <c r="G822">
        <f>Table1[[#This Row],[% total]]*$I$4</f>
        <v>6.5246710546351908E-2</v>
      </c>
      <c r="L822">
        <v>13562</v>
      </c>
      <c r="M822" t="s">
        <v>1455</v>
      </c>
      <c r="T822" s="3" t="s">
        <v>390</v>
      </c>
      <c r="U822">
        <f t="shared" si="87"/>
        <v>68.455253510703997</v>
      </c>
      <c r="V822">
        <f t="shared" si="88"/>
        <v>6.5246710546351908E-2</v>
      </c>
      <c r="W822">
        <f t="shared" si="89"/>
        <v>0</v>
      </c>
      <c r="X822">
        <f t="shared" si="90"/>
        <v>0</v>
      </c>
      <c r="Y822">
        <f t="shared" si="91"/>
        <v>6.5246710546351908E-2</v>
      </c>
    </row>
    <row r="823" spans="1:25" x14ac:dyDescent="0.2">
      <c r="A823" s="3" t="s">
        <v>800</v>
      </c>
      <c r="B823" s="4">
        <v>2.9882434131244699</v>
      </c>
      <c r="D823" t="s">
        <v>1172</v>
      </c>
      <c r="E823">
        <v>68.320895095365799</v>
      </c>
      <c r="F823">
        <f>Table1[[#This Row],[Balance]]/$I$3</f>
        <v>1.392650144972046E-5</v>
      </c>
      <c r="G823">
        <f>Table1[[#This Row],[% total]]*$I$4</f>
        <v>6.5118649598718908E-2</v>
      </c>
      <c r="L823">
        <v>5923</v>
      </c>
      <c r="M823" t="s">
        <v>1460</v>
      </c>
      <c r="T823" s="3" t="s">
        <v>1172</v>
      </c>
      <c r="U823">
        <f t="shared" si="87"/>
        <v>68.320895095365799</v>
      </c>
      <c r="V823">
        <f t="shared" si="88"/>
        <v>6.5118649598718908E-2</v>
      </c>
      <c r="W823">
        <f t="shared" si="89"/>
        <v>0</v>
      </c>
      <c r="X823">
        <f t="shared" si="90"/>
        <v>0</v>
      </c>
      <c r="Y823">
        <f t="shared" si="91"/>
        <v>6.5118649598718908E-2</v>
      </c>
    </row>
    <row r="824" spans="1:25" x14ac:dyDescent="0.2">
      <c r="A824" s="3" t="s">
        <v>801</v>
      </c>
      <c r="B824" s="4">
        <v>2.98807111004262</v>
      </c>
      <c r="D824" t="s">
        <v>391</v>
      </c>
      <c r="E824">
        <v>68.168067574627102</v>
      </c>
      <c r="F824">
        <f>Table1[[#This Row],[Balance]]/$I$3</f>
        <v>1.3895349154567509E-5</v>
      </c>
      <c r="G824">
        <f>Table1[[#This Row],[% total]]*$I$4</f>
        <v>6.4972985204859127E-2</v>
      </c>
      <c r="L824">
        <v>7385</v>
      </c>
      <c r="M824" t="s">
        <v>1462</v>
      </c>
      <c r="T824" s="3" t="s">
        <v>391</v>
      </c>
      <c r="U824">
        <f t="shared" si="87"/>
        <v>68.168067574627102</v>
      </c>
      <c r="V824">
        <f t="shared" si="88"/>
        <v>6.4972985204859127E-2</v>
      </c>
      <c r="W824">
        <f t="shared" si="89"/>
        <v>0</v>
      </c>
      <c r="X824">
        <f t="shared" si="90"/>
        <v>0</v>
      </c>
      <c r="Y824">
        <f t="shared" si="91"/>
        <v>6.4972985204859127E-2</v>
      </c>
    </row>
    <row r="825" spans="1:25" x14ac:dyDescent="0.2">
      <c r="A825" s="3" t="s">
        <v>802</v>
      </c>
      <c r="B825" s="4">
        <v>2.98619850958399</v>
      </c>
      <c r="D825" t="s">
        <v>392</v>
      </c>
      <c r="E825">
        <v>67.192614492593904</v>
      </c>
      <c r="F825">
        <f>Table1[[#This Row],[Balance]]/$I$3</f>
        <v>1.3696513223889091E-5</v>
      </c>
      <c r="G825">
        <f>Table1[[#This Row],[% total]]*$I$4</f>
        <v>6.4043252253318528E-2</v>
      </c>
      <c r="L825">
        <v>13258</v>
      </c>
      <c r="M825" t="s">
        <v>191</v>
      </c>
      <c r="T825" s="3" t="s">
        <v>392</v>
      </c>
      <c r="U825">
        <f t="shared" si="87"/>
        <v>67.192614492593904</v>
      </c>
      <c r="V825">
        <f t="shared" si="88"/>
        <v>6.4043252253318528E-2</v>
      </c>
      <c r="W825">
        <f t="shared" si="89"/>
        <v>0</v>
      </c>
      <c r="X825">
        <f t="shared" si="90"/>
        <v>0</v>
      </c>
      <c r="Y825">
        <f t="shared" si="91"/>
        <v>6.4043252253318528E-2</v>
      </c>
    </row>
    <row r="826" spans="1:25" x14ac:dyDescent="0.2">
      <c r="A826" s="3" t="s">
        <v>803</v>
      </c>
      <c r="B826" s="4">
        <v>2.9532212669095901</v>
      </c>
      <c r="D826" t="s">
        <v>494</v>
      </c>
      <c r="E826">
        <v>67.133966233863802</v>
      </c>
      <c r="F826">
        <f>Table1[[#This Row],[Balance]]/$I$3</f>
        <v>1.3684558388416161E-5</v>
      </c>
      <c r="G826">
        <f>Table1[[#This Row],[% total]]*$I$4</f>
        <v>6.3987352877227358E-2</v>
      </c>
      <c r="L826">
        <v>19703</v>
      </c>
      <c r="M826" t="s">
        <v>900</v>
      </c>
      <c r="T826" s="3" t="s">
        <v>494</v>
      </c>
      <c r="U826">
        <f t="shared" si="87"/>
        <v>67.133966233863802</v>
      </c>
      <c r="V826">
        <f t="shared" si="88"/>
        <v>6.3987352877227358E-2</v>
      </c>
      <c r="W826">
        <f t="shared" si="89"/>
        <v>0</v>
      </c>
      <c r="X826">
        <f t="shared" si="90"/>
        <v>0</v>
      </c>
      <c r="Y826">
        <f t="shared" si="91"/>
        <v>6.3987352877227358E-2</v>
      </c>
    </row>
    <row r="827" spans="1:25" x14ac:dyDescent="0.2">
      <c r="A827" s="3" t="s">
        <v>1680</v>
      </c>
      <c r="B827" s="4">
        <v>2.79591321920195</v>
      </c>
      <c r="D827" t="s">
        <v>393</v>
      </c>
      <c r="E827">
        <v>66.959594124680606</v>
      </c>
      <c r="F827">
        <f>Table1[[#This Row],[Balance]]/$I$3</f>
        <v>1.3649014453753992E-5</v>
      </c>
      <c r="G827">
        <f>Table1[[#This Row],[% total]]*$I$4</f>
        <v>6.3821153704019223E-2</v>
      </c>
      <c r="L827">
        <v>12212</v>
      </c>
      <c r="M827" t="s">
        <v>1595</v>
      </c>
      <c r="T827" s="3" t="s">
        <v>393</v>
      </c>
      <c r="U827">
        <f t="shared" si="87"/>
        <v>66.959594124680606</v>
      </c>
      <c r="V827">
        <f t="shared" si="88"/>
        <v>6.3821153704019223E-2</v>
      </c>
      <c r="W827">
        <f t="shared" si="89"/>
        <v>0</v>
      </c>
      <c r="X827">
        <f t="shared" si="90"/>
        <v>0</v>
      </c>
      <c r="Y827">
        <f t="shared" si="91"/>
        <v>6.3821153704019223E-2</v>
      </c>
    </row>
    <row r="828" spans="1:25" x14ac:dyDescent="0.2">
      <c r="A828" s="3" t="s">
        <v>805</v>
      </c>
      <c r="B828" s="4">
        <v>2.69016454829756</v>
      </c>
      <c r="D828" t="s">
        <v>394</v>
      </c>
      <c r="E828">
        <v>66.788207512961705</v>
      </c>
      <c r="F828">
        <f>Table1[[#This Row],[Balance]]/$I$3</f>
        <v>1.3614079081592456E-5</v>
      </c>
      <c r="G828">
        <f>Table1[[#This Row],[% total]]*$I$4</f>
        <v>6.365780009603654E-2</v>
      </c>
      <c r="L828">
        <v>20397</v>
      </c>
      <c r="M828" t="s">
        <v>93</v>
      </c>
      <c r="T828" s="3" t="s">
        <v>394</v>
      </c>
      <c r="U828">
        <f t="shared" si="87"/>
        <v>66.788207512961705</v>
      </c>
      <c r="V828">
        <f t="shared" si="88"/>
        <v>6.365780009603654E-2</v>
      </c>
      <c r="W828">
        <f t="shared" si="89"/>
        <v>0</v>
      </c>
      <c r="X828">
        <f t="shared" si="90"/>
        <v>0</v>
      </c>
      <c r="Y828">
        <f t="shared" si="91"/>
        <v>6.365780009603654E-2</v>
      </c>
    </row>
    <row r="829" spans="1:25" x14ac:dyDescent="0.2">
      <c r="A829" s="3" t="s">
        <v>1681</v>
      </c>
      <c r="B829" s="4">
        <v>2.65334063194075</v>
      </c>
      <c r="D829" t="s">
        <v>1173</v>
      </c>
      <c r="E829">
        <v>66.686663229814599</v>
      </c>
      <c r="F829">
        <f>Table1[[#This Row],[Balance]]/$I$3</f>
        <v>1.3593380339216713E-5</v>
      </c>
      <c r="G829">
        <f>Table1[[#This Row],[% total]]*$I$4</f>
        <v>6.3561015260536646E-2</v>
      </c>
      <c r="L829">
        <v>18414</v>
      </c>
      <c r="M829" t="s">
        <v>1455</v>
      </c>
      <c r="T829" s="3" t="s">
        <v>1173</v>
      </c>
      <c r="U829">
        <f t="shared" si="87"/>
        <v>66.686663229814599</v>
      </c>
      <c r="V829">
        <f t="shared" si="88"/>
        <v>6.3561015260536646E-2</v>
      </c>
      <c r="W829">
        <f t="shared" si="89"/>
        <v>2</v>
      </c>
      <c r="X829">
        <f t="shared" si="90"/>
        <v>2.0744809228039043</v>
      </c>
      <c r="Y829">
        <f t="shared" si="91"/>
        <v>2.1380419380644411</v>
      </c>
    </row>
    <row r="830" spans="1:25" x14ac:dyDescent="0.2">
      <c r="A830" s="3" t="s">
        <v>806</v>
      </c>
      <c r="B830" s="4">
        <v>2.6408481420193999</v>
      </c>
      <c r="D830" t="s">
        <v>396</v>
      </c>
      <c r="E830">
        <v>66.264577570341203</v>
      </c>
      <c r="F830">
        <f>Table1[[#This Row],[Balance]]/$I$3</f>
        <v>1.3507342582533969E-5</v>
      </c>
      <c r="G830">
        <f>Table1[[#This Row],[% total]]*$I$4</f>
        <v>6.3158713034818931E-2</v>
      </c>
      <c r="L830">
        <v>15294</v>
      </c>
      <c r="M830" t="s">
        <v>1147</v>
      </c>
      <c r="T830" s="3" t="s">
        <v>396</v>
      </c>
      <c r="U830">
        <f t="shared" si="87"/>
        <v>66.264577570341203</v>
      </c>
      <c r="V830">
        <f t="shared" si="88"/>
        <v>6.3158713034818931E-2</v>
      </c>
      <c r="W830">
        <f t="shared" si="89"/>
        <v>0</v>
      </c>
      <c r="X830">
        <f t="shared" si="90"/>
        <v>0</v>
      </c>
      <c r="Y830">
        <f t="shared" si="91"/>
        <v>6.3158713034818931E-2</v>
      </c>
    </row>
    <row r="831" spans="1:25" x14ac:dyDescent="0.2">
      <c r="A831" s="3" t="s">
        <v>630</v>
      </c>
      <c r="B831" s="4">
        <v>2.3981189590267999</v>
      </c>
      <c r="D831" t="s">
        <v>397</v>
      </c>
      <c r="E831">
        <v>66.181904153708601</v>
      </c>
      <c r="F831">
        <f>Table1[[#This Row],[Balance]]/$I$3</f>
        <v>1.3490490469355706E-5</v>
      </c>
      <c r="G831">
        <f>Table1[[#This Row],[% total]]*$I$4</f>
        <v>6.3079914575850965E-2</v>
      </c>
      <c r="L831">
        <v>16814</v>
      </c>
      <c r="M831" t="s">
        <v>847</v>
      </c>
      <c r="T831" s="3" t="s">
        <v>397</v>
      </c>
      <c r="U831">
        <f t="shared" si="87"/>
        <v>66.181904153708601</v>
      </c>
      <c r="V831">
        <f t="shared" si="88"/>
        <v>6.3079914575850965E-2</v>
      </c>
      <c r="W831">
        <f t="shared" si="89"/>
        <v>0</v>
      </c>
      <c r="X831">
        <f t="shared" si="90"/>
        <v>0</v>
      </c>
      <c r="Y831">
        <f t="shared" si="91"/>
        <v>6.3079914575850965E-2</v>
      </c>
    </row>
    <row r="832" spans="1:25" x14ac:dyDescent="0.2">
      <c r="A832" s="3" t="s">
        <v>807</v>
      </c>
      <c r="B832" s="4">
        <v>2.3683348851026098</v>
      </c>
      <c r="D832" t="s">
        <v>398</v>
      </c>
      <c r="E832">
        <v>66.105831981310104</v>
      </c>
      <c r="F832">
        <f>Table1[[#This Row],[Balance]]/$I$3</f>
        <v>1.3474983950922184E-5</v>
      </c>
      <c r="G832">
        <f>Table1[[#This Row],[% total]]*$I$4</f>
        <v>6.3007407956438027E-2</v>
      </c>
      <c r="L832">
        <v>8031</v>
      </c>
      <c r="M832" t="s">
        <v>1537</v>
      </c>
      <c r="T832" s="3" t="s">
        <v>398</v>
      </c>
      <c r="U832">
        <f t="shared" si="87"/>
        <v>66.105831981310104</v>
      </c>
      <c r="V832">
        <f t="shared" si="88"/>
        <v>6.3007407956438027E-2</v>
      </c>
      <c r="W832">
        <f t="shared" si="89"/>
        <v>0</v>
      </c>
      <c r="X832">
        <f t="shared" si="90"/>
        <v>0</v>
      </c>
      <c r="Y832">
        <f t="shared" si="91"/>
        <v>6.3007407956438027E-2</v>
      </c>
    </row>
    <row r="833" spans="1:25" x14ac:dyDescent="0.2">
      <c r="A833" s="3" t="s">
        <v>808</v>
      </c>
      <c r="B833" s="4">
        <v>2.0566319599552498</v>
      </c>
      <c r="D833" t="s">
        <v>399</v>
      </c>
      <c r="E833">
        <v>65.380635795708997</v>
      </c>
      <c r="F833">
        <f>Table1[[#This Row],[Balance]]/$I$3</f>
        <v>1.3327160276832314E-5</v>
      </c>
      <c r="G833">
        <f>Table1[[#This Row],[% total]]*$I$4</f>
        <v>6.2316202195234684E-2</v>
      </c>
      <c r="L833">
        <v>1774</v>
      </c>
      <c r="M833" t="s">
        <v>1554</v>
      </c>
      <c r="T833" s="3" t="s">
        <v>399</v>
      </c>
      <c r="U833">
        <f t="shared" si="87"/>
        <v>65.380635795708997</v>
      </c>
      <c r="V833">
        <f t="shared" si="88"/>
        <v>6.2316202195234684E-2</v>
      </c>
      <c r="W833">
        <f t="shared" si="89"/>
        <v>0</v>
      </c>
      <c r="X833">
        <f t="shared" si="90"/>
        <v>0</v>
      </c>
      <c r="Y833">
        <f t="shared" si="91"/>
        <v>6.2316202195234684E-2</v>
      </c>
    </row>
    <row r="834" spans="1:25" x14ac:dyDescent="0.2">
      <c r="A834" s="3" t="s">
        <v>809</v>
      </c>
      <c r="B834" s="4">
        <v>1.9982949046843299</v>
      </c>
      <c r="D834" t="s">
        <v>862</v>
      </c>
      <c r="E834">
        <v>65.192225199245399</v>
      </c>
      <c r="F834">
        <f>Table1[[#This Row],[Balance]]/$I$3</f>
        <v>1.3288754743047511E-5</v>
      </c>
      <c r="G834">
        <f>Table1[[#This Row],[% total]]*$I$4</f>
        <v>6.2136622527921001E-2</v>
      </c>
      <c r="L834">
        <v>10486</v>
      </c>
      <c r="M834" t="s">
        <v>72</v>
      </c>
      <c r="T834" s="3" t="s">
        <v>862</v>
      </c>
      <c r="U834">
        <f t="shared" si="87"/>
        <v>65.192225199245399</v>
      </c>
      <c r="V834">
        <f t="shared" si="88"/>
        <v>6.2136622527921001E-2</v>
      </c>
      <c r="W834">
        <f t="shared" si="89"/>
        <v>0</v>
      </c>
      <c r="X834">
        <f t="shared" si="90"/>
        <v>0</v>
      </c>
      <c r="Y834">
        <f t="shared" si="91"/>
        <v>6.2136622527921001E-2</v>
      </c>
    </row>
    <row r="835" spans="1:25" x14ac:dyDescent="0.2">
      <c r="A835" s="3" t="s">
        <v>810</v>
      </c>
      <c r="B835" s="4">
        <v>1.9982949046843299</v>
      </c>
      <c r="D835" t="s">
        <v>1174</v>
      </c>
      <c r="E835">
        <v>64.913575630961702</v>
      </c>
      <c r="F835">
        <f>Table1[[#This Row],[Balance]]/$I$3</f>
        <v>1.3231954936615671E-5</v>
      </c>
      <c r="G835">
        <f>Table1[[#This Row],[% total]]*$I$4</f>
        <v>6.1871033449022485E-2</v>
      </c>
      <c r="L835">
        <v>20964</v>
      </c>
      <c r="M835" t="s">
        <v>903</v>
      </c>
      <c r="T835" s="3" t="s">
        <v>1174</v>
      </c>
      <c r="U835">
        <f t="shared" si="87"/>
        <v>64.913575630961702</v>
      </c>
      <c r="V835">
        <f t="shared" si="88"/>
        <v>6.1871033449022485E-2</v>
      </c>
      <c r="W835">
        <f t="shared" si="89"/>
        <v>3</v>
      </c>
      <c r="X835">
        <f t="shared" si="90"/>
        <v>3.1117213842058562</v>
      </c>
      <c r="Y835">
        <f t="shared" si="91"/>
        <v>3.1735924176548789</v>
      </c>
    </row>
    <row r="836" spans="1:25" x14ac:dyDescent="0.2">
      <c r="A836" s="3" t="s">
        <v>811</v>
      </c>
      <c r="B836" s="4">
        <v>1.97792921133224</v>
      </c>
      <c r="D836" t="s">
        <v>1637</v>
      </c>
      <c r="E836">
        <v>64.556729121689202</v>
      </c>
      <c r="F836">
        <f>Table1[[#This Row],[Balance]]/$I$3</f>
        <v>1.3159215499847837E-5</v>
      </c>
      <c r="G836">
        <f>Table1[[#This Row],[% total]]*$I$4</f>
        <v>6.1530912571428509E-2</v>
      </c>
      <c r="L836">
        <v>3659</v>
      </c>
      <c r="M836" t="s">
        <v>1709</v>
      </c>
      <c r="T836" s="3" t="s">
        <v>1637</v>
      </c>
      <c r="U836">
        <f t="shared" ref="U836:U899" si="92">IFERROR(VLOOKUP(T836,D:G,2,FALSE),0)</f>
        <v>64.556729121689202</v>
      </c>
      <c r="V836">
        <f t="shared" ref="V836:V899" si="93">IFERROR(VLOOKUP(T836,D:G,4,FALSE),0)</f>
        <v>6.1530912571428509E-2</v>
      </c>
      <c r="W836">
        <f t="shared" ref="W836:W899" si="94">IFERROR(VLOOKUP(T836,O:R,2,FALSE),0)</f>
        <v>0</v>
      </c>
      <c r="X836">
        <f t="shared" ref="X836:X899" si="95">IFERROR(VLOOKUP(T836,O:R,4,FALSE),0)</f>
        <v>0</v>
      </c>
      <c r="Y836">
        <f t="shared" ref="Y836:Y899" si="96">X836+V836</f>
        <v>6.1530912571428509E-2</v>
      </c>
    </row>
    <row r="837" spans="1:25" x14ac:dyDescent="0.2">
      <c r="A837" s="3" t="s">
        <v>1682</v>
      </c>
      <c r="B837" s="4">
        <v>1.9243031205593</v>
      </c>
      <c r="D837" t="s">
        <v>400</v>
      </c>
      <c r="E837">
        <v>64.366680749758103</v>
      </c>
      <c r="F837">
        <f>Table1[[#This Row],[Balance]]/$I$3</f>
        <v>1.3120476122626256E-5</v>
      </c>
      <c r="G837">
        <f>Table1[[#This Row],[% total]]*$I$4</f>
        <v>6.1349771892265662E-2</v>
      </c>
      <c r="L837">
        <v>17233</v>
      </c>
      <c r="M837" t="s">
        <v>1524</v>
      </c>
      <c r="T837" s="3" t="s">
        <v>400</v>
      </c>
      <c r="U837">
        <f t="shared" si="92"/>
        <v>64.366680749758103</v>
      </c>
      <c r="V837">
        <f t="shared" si="93"/>
        <v>6.1349771892265662E-2</v>
      </c>
      <c r="W837">
        <f t="shared" si="94"/>
        <v>0</v>
      </c>
      <c r="X837">
        <f t="shared" si="95"/>
        <v>0</v>
      </c>
      <c r="Y837">
        <f t="shared" si="96"/>
        <v>6.1349771892265662E-2</v>
      </c>
    </row>
    <row r="838" spans="1:25" x14ac:dyDescent="0.2">
      <c r="A838" s="3" t="s">
        <v>1683</v>
      </c>
      <c r="B838" s="4">
        <v>1.9241159546482201</v>
      </c>
      <c r="D838" t="s">
        <v>1402</v>
      </c>
      <c r="E838">
        <v>63.585022655323499</v>
      </c>
      <c r="F838">
        <f>Table1[[#This Row],[Balance]]/$I$3</f>
        <v>1.2961143277672536E-5</v>
      </c>
      <c r="G838">
        <f>Table1[[#This Row],[% total]]*$I$4</f>
        <v>6.0604750629203459E-2</v>
      </c>
      <c r="L838">
        <v>19054</v>
      </c>
      <c r="M838" t="s">
        <v>9</v>
      </c>
      <c r="T838" s="3" t="s">
        <v>1402</v>
      </c>
      <c r="U838">
        <f t="shared" si="92"/>
        <v>63.585022655323499</v>
      </c>
      <c r="V838">
        <f t="shared" si="93"/>
        <v>6.0604750629203459E-2</v>
      </c>
      <c r="W838">
        <f t="shared" si="94"/>
        <v>0</v>
      </c>
      <c r="X838">
        <f t="shared" si="95"/>
        <v>0</v>
      </c>
      <c r="Y838">
        <f t="shared" si="96"/>
        <v>6.0604750629203459E-2</v>
      </c>
    </row>
    <row r="839" spans="1:25" x14ac:dyDescent="0.2">
      <c r="A839" s="3" t="s">
        <v>812</v>
      </c>
      <c r="B839" s="4">
        <v>1.76192104395408</v>
      </c>
      <c r="D839" t="s">
        <v>402</v>
      </c>
      <c r="E839">
        <v>63.052255010952301</v>
      </c>
      <c r="F839">
        <f>Table1[[#This Row],[Balance]]/$I$3</f>
        <v>1.2852544153475715E-5</v>
      </c>
      <c r="G839">
        <f>Table1[[#This Row],[% total]]*$I$4</f>
        <v>6.0096954156354028E-2</v>
      </c>
      <c r="L839">
        <v>9115</v>
      </c>
      <c r="M839" t="s">
        <v>71</v>
      </c>
      <c r="T839" s="3" t="s">
        <v>402</v>
      </c>
      <c r="U839">
        <f t="shared" si="92"/>
        <v>63.052255010952301</v>
      </c>
      <c r="V839">
        <f t="shared" si="93"/>
        <v>6.0096954156354028E-2</v>
      </c>
      <c r="W839">
        <f t="shared" si="94"/>
        <v>0</v>
      </c>
      <c r="X839">
        <f t="shared" si="95"/>
        <v>0</v>
      </c>
      <c r="Y839">
        <f t="shared" si="96"/>
        <v>6.0096954156354028E-2</v>
      </c>
    </row>
    <row r="840" spans="1:25" x14ac:dyDescent="0.2">
      <c r="A840" s="3" t="s">
        <v>813</v>
      </c>
      <c r="B840" s="4">
        <v>1.7407628784962701</v>
      </c>
      <c r="D840" t="s">
        <v>902</v>
      </c>
      <c r="E840">
        <v>62.656220558210727</v>
      </c>
      <c r="F840">
        <f>Table1[[#This Row],[Balance]]/$I$3</f>
        <v>1.2771816663407762E-5</v>
      </c>
      <c r="G840">
        <f>Table1[[#This Row],[% total]]*$I$4</f>
        <v>5.9719482100095089E-2</v>
      </c>
      <c r="L840">
        <v>6148</v>
      </c>
      <c r="M840" t="s">
        <v>132</v>
      </c>
      <c r="T840" s="3" t="s">
        <v>902</v>
      </c>
      <c r="U840">
        <f t="shared" si="92"/>
        <v>62.656220558210727</v>
      </c>
      <c r="V840">
        <f t="shared" si="93"/>
        <v>5.9719482100095089E-2</v>
      </c>
      <c r="W840">
        <f t="shared" si="94"/>
        <v>0</v>
      </c>
      <c r="X840">
        <f t="shared" si="95"/>
        <v>0</v>
      </c>
      <c r="Y840">
        <f t="shared" si="96"/>
        <v>5.9719482100095089E-2</v>
      </c>
    </row>
    <row r="841" spans="1:25" x14ac:dyDescent="0.2">
      <c r="A841" s="3" t="s">
        <v>814</v>
      </c>
      <c r="B841" s="4">
        <v>1.66791087509113</v>
      </c>
      <c r="D841" t="s">
        <v>453</v>
      </c>
      <c r="E841">
        <v>62.0447834812651</v>
      </c>
      <c r="F841">
        <f>Table1[[#This Row],[Balance]]/$I$3</f>
        <v>1.2647181596396269E-5</v>
      </c>
      <c r="G841">
        <f>Table1[[#This Row],[% total]]*$I$4</f>
        <v>5.9136703482957388E-2</v>
      </c>
      <c r="L841">
        <v>19983</v>
      </c>
      <c r="M841" t="s">
        <v>93</v>
      </c>
      <c r="T841" s="3" t="s">
        <v>453</v>
      </c>
      <c r="U841">
        <f t="shared" si="92"/>
        <v>62.0447834812651</v>
      </c>
      <c r="V841">
        <f t="shared" si="93"/>
        <v>5.9136703482957388E-2</v>
      </c>
      <c r="W841">
        <f t="shared" si="94"/>
        <v>0</v>
      </c>
      <c r="X841">
        <f t="shared" si="95"/>
        <v>0</v>
      </c>
      <c r="Y841">
        <f t="shared" si="96"/>
        <v>5.9136703482957388E-2</v>
      </c>
    </row>
    <row r="842" spans="1:25" x14ac:dyDescent="0.2">
      <c r="A842" s="3" t="s">
        <v>815</v>
      </c>
      <c r="B842" s="4">
        <v>1.6515124856786401</v>
      </c>
      <c r="D842" t="s">
        <v>403</v>
      </c>
      <c r="E842">
        <v>61.839275248789299</v>
      </c>
      <c r="F842">
        <f>Table1[[#This Row],[Balance]]/$I$3</f>
        <v>1.2605290887945965E-5</v>
      </c>
      <c r="G842">
        <f>Table1[[#This Row],[% total]]*$I$4</f>
        <v>5.8940827557128782E-2</v>
      </c>
      <c r="L842">
        <v>19396</v>
      </c>
      <c r="M842" t="s">
        <v>5</v>
      </c>
      <c r="T842" s="3" t="s">
        <v>403</v>
      </c>
      <c r="U842">
        <f t="shared" si="92"/>
        <v>61.839275248789299</v>
      </c>
      <c r="V842">
        <f t="shared" si="93"/>
        <v>5.8940827557128782E-2</v>
      </c>
      <c r="W842">
        <f t="shared" si="94"/>
        <v>0</v>
      </c>
      <c r="X842">
        <f t="shared" si="95"/>
        <v>0</v>
      </c>
      <c r="Y842">
        <f t="shared" si="96"/>
        <v>5.8940827557128782E-2</v>
      </c>
    </row>
    <row r="843" spans="1:25" x14ac:dyDescent="0.2">
      <c r="A843" s="3" t="s">
        <v>816</v>
      </c>
      <c r="B843" s="4">
        <v>1.5615865243204601</v>
      </c>
      <c r="D843" t="s">
        <v>404</v>
      </c>
      <c r="E843">
        <v>61.423736146524597</v>
      </c>
      <c r="F843">
        <f>Table1[[#This Row],[Balance]]/$I$3</f>
        <v>1.2520587578628558E-5</v>
      </c>
      <c r="G843">
        <f>Table1[[#This Row],[% total]]*$I$4</f>
        <v>5.8544765047157707E-2</v>
      </c>
      <c r="L843">
        <v>17492</v>
      </c>
      <c r="M843" t="s">
        <v>1461</v>
      </c>
      <c r="T843" s="3" t="s">
        <v>404</v>
      </c>
      <c r="U843">
        <f t="shared" si="92"/>
        <v>61.423736146524597</v>
      </c>
      <c r="V843">
        <f t="shared" si="93"/>
        <v>5.8544765047157707E-2</v>
      </c>
      <c r="W843">
        <f t="shared" si="94"/>
        <v>0</v>
      </c>
      <c r="X843">
        <f t="shared" si="95"/>
        <v>0</v>
      </c>
      <c r="Y843">
        <f t="shared" si="96"/>
        <v>5.8544765047157707E-2</v>
      </c>
    </row>
    <row r="844" spans="1:25" x14ac:dyDescent="0.2">
      <c r="A844" s="3" t="s">
        <v>1684</v>
      </c>
      <c r="B844" s="4">
        <v>1.51856725447414</v>
      </c>
      <c r="D844" t="s">
        <v>1403</v>
      </c>
      <c r="E844">
        <v>61.222217650512697</v>
      </c>
      <c r="F844">
        <f>Table1[[#This Row],[Balance]]/$I$3</f>
        <v>1.2479510136318445E-5</v>
      </c>
      <c r="G844">
        <f>Table1[[#This Row],[% total]]*$I$4</f>
        <v>5.8352691856208692E-2</v>
      </c>
      <c r="L844">
        <v>5124</v>
      </c>
      <c r="M844" t="s">
        <v>1198</v>
      </c>
      <c r="T844" s="3" t="s">
        <v>1403</v>
      </c>
      <c r="U844">
        <f t="shared" si="92"/>
        <v>61.222217650512697</v>
      </c>
      <c r="V844">
        <f t="shared" si="93"/>
        <v>5.8352691856208692E-2</v>
      </c>
      <c r="W844">
        <f t="shared" si="94"/>
        <v>0</v>
      </c>
      <c r="X844">
        <f t="shared" si="95"/>
        <v>0</v>
      </c>
      <c r="Y844">
        <f t="shared" si="96"/>
        <v>5.8352691856208692E-2</v>
      </c>
    </row>
    <row r="845" spans="1:25" x14ac:dyDescent="0.2">
      <c r="A845" s="3" t="s">
        <v>818</v>
      </c>
      <c r="B845" s="4">
        <v>1.0000515526285101</v>
      </c>
      <c r="D845" t="s">
        <v>405</v>
      </c>
      <c r="E845">
        <v>61.206107726657798</v>
      </c>
      <c r="F845">
        <f>Table1[[#This Row],[Balance]]/$I$3</f>
        <v>1.2476226296468176E-5</v>
      </c>
      <c r="G845">
        <f>Table1[[#This Row],[% total]]*$I$4</f>
        <v>5.8337337015129616E-2</v>
      </c>
      <c r="L845">
        <v>5122</v>
      </c>
      <c r="M845" t="s">
        <v>1198</v>
      </c>
      <c r="T845" s="3" t="s">
        <v>405</v>
      </c>
      <c r="U845">
        <f t="shared" si="92"/>
        <v>61.206107726657798</v>
      </c>
      <c r="V845">
        <f t="shared" si="93"/>
        <v>5.8337337015129616E-2</v>
      </c>
      <c r="W845">
        <f t="shared" si="94"/>
        <v>2</v>
      </c>
      <c r="X845">
        <f t="shared" si="95"/>
        <v>2.0744809228039043</v>
      </c>
      <c r="Y845">
        <f t="shared" si="96"/>
        <v>2.1328182598190337</v>
      </c>
    </row>
    <row r="846" spans="1:25" x14ac:dyDescent="0.2">
      <c r="A846" s="3" t="s">
        <v>819</v>
      </c>
      <c r="B846" s="4">
        <v>1</v>
      </c>
      <c r="D846" t="s">
        <v>406</v>
      </c>
      <c r="E846">
        <v>60.812477809451302</v>
      </c>
      <c r="F846">
        <f>Table1[[#This Row],[Balance]]/$I$3</f>
        <v>1.2395988945874662E-5</v>
      </c>
      <c r="G846">
        <f>Table1[[#This Row],[% total]]*$I$4</f>
        <v>5.7962156792236416E-2</v>
      </c>
      <c r="L846">
        <v>5743</v>
      </c>
      <c r="M846" t="s">
        <v>27</v>
      </c>
      <c r="T846" s="3" t="s">
        <v>406</v>
      </c>
      <c r="U846">
        <f t="shared" si="92"/>
        <v>60.812477809451302</v>
      </c>
      <c r="V846">
        <f t="shared" si="93"/>
        <v>5.7962156792236416E-2</v>
      </c>
      <c r="W846">
        <f t="shared" si="94"/>
        <v>0</v>
      </c>
      <c r="X846">
        <f t="shared" si="95"/>
        <v>0</v>
      </c>
      <c r="Y846">
        <f t="shared" si="96"/>
        <v>5.7962156792236416E-2</v>
      </c>
    </row>
    <row r="847" spans="1:25" x14ac:dyDescent="0.2">
      <c r="A847" s="3" t="s">
        <v>821</v>
      </c>
      <c r="B847" s="4">
        <v>1</v>
      </c>
      <c r="D847" t="s">
        <v>1404</v>
      </c>
      <c r="E847">
        <v>60.726742569461102</v>
      </c>
      <c r="F847">
        <f>Table1[[#This Row],[Balance]]/$I$3</f>
        <v>1.2378512711958976E-5</v>
      </c>
      <c r="G847">
        <f>Table1[[#This Row],[% total]]*$I$4</f>
        <v>5.7880440019594741E-2</v>
      </c>
      <c r="L847">
        <v>19604</v>
      </c>
      <c r="M847" t="s">
        <v>849</v>
      </c>
      <c r="T847" s="3" t="s">
        <v>1404</v>
      </c>
      <c r="U847">
        <f t="shared" si="92"/>
        <v>60.726742569461102</v>
      </c>
      <c r="V847">
        <f t="shared" si="93"/>
        <v>5.7880440019594741E-2</v>
      </c>
      <c r="W847">
        <f t="shared" si="94"/>
        <v>0</v>
      </c>
      <c r="X847">
        <f t="shared" si="95"/>
        <v>0</v>
      </c>
      <c r="Y847">
        <f t="shared" si="96"/>
        <v>5.7880440019594741E-2</v>
      </c>
    </row>
    <row r="848" spans="1:25" x14ac:dyDescent="0.2">
      <c r="A848" s="3" t="s">
        <v>822</v>
      </c>
      <c r="B848" s="4">
        <v>0.99218389775397098</v>
      </c>
      <c r="D848" t="s">
        <v>407</v>
      </c>
      <c r="E848">
        <v>60.194511250626398</v>
      </c>
      <c r="F848">
        <f>Table1[[#This Row],[Balance]]/$I$3</f>
        <v>1.227002291212553E-5</v>
      </c>
      <c r="G848">
        <f>Table1[[#This Row],[% total]]*$I$4</f>
        <v>5.7373154734349521E-2</v>
      </c>
      <c r="L848">
        <v>20706</v>
      </c>
      <c r="M848" t="s">
        <v>948</v>
      </c>
      <c r="T848" s="3" t="s">
        <v>407</v>
      </c>
      <c r="U848">
        <f t="shared" si="92"/>
        <v>60.194511250626398</v>
      </c>
      <c r="V848">
        <f t="shared" si="93"/>
        <v>5.7373154734349521E-2</v>
      </c>
      <c r="W848">
        <f t="shared" si="94"/>
        <v>0</v>
      </c>
      <c r="X848">
        <f t="shared" si="95"/>
        <v>0</v>
      </c>
      <c r="Y848">
        <f t="shared" si="96"/>
        <v>5.7373154734349521E-2</v>
      </c>
    </row>
    <row r="849" spans="1:25" x14ac:dyDescent="0.2">
      <c r="A849" s="3" t="s">
        <v>823</v>
      </c>
      <c r="B849" s="4">
        <v>0.98559298061292899</v>
      </c>
      <c r="D849" t="s">
        <v>1638</v>
      </c>
      <c r="E849">
        <v>59.990170922727998</v>
      </c>
      <c r="F849">
        <f>Table1[[#This Row],[Balance]]/$I$3</f>
        <v>1.2228370268834758E-5</v>
      </c>
      <c r="G849">
        <f>Table1[[#This Row],[% total]]*$I$4</f>
        <v>5.7178391972639069E-2</v>
      </c>
      <c r="L849">
        <v>19508</v>
      </c>
      <c r="M849" t="s">
        <v>1464</v>
      </c>
      <c r="T849" s="3" t="s">
        <v>1638</v>
      </c>
      <c r="U849">
        <f t="shared" si="92"/>
        <v>59.990170922727998</v>
      </c>
      <c r="V849">
        <f t="shared" si="93"/>
        <v>5.7178391972639069E-2</v>
      </c>
      <c r="W849">
        <f t="shared" si="94"/>
        <v>0</v>
      </c>
      <c r="X849">
        <f t="shared" si="95"/>
        <v>0</v>
      </c>
      <c r="Y849">
        <f t="shared" si="96"/>
        <v>5.7178391972639069E-2</v>
      </c>
    </row>
    <row r="850" spans="1:25" x14ac:dyDescent="0.2">
      <c r="A850" s="3" t="s">
        <v>824</v>
      </c>
      <c r="B850" s="4">
        <v>0.98525105813872205</v>
      </c>
      <c r="D850" t="s">
        <v>408</v>
      </c>
      <c r="E850">
        <v>59.554703824669801</v>
      </c>
      <c r="F850">
        <f>Table1[[#This Row],[Balance]]/$I$3</f>
        <v>1.213960484554884E-5</v>
      </c>
      <c r="G850">
        <f>Table1[[#This Row],[% total]]*$I$4</f>
        <v>5.6763335505204911E-2</v>
      </c>
      <c r="L850">
        <v>7436</v>
      </c>
      <c r="M850" t="s">
        <v>1459</v>
      </c>
      <c r="T850" s="3" t="s">
        <v>408</v>
      </c>
      <c r="U850">
        <f t="shared" si="92"/>
        <v>59.554703824669801</v>
      </c>
      <c r="V850">
        <f t="shared" si="93"/>
        <v>5.6763335505204911E-2</v>
      </c>
      <c r="W850">
        <f t="shared" si="94"/>
        <v>0</v>
      </c>
      <c r="X850">
        <f t="shared" si="95"/>
        <v>0</v>
      </c>
      <c r="Y850">
        <f t="shared" si="96"/>
        <v>5.6763335505204911E-2</v>
      </c>
    </row>
    <row r="851" spans="1:25" x14ac:dyDescent="0.2">
      <c r="A851" s="3" t="s">
        <v>825</v>
      </c>
      <c r="B851" s="4">
        <v>0.98471562938906099</v>
      </c>
      <c r="D851" t="s">
        <v>409</v>
      </c>
      <c r="E851">
        <v>59.150564777544403</v>
      </c>
      <c r="F851">
        <f>Table1[[#This Row],[Balance]]/$I$3</f>
        <v>1.2057225318497499E-5</v>
      </c>
      <c r="G851">
        <f>Table1[[#This Row],[% total]]*$I$4</f>
        <v>5.637813872225609E-2</v>
      </c>
      <c r="L851">
        <v>6695</v>
      </c>
      <c r="M851" t="s">
        <v>1148</v>
      </c>
      <c r="T851" s="3" t="s">
        <v>409</v>
      </c>
      <c r="U851">
        <f t="shared" si="92"/>
        <v>59.150564777544403</v>
      </c>
      <c r="V851">
        <f t="shared" si="93"/>
        <v>5.637813872225609E-2</v>
      </c>
      <c r="W851">
        <f t="shared" si="94"/>
        <v>0</v>
      </c>
      <c r="X851">
        <f t="shared" si="95"/>
        <v>0</v>
      </c>
      <c r="Y851">
        <f t="shared" si="96"/>
        <v>5.637813872225609E-2</v>
      </c>
    </row>
    <row r="852" spans="1:25" x14ac:dyDescent="0.2">
      <c r="A852" s="3" t="s">
        <v>1685</v>
      </c>
      <c r="B852" s="4">
        <v>0.98375244017282604</v>
      </c>
      <c r="D852" t="s">
        <v>410</v>
      </c>
      <c r="E852">
        <v>59.127195214731699</v>
      </c>
      <c r="F852">
        <f>Table1[[#This Row],[Balance]]/$I$3</f>
        <v>1.2052461677009252E-5</v>
      </c>
      <c r="G852">
        <f>Table1[[#This Row],[% total]]*$I$4</f>
        <v>5.6355864506294026E-2</v>
      </c>
      <c r="L852">
        <v>12277</v>
      </c>
      <c r="M852" t="s">
        <v>289</v>
      </c>
      <c r="T852" s="3" t="s">
        <v>410</v>
      </c>
      <c r="U852">
        <f t="shared" si="92"/>
        <v>59.127195214731699</v>
      </c>
      <c r="V852">
        <f t="shared" si="93"/>
        <v>5.6355864506294026E-2</v>
      </c>
      <c r="W852">
        <f t="shared" si="94"/>
        <v>0</v>
      </c>
      <c r="X852">
        <f t="shared" si="95"/>
        <v>0</v>
      </c>
      <c r="Y852">
        <f t="shared" si="96"/>
        <v>5.6355864506294026E-2</v>
      </c>
    </row>
    <row r="853" spans="1:25" x14ac:dyDescent="0.2">
      <c r="A853" s="3" t="s">
        <v>827</v>
      </c>
      <c r="B853" s="4">
        <v>0.96550590905761202</v>
      </c>
      <c r="D853" t="s">
        <v>411</v>
      </c>
      <c r="E853">
        <v>59.071593737881599</v>
      </c>
      <c r="F853">
        <f>Table1[[#This Row],[Balance]]/$I$3</f>
        <v>1.2041127896225515E-5</v>
      </c>
      <c r="G853">
        <f>Table1[[#This Row],[% total]]*$I$4</f>
        <v>5.630286910740296E-2</v>
      </c>
      <c r="L853">
        <v>22720</v>
      </c>
      <c r="M853" t="s">
        <v>6</v>
      </c>
      <c r="T853" s="3" t="s">
        <v>411</v>
      </c>
      <c r="U853">
        <f t="shared" si="92"/>
        <v>59.071593737881599</v>
      </c>
      <c r="V853">
        <f t="shared" si="93"/>
        <v>5.630286910740296E-2</v>
      </c>
      <c r="W853">
        <f t="shared" si="94"/>
        <v>0</v>
      </c>
      <c r="X853">
        <f t="shared" si="95"/>
        <v>0</v>
      </c>
      <c r="Y853">
        <f t="shared" si="96"/>
        <v>5.630286910740296E-2</v>
      </c>
    </row>
    <row r="854" spans="1:25" x14ac:dyDescent="0.2">
      <c r="A854" s="3" t="s">
        <v>828</v>
      </c>
      <c r="B854" s="4">
        <v>0.92990306773868403</v>
      </c>
      <c r="D854" t="s">
        <v>412</v>
      </c>
      <c r="E854">
        <v>58.530451141910397</v>
      </c>
      <c r="F854">
        <f>Table1[[#This Row],[Balance]]/$I$3</f>
        <v>1.1930821625548309E-5</v>
      </c>
      <c r="G854">
        <f>Table1[[#This Row],[% total]]*$I$4</f>
        <v>5.5787090222468833E-2</v>
      </c>
      <c r="L854">
        <v>19755</v>
      </c>
      <c r="M854" t="s">
        <v>1455</v>
      </c>
      <c r="T854" s="3" t="s">
        <v>412</v>
      </c>
      <c r="U854">
        <f t="shared" si="92"/>
        <v>58.530451141910397</v>
      </c>
      <c r="V854">
        <f t="shared" si="93"/>
        <v>5.5787090222468833E-2</v>
      </c>
      <c r="W854">
        <f t="shared" si="94"/>
        <v>0</v>
      </c>
      <c r="X854">
        <f t="shared" si="95"/>
        <v>0</v>
      </c>
      <c r="Y854">
        <f t="shared" si="96"/>
        <v>5.5787090222468833E-2</v>
      </c>
    </row>
    <row r="855" spans="1:25" x14ac:dyDescent="0.2">
      <c r="A855" s="3" t="s">
        <v>829</v>
      </c>
      <c r="B855" s="4">
        <v>0.90174499696964305</v>
      </c>
      <c r="D855" t="s">
        <v>470</v>
      </c>
      <c r="E855">
        <v>58.349427393582502</v>
      </c>
      <c r="F855">
        <f>Table1[[#This Row],[Balance]]/$I$3</f>
        <v>1.1893921823664811E-5</v>
      </c>
      <c r="G855">
        <f>Table1[[#This Row],[% total]]*$I$4</f>
        <v>5.561455117683782E-2</v>
      </c>
      <c r="L855">
        <v>2457</v>
      </c>
      <c r="M855" t="s">
        <v>6</v>
      </c>
      <c r="T855" s="3" t="s">
        <v>470</v>
      </c>
      <c r="U855">
        <f t="shared" si="92"/>
        <v>58.349427393582502</v>
      </c>
      <c r="V855">
        <f t="shared" si="93"/>
        <v>5.561455117683782E-2</v>
      </c>
      <c r="W855">
        <f t="shared" si="94"/>
        <v>0</v>
      </c>
      <c r="X855">
        <f t="shared" si="95"/>
        <v>0</v>
      </c>
      <c r="Y855">
        <f t="shared" si="96"/>
        <v>5.561455117683782E-2</v>
      </c>
    </row>
    <row r="856" spans="1:25" x14ac:dyDescent="0.2">
      <c r="A856" s="3" t="s">
        <v>830</v>
      </c>
      <c r="B856" s="4">
        <v>0.89836687808900395</v>
      </c>
      <c r="D856" t="s">
        <v>1639</v>
      </c>
      <c r="E856">
        <v>58.041608611114697</v>
      </c>
      <c r="F856">
        <f>Table1[[#This Row],[Balance]]/$I$3</f>
        <v>1.1831176177339404E-5</v>
      </c>
      <c r="G856">
        <f>Table1[[#This Row],[% total]]*$I$4</f>
        <v>5.5321160064097777E-2</v>
      </c>
      <c r="L856">
        <v>21118</v>
      </c>
      <c r="M856" t="s">
        <v>1455</v>
      </c>
      <c r="T856" s="3" t="s">
        <v>1639</v>
      </c>
      <c r="U856">
        <f t="shared" si="92"/>
        <v>58.041608611114697</v>
      </c>
      <c r="V856">
        <f t="shared" si="93"/>
        <v>5.5321160064097777E-2</v>
      </c>
      <c r="W856">
        <f t="shared" si="94"/>
        <v>0</v>
      </c>
      <c r="X856">
        <f t="shared" si="95"/>
        <v>0</v>
      </c>
      <c r="Y856">
        <f t="shared" si="96"/>
        <v>5.5321160064097777E-2</v>
      </c>
    </row>
    <row r="857" spans="1:25" x14ac:dyDescent="0.2">
      <c r="A857" s="3" t="s">
        <v>831</v>
      </c>
      <c r="B857" s="4">
        <v>0.86151987258736495</v>
      </c>
      <c r="D857" t="s">
        <v>480</v>
      </c>
      <c r="E857">
        <v>57.790197299499901</v>
      </c>
      <c r="F857">
        <f>Table1[[#This Row],[Balance]]/$I$3</f>
        <v>1.1779928605263653E-5</v>
      </c>
      <c r="G857">
        <f>Table1[[#This Row],[% total]]*$I$4</f>
        <v>5.5081532566780209E-2</v>
      </c>
      <c r="L857">
        <v>18079</v>
      </c>
      <c r="M857" t="s">
        <v>175</v>
      </c>
      <c r="T857" s="3" t="s">
        <v>480</v>
      </c>
      <c r="U857">
        <f t="shared" si="92"/>
        <v>57.790197299499901</v>
      </c>
      <c r="V857">
        <f t="shared" si="93"/>
        <v>5.5081532566780209E-2</v>
      </c>
      <c r="W857">
        <f t="shared" si="94"/>
        <v>13</v>
      </c>
      <c r="X857">
        <f t="shared" si="95"/>
        <v>13.484125998225378</v>
      </c>
      <c r="Y857">
        <f t="shared" si="96"/>
        <v>13.539207530792158</v>
      </c>
    </row>
    <row r="858" spans="1:25" x14ac:dyDescent="0.2">
      <c r="A858" s="3" t="s">
        <v>832</v>
      </c>
      <c r="B858" s="4">
        <v>0.84320717347435203</v>
      </c>
      <c r="D858" t="s">
        <v>413</v>
      </c>
      <c r="E858">
        <v>57.731783530406801</v>
      </c>
      <c r="F858">
        <f>Table1[[#This Row],[Balance]]/$I$3</f>
        <v>1.176802156805603E-5</v>
      </c>
      <c r="G858">
        <f>Table1[[#This Row],[% total]]*$I$4</f>
        <v>5.5025856689641828E-2</v>
      </c>
      <c r="L858">
        <v>15129</v>
      </c>
      <c r="M858" t="s">
        <v>1464</v>
      </c>
      <c r="T858" s="3" t="s">
        <v>413</v>
      </c>
      <c r="U858">
        <f t="shared" si="92"/>
        <v>57.731783530406801</v>
      </c>
      <c r="V858">
        <f t="shared" si="93"/>
        <v>5.5025856689641828E-2</v>
      </c>
      <c r="W858">
        <f t="shared" si="94"/>
        <v>0</v>
      </c>
      <c r="X858">
        <f t="shared" si="95"/>
        <v>0</v>
      </c>
      <c r="Y858">
        <f t="shared" si="96"/>
        <v>5.5025856689641828E-2</v>
      </c>
    </row>
    <row r="859" spans="1:25" x14ac:dyDescent="0.2">
      <c r="A859" s="3" t="s">
        <v>833</v>
      </c>
      <c r="B859" s="4">
        <v>0.82312779580745499</v>
      </c>
      <c r="D859" t="s">
        <v>415</v>
      </c>
      <c r="E859">
        <v>57.488033506588401</v>
      </c>
      <c r="F859">
        <f>Table1[[#This Row],[Balance]]/$I$3</f>
        <v>1.1718335669542287E-5</v>
      </c>
      <c r="G859">
        <f>Table1[[#This Row],[% total]]*$I$4</f>
        <v>5.4793531390499389E-2</v>
      </c>
      <c r="L859">
        <v>6720</v>
      </c>
      <c r="M859" t="s">
        <v>6</v>
      </c>
      <c r="T859" s="3" t="s">
        <v>415</v>
      </c>
      <c r="U859">
        <f t="shared" si="92"/>
        <v>57.488033506588401</v>
      </c>
      <c r="V859">
        <f t="shared" si="93"/>
        <v>5.4793531390499389E-2</v>
      </c>
      <c r="W859">
        <f t="shared" si="94"/>
        <v>0</v>
      </c>
      <c r="X859">
        <f t="shared" si="95"/>
        <v>0</v>
      </c>
      <c r="Y859">
        <f t="shared" si="96"/>
        <v>5.4793531390499389E-2</v>
      </c>
    </row>
    <row r="860" spans="1:25" x14ac:dyDescent="0.2">
      <c r="A860" s="3" t="s">
        <v>834</v>
      </c>
      <c r="B860" s="4">
        <v>0.80466637103723704</v>
      </c>
      <c r="D860" t="s">
        <v>416</v>
      </c>
      <c r="E860">
        <v>57.4088363747804</v>
      </c>
      <c r="F860">
        <f>Table1[[#This Row],[Balance]]/$I$3</f>
        <v>1.1702192160746065E-5</v>
      </c>
      <c r="G860">
        <f>Table1[[#This Row],[% total]]*$I$4</f>
        <v>5.4718046280589308E-2</v>
      </c>
      <c r="L860">
        <v>14027</v>
      </c>
      <c r="M860" t="s">
        <v>89</v>
      </c>
      <c r="T860" s="3" t="s">
        <v>416</v>
      </c>
      <c r="U860">
        <f t="shared" si="92"/>
        <v>57.4088363747804</v>
      </c>
      <c r="V860">
        <f t="shared" si="93"/>
        <v>5.4718046280589308E-2</v>
      </c>
      <c r="W860">
        <f t="shared" si="94"/>
        <v>0</v>
      </c>
      <c r="X860">
        <f t="shared" si="95"/>
        <v>0</v>
      </c>
      <c r="Y860">
        <f t="shared" si="96"/>
        <v>5.4718046280589308E-2</v>
      </c>
    </row>
    <row r="861" spans="1:25" x14ac:dyDescent="0.2">
      <c r="A861" s="3" t="s">
        <v>836</v>
      </c>
      <c r="B861" s="4">
        <v>0.80296376408125503</v>
      </c>
      <c r="D861" t="s">
        <v>1405</v>
      </c>
      <c r="E861">
        <v>57.334608217783497</v>
      </c>
      <c r="F861">
        <f>Table1[[#This Row],[Balance]]/$I$3</f>
        <v>1.168706152560751E-5</v>
      </c>
      <c r="G861">
        <f>Table1[[#This Row],[% total]]*$I$4</f>
        <v>5.4647297246357647E-2</v>
      </c>
      <c r="L861">
        <v>22058</v>
      </c>
      <c r="M861" t="s">
        <v>1272</v>
      </c>
      <c r="T861" s="3" t="s">
        <v>1405</v>
      </c>
      <c r="U861">
        <f t="shared" si="92"/>
        <v>57.334608217783497</v>
      </c>
      <c r="V861">
        <f t="shared" si="93"/>
        <v>5.4647297246357647E-2</v>
      </c>
      <c r="W861">
        <f t="shared" si="94"/>
        <v>0</v>
      </c>
      <c r="X861">
        <f t="shared" si="95"/>
        <v>0</v>
      </c>
      <c r="Y861">
        <f t="shared" si="96"/>
        <v>5.4647297246357647E-2</v>
      </c>
    </row>
    <row r="862" spans="1:25" x14ac:dyDescent="0.2">
      <c r="A862" s="3" t="s">
        <v>837</v>
      </c>
      <c r="B862" s="4">
        <v>0.79831730561831704</v>
      </c>
      <c r="D862" t="s">
        <v>417</v>
      </c>
      <c r="E862">
        <v>56.970872042200803</v>
      </c>
      <c r="F862">
        <f>Table1[[#This Row],[Balance]]/$I$3</f>
        <v>1.1612917702264778E-5</v>
      </c>
      <c r="G862">
        <f>Table1[[#This Row],[% total]]*$I$4</f>
        <v>5.4300609625665831E-2</v>
      </c>
      <c r="L862">
        <v>21724</v>
      </c>
      <c r="M862" t="s">
        <v>9</v>
      </c>
      <c r="T862" s="3" t="s">
        <v>417</v>
      </c>
      <c r="U862">
        <f t="shared" si="92"/>
        <v>56.970872042200803</v>
      </c>
      <c r="V862">
        <f t="shared" si="93"/>
        <v>5.4300609625665831E-2</v>
      </c>
      <c r="W862">
        <f t="shared" si="94"/>
        <v>0</v>
      </c>
      <c r="X862">
        <f t="shared" si="95"/>
        <v>0</v>
      </c>
      <c r="Y862">
        <f t="shared" si="96"/>
        <v>5.4300609625665831E-2</v>
      </c>
    </row>
    <row r="863" spans="1:25" x14ac:dyDescent="0.2">
      <c r="A863" s="3" t="s">
        <v>838</v>
      </c>
      <c r="B863" s="4">
        <v>0.76491810134543803</v>
      </c>
      <c r="D863" t="s">
        <v>418</v>
      </c>
      <c r="E863">
        <v>56.859611473065101</v>
      </c>
      <c r="F863">
        <f>Table1[[#This Row],[Balance]]/$I$3</f>
        <v>1.1590238396392068E-5</v>
      </c>
      <c r="G863">
        <f>Table1[[#This Row],[% total]]*$I$4</f>
        <v>5.4194563912921746E-2</v>
      </c>
      <c r="L863">
        <v>12229</v>
      </c>
      <c r="M863" t="s">
        <v>1366</v>
      </c>
      <c r="T863" s="3" t="s">
        <v>418</v>
      </c>
      <c r="U863">
        <f t="shared" si="92"/>
        <v>56.859611473065101</v>
      </c>
      <c r="V863">
        <f t="shared" si="93"/>
        <v>5.4194563912921746E-2</v>
      </c>
      <c r="W863">
        <f t="shared" si="94"/>
        <v>0</v>
      </c>
      <c r="X863">
        <f t="shared" si="95"/>
        <v>0</v>
      </c>
      <c r="Y863">
        <f t="shared" si="96"/>
        <v>5.4194563912921746E-2</v>
      </c>
    </row>
    <row r="864" spans="1:25" x14ac:dyDescent="0.2">
      <c r="A864" s="3" t="s">
        <v>839</v>
      </c>
      <c r="B864" s="4">
        <v>0.72515471146492005</v>
      </c>
      <c r="D864" t="s">
        <v>1175</v>
      </c>
      <c r="E864">
        <v>56.526295003601</v>
      </c>
      <c r="F864">
        <f>Table1[[#This Row],[Balance]]/$I$3</f>
        <v>1.1522295312673272E-5</v>
      </c>
      <c r="G864">
        <f>Table1[[#This Row],[% total]]*$I$4</f>
        <v>5.3876870206622698E-2</v>
      </c>
      <c r="L864">
        <v>7767</v>
      </c>
      <c r="M864" t="s">
        <v>1459</v>
      </c>
      <c r="T864" s="3" t="s">
        <v>1175</v>
      </c>
      <c r="U864">
        <f t="shared" si="92"/>
        <v>56.526295003601</v>
      </c>
      <c r="V864">
        <f t="shared" si="93"/>
        <v>5.3876870206622698E-2</v>
      </c>
      <c r="W864">
        <f t="shared" si="94"/>
        <v>0</v>
      </c>
      <c r="X864">
        <f t="shared" si="95"/>
        <v>0</v>
      </c>
      <c r="Y864">
        <f t="shared" si="96"/>
        <v>5.3876870206622698E-2</v>
      </c>
    </row>
    <row r="865" spans="1:25" x14ac:dyDescent="0.2">
      <c r="A865" s="3" t="s">
        <v>840</v>
      </c>
      <c r="B865" s="4">
        <v>0.71796168661494097</v>
      </c>
      <c r="D865" t="s">
        <v>420</v>
      </c>
      <c r="E865">
        <v>56.5242979784515</v>
      </c>
      <c r="F865">
        <f>Table1[[#This Row],[Balance]]/$I$3</f>
        <v>1.1521888239938045E-5</v>
      </c>
      <c r="G865">
        <f>Table1[[#This Row],[% total]]*$I$4</f>
        <v>5.3874966783361504E-2</v>
      </c>
      <c r="L865">
        <v>19936</v>
      </c>
      <c r="M865" t="s">
        <v>93</v>
      </c>
      <c r="T865" s="3" t="s">
        <v>420</v>
      </c>
      <c r="U865">
        <f t="shared" si="92"/>
        <v>56.5242979784515</v>
      </c>
      <c r="V865">
        <f t="shared" si="93"/>
        <v>5.3874966783361504E-2</v>
      </c>
      <c r="W865">
        <f t="shared" si="94"/>
        <v>0</v>
      </c>
      <c r="X865">
        <f t="shared" si="95"/>
        <v>0</v>
      </c>
      <c r="Y865">
        <f t="shared" si="96"/>
        <v>5.3874966783361504E-2</v>
      </c>
    </row>
    <row r="866" spans="1:25" x14ac:dyDescent="0.2">
      <c r="A866" s="3" t="s">
        <v>871</v>
      </c>
      <c r="B866" s="4">
        <v>0.71444940112813304</v>
      </c>
      <c r="D866" t="s">
        <v>917</v>
      </c>
      <c r="E866">
        <v>56.252721567067695</v>
      </c>
      <c r="F866">
        <f>Table1[[#This Row],[Balance]]/$I$3</f>
        <v>1.1466530222722856E-5</v>
      </c>
      <c r="G866">
        <f>Table1[[#This Row],[% total]]*$I$4</f>
        <v>5.3616119337825348E-2</v>
      </c>
      <c r="L866">
        <v>12909</v>
      </c>
      <c r="M866" t="s">
        <v>72</v>
      </c>
      <c r="T866" s="3" t="s">
        <v>917</v>
      </c>
      <c r="U866">
        <f t="shared" si="92"/>
        <v>56.252721567067695</v>
      </c>
      <c r="V866">
        <f t="shared" si="93"/>
        <v>5.3616119337825348E-2</v>
      </c>
      <c r="W866">
        <f t="shared" si="94"/>
        <v>0</v>
      </c>
      <c r="X866">
        <f t="shared" si="95"/>
        <v>0</v>
      </c>
      <c r="Y866">
        <f t="shared" si="96"/>
        <v>5.3616119337825348E-2</v>
      </c>
    </row>
    <row r="867" spans="1:25" x14ac:dyDescent="0.2">
      <c r="A867" s="3" t="s">
        <v>1686</v>
      </c>
      <c r="B867" s="4">
        <v>0.67068330114364505</v>
      </c>
      <c r="D867" t="s">
        <v>1176</v>
      </c>
      <c r="E867">
        <v>56.101520557659903</v>
      </c>
      <c r="F867">
        <f>Table1[[#This Row],[Balance]]/$I$3</f>
        <v>1.1435709474929994E-5</v>
      </c>
      <c r="G867">
        <f>Table1[[#This Row],[% total]]*$I$4</f>
        <v>5.347200521963566E-2</v>
      </c>
      <c r="L867">
        <v>2347</v>
      </c>
      <c r="M867" t="s">
        <v>910</v>
      </c>
      <c r="T867" s="3" t="s">
        <v>1176</v>
      </c>
      <c r="U867">
        <f t="shared" si="92"/>
        <v>56.101520557659903</v>
      </c>
      <c r="V867">
        <f t="shared" si="93"/>
        <v>5.347200521963566E-2</v>
      </c>
      <c r="W867">
        <f t="shared" si="94"/>
        <v>0</v>
      </c>
      <c r="X867">
        <f t="shared" si="95"/>
        <v>0</v>
      </c>
      <c r="Y867">
        <f t="shared" si="96"/>
        <v>5.347200521963566E-2</v>
      </c>
    </row>
    <row r="868" spans="1:25" x14ac:dyDescent="0.2">
      <c r="A868" s="3" t="s">
        <v>158</v>
      </c>
      <c r="B868" s="4">
        <v>0.66600720477775499</v>
      </c>
      <c r="D868" t="s">
        <v>421</v>
      </c>
      <c r="E868">
        <v>55.870208540102297</v>
      </c>
      <c r="F868">
        <f>Table1[[#This Row],[Balance]]/$I$3</f>
        <v>1.1388558934186093E-5</v>
      </c>
      <c r="G868">
        <f>Table1[[#This Row],[% total]]*$I$4</f>
        <v>5.3251534949182069E-2</v>
      </c>
      <c r="L868">
        <v>13927</v>
      </c>
      <c r="M868" t="s">
        <v>1472</v>
      </c>
      <c r="T868" s="3" t="s">
        <v>421</v>
      </c>
      <c r="U868">
        <f t="shared" si="92"/>
        <v>55.870208540102297</v>
      </c>
      <c r="V868">
        <f t="shared" si="93"/>
        <v>5.3251534949182069E-2</v>
      </c>
      <c r="W868">
        <f t="shared" si="94"/>
        <v>0</v>
      </c>
      <c r="X868">
        <f t="shared" si="95"/>
        <v>0</v>
      </c>
      <c r="Y868">
        <f t="shared" si="96"/>
        <v>5.3251534949182069E-2</v>
      </c>
    </row>
    <row r="869" spans="1:25" x14ac:dyDescent="0.2">
      <c r="A869" s="3" t="s">
        <v>842</v>
      </c>
      <c r="B869" s="4">
        <v>0.65425464132955902</v>
      </c>
      <c r="D869" t="s">
        <v>422</v>
      </c>
      <c r="E869">
        <v>55.8229752340741</v>
      </c>
      <c r="F869">
        <f>Table1[[#This Row],[Balance]]/$I$3</f>
        <v>1.1378930917691893E-5</v>
      </c>
      <c r="G869">
        <f>Table1[[#This Row],[% total]]*$I$4</f>
        <v>5.320651549941717E-2</v>
      </c>
      <c r="L869">
        <v>7384</v>
      </c>
      <c r="M869" t="s">
        <v>1467</v>
      </c>
      <c r="T869" s="3" t="s">
        <v>422</v>
      </c>
      <c r="U869">
        <f t="shared" si="92"/>
        <v>55.8229752340741</v>
      </c>
      <c r="V869">
        <f t="shared" si="93"/>
        <v>5.320651549941717E-2</v>
      </c>
      <c r="W869">
        <f t="shared" si="94"/>
        <v>0</v>
      </c>
      <c r="X869">
        <f t="shared" si="95"/>
        <v>0</v>
      </c>
      <c r="Y869">
        <f t="shared" si="96"/>
        <v>5.320651549941717E-2</v>
      </c>
    </row>
    <row r="870" spans="1:25" x14ac:dyDescent="0.2">
      <c r="A870" s="3" t="s">
        <v>843</v>
      </c>
      <c r="B870" s="4">
        <v>0.625829087407758</v>
      </c>
      <c r="D870" t="s">
        <v>1640</v>
      </c>
      <c r="E870">
        <v>54.813172343813903</v>
      </c>
      <c r="F870">
        <f>Table1[[#This Row],[Balance]]/$I$3</f>
        <v>1.1173093137090355E-5</v>
      </c>
      <c r="G870">
        <f>Table1[[#This Row],[% total]]*$I$4</f>
        <v>5.224404273785805E-2</v>
      </c>
      <c r="L870">
        <v>16471</v>
      </c>
      <c r="M870" t="s">
        <v>1454</v>
      </c>
      <c r="T870" s="3" t="s">
        <v>1640</v>
      </c>
      <c r="U870">
        <f t="shared" si="92"/>
        <v>54.813172343813903</v>
      </c>
      <c r="V870">
        <f t="shared" si="93"/>
        <v>5.224404273785805E-2</v>
      </c>
      <c r="W870">
        <f t="shared" si="94"/>
        <v>0</v>
      </c>
      <c r="X870">
        <f t="shared" si="95"/>
        <v>0</v>
      </c>
      <c r="Y870">
        <f t="shared" si="96"/>
        <v>5.224404273785805E-2</v>
      </c>
    </row>
    <row r="871" spans="1:25" x14ac:dyDescent="0.2">
      <c r="A871" s="3" t="s">
        <v>845</v>
      </c>
      <c r="B871" s="4">
        <v>0.56672345162932802</v>
      </c>
      <c r="D871" t="s">
        <v>423</v>
      </c>
      <c r="E871">
        <v>54.581273597113601</v>
      </c>
      <c r="F871">
        <f>Table1[[#This Row],[Balance]]/$I$3</f>
        <v>1.1125822997733983E-5</v>
      </c>
      <c r="G871">
        <f>Table1[[#This Row],[% total]]*$I$4</f>
        <v>5.2023013238644375E-2</v>
      </c>
      <c r="L871">
        <v>20528</v>
      </c>
      <c r="M871" t="s">
        <v>851</v>
      </c>
      <c r="T871" s="3" t="s">
        <v>423</v>
      </c>
      <c r="U871">
        <f t="shared" si="92"/>
        <v>54.581273597113601</v>
      </c>
      <c r="V871">
        <f t="shared" si="93"/>
        <v>5.2023013238644375E-2</v>
      </c>
      <c r="W871">
        <f t="shared" si="94"/>
        <v>0</v>
      </c>
      <c r="X871">
        <f t="shared" si="95"/>
        <v>0</v>
      </c>
      <c r="Y871">
        <f t="shared" si="96"/>
        <v>5.2023013238644375E-2</v>
      </c>
    </row>
    <row r="872" spans="1:25" x14ac:dyDescent="0.2">
      <c r="A872" s="3" t="s">
        <v>846</v>
      </c>
      <c r="B872" s="4">
        <v>0.56240319283085605</v>
      </c>
      <c r="D872" t="s">
        <v>424</v>
      </c>
      <c r="E872">
        <v>54.429431362003903</v>
      </c>
      <c r="F872">
        <f>Table1[[#This Row],[Balance]]/$I$3</f>
        <v>1.1094871542773793E-5</v>
      </c>
      <c r="G872">
        <f>Table1[[#This Row],[% total]]*$I$4</f>
        <v>5.1878287949425124E-2</v>
      </c>
      <c r="L872">
        <v>19375</v>
      </c>
      <c r="M872" t="s">
        <v>1527</v>
      </c>
      <c r="T872" s="3" t="s">
        <v>424</v>
      </c>
      <c r="U872">
        <f t="shared" si="92"/>
        <v>54.429431362003903</v>
      </c>
      <c r="V872">
        <f t="shared" si="93"/>
        <v>5.1878287949425124E-2</v>
      </c>
      <c r="W872">
        <f t="shared" si="94"/>
        <v>0</v>
      </c>
      <c r="X872">
        <f t="shared" si="95"/>
        <v>0</v>
      </c>
      <c r="Y872">
        <f t="shared" si="96"/>
        <v>5.1878287949425124E-2</v>
      </c>
    </row>
    <row r="873" spans="1:25" x14ac:dyDescent="0.2">
      <c r="A873" s="3" t="s">
        <v>847</v>
      </c>
      <c r="B873" s="4">
        <v>0.53812814171965595</v>
      </c>
      <c r="D873" t="s">
        <v>425</v>
      </c>
      <c r="E873">
        <v>54.322891184128601</v>
      </c>
      <c r="F873">
        <f>Table1[[#This Row],[Balance]]/$I$3</f>
        <v>1.1073154439396227E-5</v>
      </c>
      <c r="G873">
        <f>Table1[[#This Row],[% total]]*$I$4</f>
        <v>5.1776741380084035E-2</v>
      </c>
      <c r="L873">
        <v>17564</v>
      </c>
      <c r="M873" t="s">
        <v>851</v>
      </c>
      <c r="T873" s="3" t="s">
        <v>425</v>
      </c>
      <c r="U873">
        <f t="shared" si="92"/>
        <v>54.322891184128601</v>
      </c>
      <c r="V873">
        <f t="shared" si="93"/>
        <v>5.1776741380084035E-2</v>
      </c>
      <c r="W873">
        <f t="shared" si="94"/>
        <v>0</v>
      </c>
      <c r="X873">
        <f t="shared" si="95"/>
        <v>0</v>
      </c>
      <c r="Y873">
        <f t="shared" si="96"/>
        <v>5.1776741380084035E-2</v>
      </c>
    </row>
    <row r="874" spans="1:25" x14ac:dyDescent="0.2">
      <c r="A874" s="3" t="s">
        <v>848</v>
      </c>
      <c r="B874" s="4">
        <v>0.53805302977888103</v>
      </c>
      <c r="D874" t="s">
        <v>426</v>
      </c>
      <c r="E874">
        <v>53.831106523228001</v>
      </c>
      <c r="F874">
        <f>Table1[[#This Row],[Balance]]/$I$3</f>
        <v>1.097290926867031E-5</v>
      </c>
      <c r="G874">
        <f>Table1[[#This Row],[% total]]*$I$4</f>
        <v>5.1308006991190133E-2</v>
      </c>
      <c r="L874">
        <v>13332</v>
      </c>
      <c r="M874" t="s">
        <v>156</v>
      </c>
      <c r="T874" s="3" t="s">
        <v>426</v>
      </c>
      <c r="U874">
        <f t="shared" si="92"/>
        <v>53.831106523228001</v>
      </c>
      <c r="V874">
        <f t="shared" si="93"/>
        <v>5.1308006991190133E-2</v>
      </c>
      <c r="W874">
        <f t="shared" si="94"/>
        <v>0</v>
      </c>
      <c r="X874">
        <f t="shared" si="95"/>
        <v>0</v>
      </c>
      <c r="Y874">
        <f t="shared" si="96"/>
        <v>5.1308006991190133E-2</v>
      </c>
    </row>
    <row r="875" spans="1:25" x14ac:dyDescent="0.2">
      <c r="A875" s="3" t="s">
        <v>850</v>
      </c>
      <c r="B875" s="4">
        <v>0.5</v>
      </c>
      <c r="D875" t="s">
        <v>545</v>
      </c>
      <c r="E875">
        <v>53.822264806738303</v>
      </c>
      <c r="F875">
        <f>Table1[[#This Row],[Balance]]/$I$3</f>
        <v>1.0971106977038446E-5</v>
      </c>
      <c r="G875">
        <f>Table1[[#This Row],[% total]]*$I$4</f>
        <v>5.1299579691794529E-2</v>
      </c>
      <c r="L875">
        <v>23267</v>
      </c>
      <c r="M875" t="s">
        <v>207</v>
      </c>
      <c r="T875" s="3" t="s">
        <v>545</v>
      </c>
      <c r="U875">
        <f t="shared" si="92"/>
        <v>53.822264806738303</v>
      </c>
      <c r="V875">
        <f t="shared" si="93"/>
        <v>5.1299579691794529E-2</v>
      </c>
      <c r="W875">
        <f t="shared" si="94"/>
        <v>0</v>
      </c>
      <c r="X875">
        <f t="shared" si="95"/>
        <v>0</v>
      </c>
      <c r="Y875">
        <f t="shared" si="96"/>
        <v>5.1299579691794529E-2</v>
      </c>
    </row>
    <row r="876" spans="1:25" x14ac:dyDescent="0.2">
      <c r="A876" s="3" t="s">
        <v>851</v>
      </c>
      <c r="B876" s="4">
        <v>0.5</v>
      </c>
      <c r="D876" t="s">
        <v>516</v>
      </c>
      <c r="E876">
        <v>53.8054888790791</v>
      </c>
      <c r="F876">
        <f>Table1[[#This Row],[Balance]]/$I$3</f>
        <v>1.0967687379263267E-5</v>
      </c>
      <c r="G876">
        <f>Table1[[#This Row],[% total]]*$I$4</f>
        <v>5.1283590062949524E-2</v>
      </c>
      <c r="L876">
        <v>5499</v>
      </c>
      <c r="M876" t="s">
        <v>5</v>
      </c>
      <c r="T876" s="3" t="s">
        <v>516</v>
      </c>
      <c r="U876">
        <f t="shared" si="92"/>
        <v>53.8054888790791</v>
      </c>
      <c r="V876">
        <f t="shared" si="93"/>
        <v>5.1283590062949524E-2</v>
      </c>
      <c r="W876">
        <f t="shared" si="94"/>
        <v>0</v>
      </c>
      <c r="X876">
        <f t="shared" si="95"/>
        <v>0</v>
      </c>
      <c r="Y876">
        <f t="shared" si="96"/>
        <v>5.1283590062949524E-2</v>
      </c>
    </row>
    <row r="877" spans="1:25" x14ac:dyDescent="0.2">
      <c r="A877" s="3" t="s">
        <v>852</v>
      </c>
      <c r="B877" s="4">
        <v>0.49453490981155201</v>
      </c>
      <c r="D877" t="s">
        <v>1415</v>
      </c>
      <c r="E877">
        <v>53.131799031149697</v>
      </c>
      <c r="F877">
        <f>Table1[[#This Row],[Balance]]/$I$3</f>
        <v>1.0830362734573606E-5</v>
      </c>
      <c r="G877">
        <f>Table1[[#This Row],[% total]]*$I$4</f>
        <v>5.0641476503338036E-2</v>
      </c>
      <c r="L877">
        <v>4351</v>
      </c>
      <c r="M877" t="s">
        <v>1462</v>
      </c>
      <c r="T877" s="3" t="s">
        <v>1415</v>
      </c>
      <c r="U877">
        <f t="shared" si="92"/>
        <v>53.131799031149697</v>
      </c>
      <c r="V877">
        <f t="shared" si="93"/>
        <v>5.0641476503338036E-2</v>
      </c>
      <c r="W877">
        <f t="shared" si="94"/>
        <v>0</v>
      </c>
      <c r="X877">
        <f t="shared" si="95"/>
        <v>0</v>
      </c>
      <c r="Y877">
        <f t="shared" si="96"/>
        <v>5.0641476503338036E-2</v>
      </c>
    </row>
    <row r="878" spans="1:25" x14ac:dyDescent="0.2">
      <c r="A878" s="3" t="s">
        <v>853</v>
      </c>
      <c r="B878" s="4">
        <v>0.49383395739861002</v>
      </c>
      <c r="D878" t="s">
        <v>550</v>
      </c>
      <c r="E878">
        <v>52.270212676735198</v>
      </c>
      <c r="F878">
        <f>Table1[[#This Row],[Balance]]/$I$3</f>
        <v>1.0654737347976076E-5</v>
      </c>
      <c r="G878">
        <f>Table1[[#This Row],[% total]]*$I$4</f>
        <v>4.9820273270654372E-2</v>
      </c>
      <c r="L878">
        <v>21702</v>
      </c>
      <c r="M878" t="s">
        <v>1366</v>
      </c>
      <c r="T878" s="3" t="s">
        <v>550</v>
      </c>
      <c r="U878">
        <f t="shared" si="92"/>
        <v>52.270212676735198</v>
      </c>
      <c r="V878">
        <f t="shared" si="93"/>
        <v>4.9820273270654372E-2</v>
      </c>
      <c r="W878">
        <f t="shared" si="94"/>
        <v>0</v>
      </c>
      <c r="X878">
        <f t="shared" si="95"/>
        <v>0</v>
      </c>
      <c r="Y878">
        <f t="shared" si="96"/>
        <v>4.9820273270654372E-2</v>
      </c>
    </row>
    <row r="879" spans="1:25" x14ac:dyDescent="0.2">
      <c r="A879" s="3" t="s">
        <v>817</v>
      </c>
      <c r="B879" s="4">
        <v>0.48670051367234302</v>
      </c>
      <c r="D879" t="s">
        <v>430</v>
      </c>
      <c r="E879">
        <v>51.9050728571561</v>
      </c>
      <c r="F879">
        <f>Table1[[#This Row],[Balance]]/$I$3</f>
        <v>1.0580307406453488E-5</v>
      </c>
      <c r="G879">
        <f>Table1[[#This Row],[% total]]*$I$4</f>
        <v>4.9472247795687735E-2</v>
      </c>
      <c r="L879">
        <v>24020</v>
      </c>
      <c r="M879" t="s">
        <v>819</v>
      </c>
      <c r="T879" s="3" t="s">
        <v>430</v>
      </c>
      <c r="U879">
        <f t="shared" si="92"/>
        <v>51.9050728571561</v>
      </c>
      <c r="V879">
        <f t="shared" si="93"/>
        <v>4.9472247795687735E-2</v>
      </c>
      <c r="W879">
        <f t="shared" si="94"/>
        <v>0</v>
      </c>
      <c r="X879">
        <f t="shared" si="95"/>
        <v>0</v>
      </c>
      <c r="Y879">
        <f t="shared" si="96"/>
        <v>4.9472247795687735E-2</v>
      </c>
    </row>
    <row r="880" spans="1:25" x14ac:dyDescent="0.2">
      <c r="A880" s="3" t="s">
        <v>854</v>
      </c>
      <c r="B880" s="4">
        <v>0.44824897412889902</v>
      </c>
      <c r="D880" t="s">
        <v>431</v>
      </c>
      <c r="E880">
        <v>51.826222078094901</v>
      </c>
      <c r="F880">
        <f>Table1[[#This Row],[Balance]]/$I$3</f>
        <v>1.056423449805007E-5</v>
      </c>
      <c r="G880">
        <f>Table1[[#This Row],[% total]]*$I$4</f>
        <v>4.939709280474236E-2</v>
      </c>
      <c r="L880">
        <v>19666</v>
      </c>
      <c r="M880" t="s">
        <v>1511</v>
      </c>
      <c r="T880" s="3" t="s">
        <v>431</v>
      </c>
      <c r="U880">
        <f t="shared" si="92"/>
        <v>51.826222078094901</v>
      </c>
      <c r="V880">
        <f t="shared" si="93"/>
        <v>4.939709280474236E-2</v>
      </c>
      <c r="W880">
        <f t="shared" si="94"/>
        <v>0</v>
      </c>
      <c r="X880">
        <f t="shared" si="95"/>
        <v>0</v>
      </c>
      <c r="Y880">
        <f t="shared" si="96"/>
        <v>4.939709280474236E-2</v>
      </c>
    </row>
    <row r="881" spans="1:25" x14ac:dyDescent="0.2">
      <c r="A881" s="3" t="s">
        <v>855</v>
      </c>
      <c r="B881" s="4">
        <v>0.44321227451190698</v>
      </c>
      <c r="D881" t="s">
        <v>432</v>
      </c>
      <c r="E881">
        <v>51.770762682245902</v>
      </c>
      <c r="F881">
        <f>Table1[[#This Row],[Balance]]/$I$3</f>
        <v>1.0552929678995612E-5</v>
      </c>
      <c r="G881">
        <f>Table1[[#This Row],[% total]]*$I$4</f>
        <v>4.9344232827422001E-2</v>
      </c>
      <c r="L881">
        <v>19157</v>
      </c>
      <c r="M881" t="s">
        <v>1462</v>
      </c>
      <c r="T881" s="3" t="s">
        <v>432</v>
      </c>
      <c r="U881">
        <f t="shared" si="92"/>
        <v>51.770762682245902</v>
      </c>
      <c r="V881">
        <f t="shared" si="93"/>
        <v>4.9344232827422001E-2</v>
      </c>
      <c r="W881">
        <f t="shared" si="94"/>
        <v>0</v>
      </c>
      <c r="X881">
        <f t="shared" si="95"/>
        <v>0</v>
      </c>
      <c r="Y881">
        <f t="shared" si="96"/>
        <v>4.9344232827422001E-2</v>
      </c>
    </row>
    <row r="882" spans="1:25" x14ac:dyDescent="0.2">
      <c r="A882" s="3" t="s">
        <v>856</v>
      </c>
      <c r="B882" s="4">
        <v>0.42693571119837098</v>
      </c>
      <c r="D882" t="s">
        <v>433</v>
      </c>
      <c r="E882">
        <v>51.757964779706697</v>
      </c>
      <c r="F882">
        <f>Table1[[#This Row],[Balance]]/$I$3</f>
        <v>1.0550320960125391E-5</v>
      </c>
      <c r="G882">
        <f>Table1[[#This Row],[% total]]*$I$4</f>
        <v>4.9332034771031111E-2</v>
      </c>
      <c r="L882">
        <v>24076</v>
      </c>
      <c r="M882" t="s">
        <v>9</v>
      </c>
      <c r="T882" s="3" t="s">
        <v>433</v>
      </c>
      <c r="U882">
        <f t="shared" si="92"/>
        <v>51.757964779706697</v>
      </c>
      <c r="V882">
        <f t="shared" si="93"/>
        <v>4.9332034771031111E-2</v>
      </c>
      <c r="W882">
        <f t="shared" si="94"/>
        <v>0</v>
      </c>
      <c r="X882">
        <f t="shared" si="95"/>
        <v>0</v>
      </c>
      <c r="Y882">
        <f t="shared" si="96"/>
        <v>4.9332034771031111E-2</v>
      </c>
    </row>
    <row r="883" spans="1:25" x14ac:dyDescent="0.2">
      <c r="A883" s="3" t="s">
        <v>77</v>
      </c>
      <c r="B883" s="4">
        <v>0.41721633188905199</v>
      </c>
      <c r="D883" t="s">
        <v>1406</v>
      </c>
      <c r="E883">
        <v>51.648173921823101</v>
      </c>
      <c r="F883">
        <f>Table1[[#This Row],[Balance]]/$I$3</f>
        <v>1.0527941239553117E-5</v>
      </c>
      <c r="G883">
        <f>Table1[[#This Row],[% total]]*$I$4</f>
        <v>4.9227389883201626E-2</v>
      </c>
      <c r="L883">
        <v>5113</v>
      </c>
      <c r="M883" t="s">
        <v>1198</v>
      </c>
      <c r="T883" s="3" t="s">
        <v>1406</v>
      </c>
      <c r="U883">
        <f t="shared" si="92"/>
        <v>51.648173921823101</v>
      </c>
      <c r="V883">
        <f t="shared" si="93"/>
        <v>4.9227389883201626E-2</v>
      </c>
      <c r="W883">
        <f t="shared" si="94"/>
        <v>0</v>
      </c>
      <c r="X883">
        <f t="shared" si="95"/>
        <v>0</v>
      </c>
      <c r="Y883">
        <f t="shared" si="96"/>
        <v>4.9227389883201626E-2</v>
      </c>
    </row>
    <row r="884" spans="1:25" x14ac:dyDescent="0.2">
      <c r="A884" s="3" t="s">
        <v>857</v>
      </c>
      <c r="B884" s="4">
        <v>0.37212228448280399</v>
      </c>
      <c r="D884" t="s">
        <v>1177</v>
      </c>
      <c r="E884">
        <v>51.164098581627897</v>
      </c>
      <c r="F884">
        <f>Table1[[#This Row],[Balance]]/$I$3</f>
        <v>1.0429267533396423E-5</v>
      </c>
      <c r="G884">
        <f>Table1[[#This Row],[% total]]*$I$4</f>
        <v>4.876600347405767E-2</v>
      </c>
      <c r="L884">
        <v>23180</v>
      </c>
      <c r="M884" t="s">
        <v>723</v>
      </c>
      <c r="T884" s="3" t="s">
        <v>1177</v>
      </c>
      <c r="U884">
        <f t="shared" si="92"/>
        <v>51.164098581627897</v>
      </c>
      <c r="V884">
        <f t="shared" si="93"/>
        <v>4.876600347405767E-2</v>
      </c>
      <c r="W884">
        <f t="shared" si="94"/>
        <v>0</v>
      </c>
      <c r="X884">
        <f t="shared" si="95"/>
        <v>0</v>
      </c>
      <c r="Y884">
        <f t="shared" si="96"/>
        <v>4.876600347405767E-2</v>
      </c>
    </row>
    <row r="885" spans="1:25" x14ac:dyDescent="0.2">
      <c r="A885" s="3" t="s">
        <v>858</v>
      </c>
      <c r="B885" s="4">
        <v>0.36856419622907</v>
      </c>
      <c r="D885" t="s">
        <v>434</v>
      </c>
      <c r="E885">
        <v>51.083901629465203</v>
      </c>
      <c r="F885">
        <f>Table1[[#This Row],[Balance]]/$I$3</f>
        <v>1.0412920221655295E-5</v>
      </c>
      <c r="G885">
        <f>Table1[[#This Row],[% total]]*$I$4</f>
        <v>4.8689565406033558E-2</v>
      </c>
      <c r="L885">
        <v>18360</v>
      </c>
      <c r="M885" t="s">
        <v>93</v>
      </c>
      <c r="T885" s="3" t="s">
        <v>434</v>
      </c>
      <c r="U885">
        <f t="shared" si="92"/>
        <v>51.083901629465203</v>
      </c>
      <c r="V885">
        <f t="shared" si="93"/>
        <v>4.8689565406033558E-2</v>
      </c>
      <c r="W885">
        <f t="shared" si="94"/>
        <v>0</v>
      </c>
      <c r="X885">
        <f t="shared" si="95"/>
        <v>0</v>
      </c>
      <c r="Y885">
        <f t="shared" si="96"/>
        <v>4.8689565406033558E-2</v>
      </c>
    </row>
    <row r="886" spans="1:25" x14ac:dyDescent="0.2">
      <c r="A886" s="3" t="s">
        <v>860</v>
      </c>
      <c r="B886" s="4">
        <v>0.362125703911585</v>
      </c>
      <c r="D886" t="s">
        <v>1641</v>
      </c>
      <c r="E886">
        <v>50.984056988493997</v>
      </c>
      <c r="F886">
        <f>Table1[[#This Row],[Balance]]/$I$3</f>
        <v>1.0392567933599182E-5</v>
      </c>
      <c r="G886">
        <f>Table1[[#This Row],[% total]]*$I$4</f>
        <v>4.8594400549357743E-2</v>
      </c>
      <c r="L886">
        <v>21526</v>
      </c>
      <c r="M886" t="s">
        <v>1508</v>
      </c>
      <c r="T886" s="3" t="s">
        <v>1641</v>
      </c>
      <c r="U886">
        <f t="shared" si="92"/>
        <v>50.984056988493997</v>
      </c>
      <c r="V886">
        <f t="shared" si="93"/>
        <v>4.8594400549357743E-2</v>
      </c>
      <c r="W886">
        <f t="shared" si="94"/>
        <v>0</v>
      </c>
      <c r="X886">
        <f t="shared" si="95"/>
        <v>0</v>
      </c>
      <c r="Y886">
        <f t="shared" si="96"/>
        <v>4.8594400549357743E-2</v>
      </c>
    </row>
    <row r="887" spans="1:25" x14ac:dyDescent="0.2">
      <c r="A887" s="3" t="s">
        <v>861</v>
      </c>
      <c r="B887" s="4">
        <v>0.317835963730769</v>
      </c>
      <c r="D887" t="s">
        <v>435</v>
      </c>
      <c r="E887">
        <v>50.839938345650602</v>
      </c>
      <c r="F887">
        <f>Table1[[#This Row],[Balance]]/$I$3</f>
        <v>1.0363190852316966E-5</v>
      </c>
      <c r="G887">
        <f>Table1[[#This Row],[% total]]*$I$4</f>
        <v>4.8457036842531859E-2</v>
      </c>
      <c r="L887">
        <v>4680</v>
      </c>
      <c r="M887" t="s">
        <v>1467</v>
      </c>
      <c r="T887" s="3" t="s">
        <v>435</v>
      </c>
      <c r="U887">
        <f t="shared" si="92"/>
        <v>50.839938345650602</v>
      </c>
      <c r="V887">
        <f t="shared" si="93"/>
        <v>4.8457036842531859E-2</v>
      </c>
      <c r="W887">
        <f t="shared" si="94"/>
        <v>0</v>
      </c>
      <c r="X887">
        <f t="shared" si="95"/>
        <v>0</v>
      </c>
      <c r="Y887">
        <f t="shared" si="96"/>
        <v>4.8457036842531859E-2</v>
      </c>
    </row>
    <row r="888" spans="1:25" x14ac:dyDescent="0.2">
      <c r="A888" s="3" t="s">
        <v>841</v>
      </c>
      <c r="B888" s="4">
        <v>0.305588353751999</v>
      </c>
      <c r="D888" t="s">
        <v>934</v>
      </c>
      <c r="E888">
        <v>50.695080284630244</v>
      </c>
      <c r="F888">
        <f>Table1[[#This Row],[Balance]]/$I$3</f>
        <v>1.0333663048356146E-5</v>
      </c>
      <c r="G888">
        <f>Table1[[#This Row],[% total]]*$I$4</f>
        <v>4.8318968374547543E-2</v>
      </c>
      <c r="L888">
        <v>7190</v>
      </c>
      <c r="M888" t="s">
        <v>1459</v>
      </c>
      <c r="T888" s="3" t="s">
        <v>934</v>
      </c>
      <c r="U888">
        <f t="shared" si="92"/>
        <v>50.695080284630244</v>
      </c>
      <c r="V888">
        <f t="shared" si="93"/>
        <v>4.8318968374547543E-2</v>
      </c>
      <c r="W888">
        <f t="shared" si="94"/>
        <v>1</v>
      </c>
      <c r="X888">
        <f t="shared" si="95"/>
        <v>1.0372404614019521</v>
      </c>
      <c r="Y888">
        <f t="shared" si="96"/>
        <v>1.0855594297764997</v>
      </c>
    </row>
    <row r="889" spans="1:25" x14ac:dyDescent="0.2">
      <c r="A889" s="3" t="s">
        <v>864</v>
      </c>
      <c r="B889" s="4">
        <v>0.265543048823839</v>
      </c>
      <c r="D889" t="s">
        <v>436</v>
      </c>
      <c r="E889">
        <v>50.616626087269303</v>
      </c>
      <c r="F889">
        <f>Table1[[#This Row],[Balance]]/$I$3</f>
        <v>1.031767097899349E-5</v>
      </c>
      <c r="G889">
        <f>Table1[[#This Row],[% total]]*$I$4</f>
        <v>4.8244191377256079E-2</v>
      </c>
      <c r="L889">
        <v>20901</v>
      </c>
      <c r="M889" t="s">
        <v>14</v>
      </c>
      <c r="T889" s="3" t="s">
        <v>436</v>
      </c>
      <c r="U889">
        <f t="shared" si="92"/>
        <v>50.616626087269303</v>
      </c>
      <c r="V889">
        <f t="shared" si="93"/>
        <v>4.8244191377256079E-2</v>
      </c>
      <c r="W889">
        <f t="shared" si="94"/>
        <v>0</v>
      </c>
      <c r="X889">
        <f t="shared" si="95"/>
        <v>0</v>
      </c>
      <c r="Y889">
        <f t="shared" si="96"/>
        <v>4.8244191377256079E-2</v>
      </c>
    </row>
    <row r="890" spans="1:25" x14ac:dyDescent="0.2">
      <c r="A890" s="3" t="s">
        <v>865</v>
      </c>
      <c r="B890" s="4">
        <v>0.25</v>
      </c>
      <c r="D890" t="s">
        <v>437</v>
      </c>
      <c r="E890">
        <v>50.5335386474679</v>
      </c>
      <c r="F890">
        <f>Table1[[#This Row],[Balance]]/$I$3</f>
        <v>1.0300734471513127E-5</v>
      </c>
      <c r="G890">
        <f>Table1[[#This Row],[% total]]*$I$4</f>
        <v>4.8164998300658804E-2</v>
      </c>
      <c r="L890">
        <v>17658</v>
      </c>
      <c r="M890" t="s">
        <v>1310</v>
      </c>
      <c r="T890" s="3" t="s">
        <v>437</v>
      </c>
      <c r="U890">
        <f t="shared" si="92"/>
        <v>50.5335386474679</v>
      </c>
      <c r="V890">
        <f t="shared" si="93"/>
        <v>4.8164998300658804E-2</v>
      </c>
      <c r="W890">
        <f t="shared" si="94"/>
        <v>1</v>
      </c>
      <c r="X890">
        <f t="shared" si="95"/>
        <v>1.0372404614019521</v>
      </c>
      <c r="Y890">
        <f t="shared" si="96"/>
        <v>1.085405459702611</v>
      </c>
    </row>
    <row r="891" spans="1:25" x14ac:dyDescent="0.2">
      <c r="A891" s="3" t="s">
        <v>867</v>
      </c>
      <c r="B891" s="4">
        <v>0.236626403252685</v>
      </c>
      <c r="D891" t="s">
        <v>438</v>
      </c>
      <c r="E891">
        <v>50.499751043328097</v>
      </c>
      <c r="F891">
        <f>Table1[[#This Row],[Balance]]/$I$3</f>
        <v>1.0293847221025868E-5</v>
      </c>
      <c r="G891">
        <f>Table1[[#This Row],[% total]]*$I$4</f>
        <v>4.8132794343850434E-2</v>
      </c>
      <c r="L891">
        <v>12704</v>
      </c>
      <c r="M891" t="s">
        <v>1462</v>
      </c>
      <c r="T891" s="3" t="s">
        <v>438</v>
      </c>
      <c r="U891">
        <f t="shared" si="92"/>
        <v>50.499751043328097</v>
      </c>
      <c r="V891">
        <f t="shared" si="93"/>
        <v>4.8132794343850434E-2</v>
      </c>
      <c r="W891">
        <f t="shared" si="94"/>
        <v>0</v>
      </c>
      <c r="X891">
        <f t="shared" si="95"/>
        <v>0</v>
      </c>
      <c r="Y891">
        <f t="shared" si="96"/>
        <v>4.8132794343850434E-2</v>
      </c>
    </row>
    <row r="892" spans="1:25" x14ac:dyDescent="0.2">
      <c r="A892" s="3" t="s">
        <v>33</v>
      </c>
      <c r="B892" s="4">
        <v>0.207199934122865</v>
      </c>
      <c r="D892" t="s">
        <v>439</v>
      </c>
      <c r="E892">
        <v>50.332007793576103</v>
      </c>
      <c r="F892">
        <f>Table1[[#This Row],[Balance]]/$I$3</f>
        <v>1.0259654510178166E-5</v>
      </c>
      <c r="G892">
        <f>Table1[[#This Row],[% total]]*$I$4</f>
        <v>4.7972913331051886E-2</v>
      </c>
      <c r="L892">
        <v>18486</v>
      </c>
      <c r="M892" t="s">
        <v>985</v>
      </c>
      <c r="T892" s="3" t="s">
        <v>439</v>
      </c>
      <c r="U892">
        <f t="shared" si="92"/>
        <v>50.332007793576103</v>
      </c>
      <c r="V892">
        <f t="shared" si="93"/>
        <v>4.7972913331051886E-2</v>
      </c>
      <c r="W892">
        <f t="shared" si="94"/>
        <v>0</v>
      </c>
      <c r="X892">
        <f t="shared" si="95"/>
        <v>0</v>
      </c>
      <c r="Y892">
        <f t="shared" si="96"/>
        <v>4.7972913331051886E-2</v>
      </c>
    </row>
    <row r="893" spans="1:25" x14ac:dyDescent="0.2">
      <c r="A893" s="3" t="s">
        <v>868</v>
      </c>
      <c r="B893" s="4">
        <v>0.181180877959849</v>
      </c>
      <c r="D893" t="s">
        <v>440</v>
      </c>
      <c r="E893">
        <v>50.2338150114157</v>
      </c>
      <c r="F893">
        <f>Table1[[#This Row],[Balance]]/$I$3</f>
        <v>1.0239638936301387E-5</v>
      </c>
      <c r="G893">
        <f>Table1[[#This Row],[% total]]*$I$4</f>
        <v>4.7879322909472929E-2</v>
      </c>
      <c r="L893">
        <v>15852</v>
      </c>
      <c r="M893" t="s">
        <v>93</v>
      </c>
      <c r="T893" s="3" t="s">
        <v>440</v>
      </c>
      <c r="U893">
        <f t="shared" si="92"/>
        <v>50.2338150114157</v>
      </c>
      <c r="V893">
        <f t="shared" si="93"/>
        <v>4.7879322909472929E-2</v>
      </c>
      <c r="W893">
        <f t="shared" si="94"/>
        <v>0</v>
      </c>
      <c r="X893">
        <f t="shared" si="95"/>
        <v>0</v>
      </c>
      <c r="Y893">
        <f t="shared" si="96"/>
        <v>4.7879322909472929E-2</v>
      </c>
    </row>
    <row r="894" spans="1:25" x14ac:dyDescent="0.2">
      <c r="A894" s="3" t="s">
        <v>869</v>
      </c>
      <c r="B894" s="4">
        <v>0.16130843069034001</v>
      </c>
      <c r="D894" t="s">
        <v>441</v>
      </c>
      <c r="E894">
        <v>50.210126497892198</v>
      </c>
      <c r="F894">
        <f>Table1[[#This Row],[Balance]]/$I$3</f>
        <v>1.02348102800394E-5</v>
      </c>
      <c r="G894">
        <f>Table1[[#This Row],[% total]]*$I$4</f>
        <v>4.7856744692230634E-2</v>
      </c>
      <c r="L894">
        <v>6492</v>
      </c>
      <c r="M894" t="s">
        <v>1506</v>
      </c>
      <c r="T894" s="3" t="s">
        <v>441</v>
      </c>
      <c r="U894">
        <f t="shared" si="92"/>
        <v>50.210126497892198</v>
      </c>
      <c r="V894">
        <f t="shared" si="93"/>
        <v>4.7856744692230634E-2</v>
      </c>
      <c r="W894">
        <f t="shared" si="94"/>
        <v>0</v>
      </c>
      <c r="X894">
        <f t="shared" si="95"/>
        <v>0</v>
      </c>
      <c r="Y894">
        <f t="shared" si="96"/>
        <v>4.7856744692230634E-2</v>
      </c>
    </row>
    <row r="895" spans="1:25" x14ac:dyDescent="0.2">
      <c r="A895" s="3" t="s">
        <v>870</v>
      </c>
      <c r="B895" s="4">
        <v>0.14787478846517199</v>
      </c>
      <c r="D895" t="s">
        <v>442</v>
      </c>
      <c r="E895">
        <v>49.998662466385099</v>
      </c>
      <c r="F895">
        <f>Table1[[#This Row],[Balance]]/$I$3</f>
        <v>1.0191705544112908E-5</v>
      </c>
      <c r="G895">
        <f>Table1[[#This Row],[% total]]*$I$4</f>
        <v>4.7655192119606664E-2</v>
      </c>
      <c r="L895">
        <v>13968</v>
      </c>
      <c r="M895" t="s">
        <v>1478</v>
      </c>
      <c r="T895" s="3" t="s">
        <v>442</v>
      </c>
      <c r="U895">
        <f t="shared" si="92"/>
        <v>49.998662466385099</v>
      </c>
      <c r="V895">
        <f t="shared" si="93"/>
        <v>4.7655192119606664E-2</v>
      </c>
      <c r="W895">
        <f t="shared" si="94"/>
        <v>0</v>
      </c>
      <c r="X895">
        <f t="shared" si="95"/>
        <v>0</v>
      </c>
      <c r="Y895">
        <f t="shared" si="96"/>
        <v>4.7655192119606664E-2</v>
      </c>
    </row>
    <row r="896" spans="1:25" x14ac:dyDescent="0.2">
      <c r="A896" s="3" t="s">
        <v>872</v>
      </c>
      <c r="B896" s="4">
        <v>0.104704986706581</v>
      </c>
      <c r="D896" t="s">
        <v>831</v>
      </c>
      <c r="E896">
        <v>49.861519872587365</v>
      </c>
      <c r="F896">
        <f>Table1[[#This Row],[Balance]]/$I$3</f>
        <v>1.0163750457624702E-5</v>
      </c>
      <c r="G896">
        <f>Table1[[#This Row],[% total]]*$I$4</f>
        <v>4.7524477489798191E-2</v>
      </c>
      <c r="L896">
        <v>22371</v>
      </c>
      <c r="M896" t="s">
        <v>1516</v>
      </c>
      <c r="T896" s="3" t="s">
        <v>831</v>
      </c>
      <c r="U896">
        <f t="shared" si="92"/>
        <v>49.861519872587365</v>
      </c>
      <c r="V896">
        <f t="shared" si="93"/>
        <v>4.7524477489798191E-2</v>
      </c>
      <c r="W896">
        <f t="shared" si="94"/>
        <v>0</v>
      </c>
      <c r="X896">
        <f t="shared" si="95"/>
        <v>0</v>
      </c>
      <c r="Y896">
        <f t="shared" si="96"/>
        <v>4.7524477489798191E-2</v>
      </c>
    </row>
    <row r="897" spans="1:25" x14ac:dyDescent="0.2">
      <c r="A897" s="3" t="s">
        <v>873</v>
      </c>
      <c r="B897" s="4">
        <v>0.100681511135385</v>
      </c>
      <c r="D897" t="s">
        <v>443</v>
      </c>
      <c r="E897">
        <v>49.861519872587301</v>
      </c>
      <c r="F897">
        <f>Table1[[#This Row],[Balance]]/$I$3</f>
        <v>1.016375045762469E-5</v>
      </c>
      <c r="G897">
        <f>Table1[[#This Row],[% total]]*$I$4</f>
        <v>4.7524477489798135E-2</v>
      </c>
      <c r="L897">
        <v>21441</v>
      </c>
      <c r="M897" t="s">
        <v>1461</v>
      </c>
      <c r="T897" s="3" t="s">
        <v>443</v>
      </c>
      <c r="U897">
        <f t="shared" si="92"/>
        <v>49.861519872587301</v>
      </c>
      <c r="V897">
        <f t="shared" si="93"/>
        <v>4.7524477489798135E-2</v>
      </c>
      <c r="W897">
        <f t="shared" si="94"/>
        <v>0</v>
      </c>
      <c r="X897">
        <f t="shared" si="95"/>
        <v>0</v>
      </c>
      <c r="Y897">
        <f t="shared" si="96"/>
        <v>4.7524477489798135E-2</v>
      </c>
    </row>
    <row r="898" spans="1:25" x14ac:dyDescent="0.2">
      <c r="A898" s="3" t="s">
        <v>874</v>
      </c>
      <c r="B898" s="4">
        <v>9.8718426345676902E-2</v>
      </c>
      <c r="D898" t="s">
        <v>1179</v>
      </c>
      <c r="E898">
        <v>49.823277009363302</v>
      </c>
      <c r="F898">
        <f>Table1[[#This Row],[Balance]]/$I$3</f>
        <v>1.0155955049069414E-5</v>
      </c>
      <c r="G898">
        <f>Table1[[#This Row],[% total]]*$I$4</f>
        <v>4.7488027094842691E-2</v>
      </c>
      <c r="L898">
        <v>2112</v>
      </c>
      <c r="M898" t="s">
        <v>1503</v>
      </c>
      <c r="T898" s="3" t="s">
        <v>1179</v>
      </c>
      <c r="U898">
        <f t="shared" si="92"/>
        <v>49.823277009363302</v>
      </c>
      <c r="V898">
        <f t="shared" si="93"/>
        <v>4.7488027094842691E-2</v>
      </c>
      <c r="W898">
        <f t="shared" si="94"/>
        <v>0</v>
      </c>
      <c r="X898">
        <f t="shared" si="95"/>
        <v>0</v>
      </c>
      <c r="Y898">
        <f t="shared" si="96"/>
        <v>4.7488027094842691E-2</v>
      </c>
    </row>
    <row r="899" spans="1:25" x14ac:dyDescent="0.2">
      <c r="A899" s="3" t="s">
        <v>875</v>
      </c>
      <c r="B899" s="4">
        <v>9.7111149780270703E-2</v>
      </c>
      <c r="D899" t="s">
        <v>444</v>
      </c>
      <c r="E899">
        <v>49.807472568240897</v>
      </c>
      <c r="F899">
        <f>Table1[[#This Row],[Balance]]/$I$3</f>
        <v>1.0152733478686064E-5</v>
      </c>
      <c r="G899">
        <f>Table1[[#This Row],[% total]]*$I$4</f>
        <v>4.7472963418318595E-2</v>
      </c>
      <c r="L899">
        <v>2160</v>
      </c>
      <c r="M899" t="s">
        <v>1482</v>
      </c>
      <c r="T899" s="3" t="s">
        <v>444</v>
      </c>
      <c r="U899">
        <f t="shared" si="92"/>
        <v>49.807472568240897</v>
      </c>
      <c r="V899">
        <f t="shared" si="93"/>
        <v>4.7472963418318595E-2</v>
      </c>
      <c r="W899">
        <f t="shared" si="94"/>
        <v>0</v>
      </c>
      <c r="X899">
        <f t="shared" si="95"/>
        <v>0</v>
      </c>
      <c r="Y899">
        <f t="shared" si="96"/>
        <v>4.7472963418318595E-2</v>
      </c>
    </row>
    <row r="900" spans="1:25" x14ac:dyDescent="0.2">
      <c r="A900" s="3" t="s">
        <v>876</v>
      </c>
      <c r="B900" s="4">
        <v>9.4130266690973102E-2</v>
      </c>
      <c r="D900" t="s">
        <v>1407</v>
      </c>
      <c r="E900">
        <v>49.765133734255201</v>
      </c>
      <c r="F900">
        <f>Table1[[#This Row],[Balance]]/$I$3</f>
        <v>1.0144103149237685E-5</v>
      </c>
      <c r="G900">
        <f>Table1[[#This Row],[% total]]*$I$4</f>
        <v>4.7432609033457508E-2</v>
      </c>
      <c r="L900">
        <v>11771</v>
      </c>
      <c r="M900" t="s">
        <v>1503</v>
      </c>
      <c r="T900" s="3" t="s">
        <v>1407</v>
      </c>
      <c r="U900">
        <f t="shared" ref="U900:U963" si="97">IFERROR(VLOOKUP(T900,D:G,2,FALSE),0)</f>
        <v>49.765133734255201</v>
      </c>
      <c r="V900">
        <f t="shared" ref="V900:V963" si="98">IFERROR(VLOOKUP(T900,D:G,4,FALSE),0)</f>
        <v>4.7432609033457508E-2</v>
      </c>
      <c r="W900">
        <f t="shared" ref="W900:W963" si="99">IFERROR(VLOOKUP(T900,O:R,2,FALSE),0)</f>
        <v>0</v>
      </c>
      <c r="X900">
        <f t="shared" ref="X900:X963" si="100">IFERROR(VLOOKUP(T900,O:R,4,FALSE),0)</f>
        <v>0</v>
      </c>
      <c r="Y900">
        <f t="shared" ref="Y900:Y963" si="101">X900+V900</f>
        <v>4.7432609033457508E-2</v>
      </c>
    </row>
    <row r="901" spans="1:25" x14ac:dyDescent="0.2">
      <c r="A901" s="3" t="s">
        <v>877</v>
      </c>
      <c r="B901" s="4">
        <v>7.0871303523615495E-2</v>
      </c>
      <c r="D901" t="s">
        <v>1705</v>
      </c>
      <c r="E901">
        <v>49.534863645386302</v>
      </c>
      <c r="F901">
        <f>Table1[[#This Row],[Balance]]/$I$3</f>
        <v>1.0097164994783126E-5</v>
      </c>
      <c r="G901">
        <f>Table1[[#This Row],[% total]]*$I$4</f>
        <v>4.7213131855806521E-2</v>
      </c>
      <c r="L901">
        <v>11822</v>
      </c>
      <c r="M901" t="s">
        <v>849</v>
      </c>
      <c r="T901" s="3" t="s">
        <v>1705</v>
      </c>
      <c r="U901">
        <f t="shared" si="97"/>
        <v>49.534863645386302</v>
      </c>
      <c r="V901">
        <f t="shared" si="98"/>
        <v>4.7213131855806521E-2</v>
      </c>
      <c r="W901">
        <f t="shared" si="99"/>
        <v>0</v>
      </c>
      <c r="X901">
        <f t="shared" si="100"/>
        <v>0</v>
      </c>
      <c r="Y901">
        <f t="shared" si="101"/>
        <v>4.7213131855806521E-2</v>
      </c>
    </row>
    <row r="902" spans="1:25" x14ac:dyDescent="0.2">
      <c r="A902" s="3" t="s">
        <v>878</v>
      </c>
      <c r="B902" s="4">
        <v>6.6345965207432606E-2</v>
      </c>
      <c r="D902" t="s">
        <v>446</v>
      </c>
      <c r="E902">
        <v>49.448453168847898</v>
      </c>
      <c r="F902">
        <f>Table1[[#This Row],[Balance]]/$I$3</f>
        <v>1.007955112094404E-5</v>
      </c>
      <c r="G902">
        <f>Table1[[#This Row],[% total]]*$I$4</f>
        <v>4.713077149539982E-2</v>
      </c>
      <c r="L902">
        <v>17593</v>
      </c>
      <c r="M902" t="s">
        <v>6</v>
      </c>
      <c r="T902" s="3" t="s">
        <v>446</v>
      </c>
      <c r="U902">
        <f t="shared" si="97"/>
        <v>49.448453168847898</v>
      </c>
      <c r="V902">
        <f t="shared" si="98"/>
        <v>4.713077149539982E-2</v>
      </c>
      <c r="W902">
        <f t="shared" si="99"/>
        <v>1</v>
      </c>
      <c r="X902">
        <f t="shared" si="100"/>
        <v>1.0372404614019521</v>
      </c>
      <c r="Y902">
        <f t="shared" si="101"/>
        <v>1.084371232897352</v>
      </c>
    </row>
    <row r="903" spans="1:25" x14ac:dyDescent="0.2">
      <c r="A903" s="3" t="s">
        <v>879</v>
      </c>
      <c r="B903" s="4">
        <v>6.3524630852250102E-2</v>
      </c>
      <c r="D903" t="s">
        <v>1408</v>
      </c>
      <c r="E903">
        <v>49.414691195100097</v>
      </c>
      <c r="F903">
        <f>Table1[[#This Row],[Balance]]/$I$3</f>
        <v>1.0072669094944705E-5</v>
      </c>
      <c r="G903">
        <f>Table1[[#This Row],[% total]]*$I$4</f>
        <v>4.709859196767005E-2</v>
      </c>
      <c r="L903">
        <v>19100</v>
      </c>
      <c r="M903" t="s">
        <v>1527</v>
      </c>
      <c r="T903" s="3" t="s">
        <v>1408</v>
      </c>
      <c r="U903">
        <f t="shared" si="97"/>
        <v>49.414691195100097</v>
      </c>
      <c r="V903">
        <f t="shared" si="98"/>
        <v>4.709859196767005E-2</v>
      </c>
      <c r="W903">
        <f t="shared" si="99"/>
        <v>0</v>
      </c>
      <c r="X903">
        <f t="shared" si="100"/>
        <v>0</v>
      </c>
      <c r="Y903">
        <f t="shared" si="101"/>
        <v>4.709859196767005E-2</v>
      </c>
    </row>
    <row r="904" spans="1:25" x14ac:dyDescent="0.2">
      <c r="A904" s="3" t="s">
        <v>1687</v>
      </c>
      <c r="B904" s="4">
        <v>6.1014449032630397E-2</v>
      </c>
      <c r="D904" t="s">
        <v>447</v>
      </c>
      <c r="E904">
        <v>49.266586024742402</v>
      </c>
      <c r="F904">
        <f>Table1[[#This Row],[Balance]]/$I$3</f>
        <v>1.0042479401633186E-5</v>
      </c>
      <c r="G904">
        <f>Table1[[#This Row],[% total]]*$I$4</f>
        <v>4.6957428584508583E-2</v>
      </c>
      <c r="L904">
        <v>20650</v>
      </c>
      <c r="M904" t="s">
        <v>14</v>
      </c>
      <c r="T904" s="3" t="s">
        <v>447</v>
      </c>
      <c r="U904">
        <f t="shared" si="97"/>
        <v>49.266586024742402</v>
      </c>
      <c r="V904">
        <f t="shared" si="98"/>
        <v>4.6957428584508583E-2</v>
      </c>
      <c r="W904">
        <f t="shared" si="99"/>
        <v>0</v>
      </c>
      <c r="X904">
        <f t="shared" si="100"/>
        <v>0</v>
      </c>
      <c r="Y904">
        <f t="shared" si="101"/>
        <v>4.6957428584508583E-2</v>
      </c>
    </row>
    <row r="905" spans="1:25" x14ac:dyDescent="0.2">
      <c r="A905" s="3" t="s">
        <v>880</v>
      </c>
      <c r="B905" s="4">
        <v>1.3890117483569501E-2</v>
      </c>
      <c r="D905" t="s">
        <v>448</v>
      </c>
      <c r="E905">
        <v>49.240546911704797</v>
      </c>
      <c r="F905">
        <f>Table1[[#This Row],[Balance]]/$I$3</f>
        <v>1.0037171600191746E-5</v>
      </c>
      <c r="G905">
        <f>Table1[[#This Row],[% total]]*$I$4</f>
        <v>4.6932609941904582E-2</v>
      </c>
      <c r="L905">
        <v>1770</v>
      </c>
      <c r="M905" t="s">
        <v>883</v>
      </c>
      <c r="T905" s="3" t="s">
        <v>448</v>
      </c>
      <c r="U905">
        <f t="shared" si="97"/>
        <v>49.240546911704797</v>
      </c>
      <c r="V905">
        <f t="shared" si="98"/>
        <v>4.6932609941904582E-2</v>
      </c>
      <c r="W905">
        <f t="shared" si="99"/>
        <v>1</v>
      </c>
      <c r="X905">
        <f t="shared" si="100"/>
        <v>1.0372404614019521</v>
      </c>
      <c r="Y905">
        <f t="shared" si="101"/>
        <v>1.0841730713438567</v>
      </c>
    </row>
    <row r="906" spans="1:25" x14ac:dyDescent="0.2">
      <c r="A906" s="3" t="s">
        <v>882</v>
      </c>
      <c r="B906" s="4">
        <v>9.9861193483597507E-3</v>
      </c>
      <c r="D906" t="s">
        <v>867</v>
      </c>
      <c r="E906">
        <v>49.212738880598884</v>
      </c>
      <c r="F906">
        <f>Table1[[#This Row],[Balance]]/$I$3</f>
        <v>1.0031503223262993E-5</v>
      </c>
      <c r="G906">
        <f>Table1[[#This Row],[% total]]*$I$4</f>
        <v>4.6906105291590963E-2</v>
      </c>
      <c r="L906">
        <v>12172</v>
      </c>
      <c r="M906" t="s">
        <v>839</v>
      </c>
      <c r="T906" s="3" t="s">
        <v>867</v>
      </c>
      <c r="U906">
        <f t="shared" si="97"/>
        <v>49.212738880598884</v>
      </c>
      <c r="V906">
        <f t="shared" si="98"/>
        <v>4.6906105291590963E-2</v>
      </c>
      <c r="W906">
        <f t="shared" si="99"/>
        <v>1</v>
      </c>
      <c r="X906">
        <f t="shared" si="100"/>
        <v>1.0372404614019521</v>
      </c>
      <c r="Y906">
        <f t="shared" si="101"/>
        <v>1.084146566693543</v>
      </c>
    </row>
    <row r="907" spans="1:25" x14ac:dyDescent="0.2">
      <c r="A907" s="3" t="s">
        <v>883</v>
      </c>
      <c r="B907" s="4">
        <v>9.7809729110544408E-3</v>
      </c>
      <c r="D907" t="s">
        <v>449</v>
      </c>
      <c r="E907">
        <v>49.040867624445802</v>
      </c>
      <c r="F907">
        <f>Table1[[#This Row],[Balance]]/$I$3</f>
        <v>9.9964690613914286E-6</v>
      </c>
      <c r="G907">
        <f>Table1[[#This Row],[% total]]*$I$4</f>
        <v>4.6742289754778954E-2</v>
      </c>
      <c r="L907">
        <v>11277</v>
      </c>
      <c r="M907" t="s">
        <v>72</v>
      </c>
      <c r="T907" s="3" t="s">
        <v>449</v>
      </c>
      <c r="U907">
        <f t="shared" si="97"/>
        <v>49.040867624445802</v>
      </c>
      <c r="V907">
        <f t="shared" si="98"/>
        <v>4.6742289754778954E-2</v>
      </c>
      <c r="W907">
        <f t="shared" si="99"/>
        <v>0</v>
      </c>
      <c r="X907">
        <f t="shared" si="100"/>
        <v>0</v>
      </c>
      <c r="Y907">
        <f t="shared" si="101"/>
        <v>4.6742289754778954E-2</v>
      </c>
    </row>
    <row r="908" spans="1:25" x14ac:dyDescent="0.2">
      <c r="A908" s="3" t="s">
        <v>1267</v>
      </c>
      <c r="B908" s="4">
        <v>9.6595574039307804E-3</v>
      </c>
      <c r="D908" t="s">
        <v>450</v>
      </c>
      <c r="E908">
        <v>49.015105452607898</v>
      </c>
      <c r="F908">
        <f>Table1[[#This Row],[Balance]]/$I$3</f>
        <v>9.9912177115233136E-6</v>
      </c>
      <c r="G908">
        <f>Table1[[#This Row],[% total]]*$I$4</f>
        <v>4.6717735072957629E-2</v>
      </c>
      <c r="L908">
        <v>19269</v>
      </c>
      <c r="M908" t="s">
        <v>1067</v>
      </c>
      <c r="T908" s="3" t="s">
        <v>450</v>
      </c>
      <c r="U908">
        <f t="shared" si="97"/>
        <v>49.015105452607898</v>
      </c>
      <c r="V908">
        <f t="shared" si="98"/>
        <v>4.6717735072957629E-2</v>
      </c>
      <c r="W908">
        <f t="shared" si="99"/>
        <v>0</v>
      </c>
      <c r="X908">
        <f t="shared" si="100"/>
        <v>0</v>
      </c>
      <c r="Y908">
        <f t="shared" si="101"/>
        <v>4.6717735072957629E-2</v>
      </c>
    </row>
    <row r="909" spans="1:25" x14ac:dyDescent="0.2">
      <c r="A909" s="3" t="s">
        <v>884</v>
      </c>
      <c r="B909" s="4">
        <v>9.6330444210886608E-3</v>
      </c>
      <c r="D909" t="s">
        <v>1182</v>
      </c>
      <c r="E909">
        <v>48.775839092297403</v>
      </c>
      <c r="F909">
        <f>Table1[[#This Row],[Balance]]/$I$3</f>
        <v>9.942445761022926E-6</v>
      </c>
      <c r="G909">
        <f>Table1[[#This Row],[% total]]*$I$4</f>
        <v>4.6489683285051882E-2</v>
      </c>
      <c r="L909">
        <v>22138</v>
      </c>
      <c r="M909" t="s">
        <v>89</v>
      </c>
      <c r="T909" s="3" t="s">
        <v>1182</v>
      </c>
      <c r="U909">
        <f t="shared" si="97"/>
        <v>48.775839092297403</v>
      </c>
      <c r="V909">
        <f t="shared" si="98"/>
        <v>4.6489683285051882E-2</v>
      </c>
      <c r="W909">
        <f t="shared" si="99"/>
        <v>1</v>
      </c>
      <c r="X909">
        <f t="shared" si="100"/>
        <v>1.0372404614019521</v>
      </c>
      <c r="Y909">
        <f t="shared" si="101"/>
        <v>1.083730144687004</v>
      </c>
    </row>
    <row r="910" spans="1:25" x14ac:dyDescent="0.2">
      <c r="A910" s="3" t="s">
        <v>885</v>
      </c>
      <c r="B910" s="4">
        <v>9.6016200366082598E-3</v>
      </c>
      <c r="D910" t="s">
        <v>451</v>
      </c>
      <c r="E910">
        <v>48.613310747737501</v>
      </c>
      <c r="F910">
        <f>Table1[[#This Row],[Balance]]/$I$3</f>
        <v>9.909316054174461E-6</v>
      </c>
      <c r="G910">
        <f>Table1[[#This Row],[% total]]*$I$4</f>
        <v>4.6334772751393277E-2</v>
      </c>
      <c r="L910">
        <v>13060</v>
      </c>
      <c r="M910" t="s">
        <v>1455</v>
      </c>
      <c r="T910" s="3" t="s">
        <v>451</v>
      </c>
      <c r="U910">
        <f t="shared" si="97"/>
        <v>48.613310747737501</v>
      </c>
      <c r="V910">
        <f t="shared" si="98"/>
        <v>4.6334772751393277E-2</v>
      </c>
      <c r="W910">
        <f t="shared" si="99"/>
        <v>0</v>
      </c>
      <c r="X910">
        <f t="shared" si="100"/>
        <v>0</v>
      </c>
      <c r="Y910">
        <f t="shared" si="101"/>
        <v>4.6334772751393277E-2</v>
      </c>
    </row>
    <row r="911" spans="1:25" x14ac:dyDescent="0.2">
      <c r="A911" s="3" t="s">
        <v>886</v>
      </c>
      <c r="B911" s="4">
        <v>9.4862620469296898E-3</v>
      </c>
      <c r="D911" t="s">
        <v>452</v>
      </c>
      <c r="E911">
        <v>48.409936751012097</v>
      </c>
      <c r="F911">
        <f>Table1[[#This Row],[Balance]]/$I$3</f>
        <v>9.8678603874084109E-6</v>
      </c>
      <c r="G911">
        <f>Table1[[#This Row],[% total]]*$I$4</f>
        <v>4.6140931028275239E-2</v>
      </c>
      <c r="L911">
        <v>16750</v>
      </c>
      <c r="M911" t="s">
        <v>93</v>
      </c>
      <c r="T911" s="3" t="s">
        <v>452</v>
      </c>
      <c r="U911">
        <f t="shared" si="97"/>
        <v>48.409936751012097</v>
      </c>
      <c r="V911">
        <f t="shared" si="98"/>
        <v>4.6140931028275239E-2</v>
      </c>
      <c r="W911">
        <f t="shared" si="99"/>
        <v>0</v>
      </c>
      <c r="X911">
        <f t="shared" si="100"/>
        <v>0</v>
      </c>
      <c r="Y911">
        <f t="shared" si="101"/>
        <v>4.6140931028275239E-2</v>
      </c>
    </row>
    <row r="912" spans="1:25" x14ac:dyDescent="0.2">
      <c r="A912" s="3" t="s">
        <v>888</v>
      </c>
      <c r="B912" s="4">
        <v>9.0329215515050701E-3</v>
      </c>
      <c r="D912" t="s">
        <v>531</v>
      </c>
      <c r="E912">
        <v>48.382313478641798</v>
      </c>
      <c r="F912">
        <f>Table1[[#This Row],[Balance]]/$I$3</f>
        <v>9.8622296716197197E-6</v>
      </c>
      <c r="G912">
        <f>Table1[[#This Row],[% total]]*$I$4</f>
        <v>4.611460247693322E-2</v>
      </c>
      <c r="L912">
        <v>23405</v>
      </c>
      <c r="M912" t="s">
        <v>1710</v>
      </c>
      <c r="T912" s="3" t="s">
        <v>531</v>
      </c>
      <c r="U912">
        <f t="shared" si="97"/>
        <v>48.382313478641798</v>
      </c>
      <c r="V912">
        <f t="shared" si="98"/>
        <v>4.611460247693322E-2</v>
      </c>
      <c r="W912">
        <f t="shared" si="99"/>
        <v>0</v>
      </c>
      <c r="X912">
        <f t="shared" si="100"/>
        <v>0</v>
      </c>
      <c r="Y912">
        <f t="shared" si="101"/>
        <v>4.611460247693322E-2</v>
      </c>
    </row>
    <row r="913" spans="1:25" x14ac:dyDescent="0.2">
      <c r="A913" s="3" t="s">
        <v>889</v>
      </c>
      <c r="B913" s="4">
        <v>8.9714240116061904E-3</v>
      </c>
      <c r="D913" t="s">
        <v>1409</v>
      </c>
      <c r="E913">
        <v>48.199277136855002</v>
      </c>
      <c r="F913">
        <f>Table1[[#This Row],[Balance]]/$I$3</f>
        <v>9.8249196235635974E-6</v>
      </c>
      <c r="G913">
        <f>Table1[[#This Row],[% total]]*$I$4</f>
        <v>4.5940145169428556E-2</v>
      </c>
      <c r="L913">
        <v>14745</v>
      </c>
      <c r="M913" t="s">
        <v>1464</v>
      </c>
      <c r="T913" s="3" t="s">
        <v>1409</v>
      </c>
      <c r="U913">
        <f t="shared" si="97"/>
        <v>48.199277136855002</v>
      </c>
      <c r="V913">
        <f t="shared" si="98"/>
        <v>4.5940145169428556E-2</v>
      </c>
      <c r="W913">
        <f t="shared" si="99"/>
        <v>0</v>
      </c>
      <c r="X913">
        <f t="shared" si="100"/>
        <v>0</v>
      </c>
      <c r="Y913">
        <f t="shared" si="101"/>
        <v>4.5940145169428556E-2</v>
      </c>
    </row>
    <row r="914" spans="1:25" x14ac:dyDescent="0.2">
      <c r="A914" s="3" t="s">
        <v>890</v>
      </c>
      <c r="B914" s="4">
        <v>8.8971519592524109E-3</v>
      </c>
      <c r="D914" t="s">
        <v>455</v>
      </c>
      <c r="E914">
        <v>47.999369795008199</v>
      </c>
      <c r="F914">
        <f>Table1[[#This Row],[Balance]]/$I$3</f>
        <v>9.7841705982155959E-6</v>
      </c>
      <c r="G914">
        <f>Table1[[#This Row],[% total]]*$I$4</f>
        <v>4.5749607616784344E-2</v>
      </c>
      <c r="L914">
        <v>7766</v>
      </c>
      <c r="M914" t="s">
        <v>1459</v>
      </c>
      <c r="T914" s="3" t="s">
        <v>455</v>
      </c>
      <c r="U914">
        <f t="shared" si="97"/>
        <v>47.999369795008199</v>
      </c>
      <c r="V914">
        <f t="shared" si="98"/>
        <v>4.5749607616784344E-2</v>
      </c>
      <c r="W914">
        <f t="shared" si="99"/>
        <v>0</v>
      </c>
      <c r="X914">
        <f t="shared" si="100"/>
        <v>0</v>
      </c>
      <c r="Y914">
        <f t="shared" si="101"/>
        <v>4.5749607616784344E-2</v>
      </c>
    </row>
    <row r="915" spans="1:25" x14ac:dyDescent="0.2">
      <c r="A915" s="3" t="s">
        <v>891</v>
      </c>
      <c r="B915" s="4">
        <v>8.77653867969427E-3</v>
      </c>
      <c r="D915" t="s">
        <v>1410</v>
      </c>
      <c r="E915">
        <v>47.781544699173203</v>
      </c>
      <c r="F915">
        <f>Table1[[#This Row],[Balance]]/$I$3</f>
        <v>9.739769225711661E-6</v>
      </c>
      <c r="G915">
        <f>Table1[[#This Row],[% total]]*$I$4</f>
        <v>4.5541992127120644E-2</v>
      </c>
      <c r="L915">
        <v>2841</v>
      </c>
      <c r="M915" t="s">
        <v>1465</v>
      </c>
      <c r="T915" s="3" t="s">
        <v>1410</v>
      </c>
      <c r="U915">
        <f t="shared" si="97"/>
        <v>47.781544699173203</v>
      </c>
      <c r="V915">
        <f t="shared" si="98"/>
        <v>4.5541992127120644E-2</v>
      </c>
      <c r="W915">
        <f t="shared" si="99"/>
        <v>1</v>
      </c>
      <c r="X915">
        <f t="shared" si="100"/>
        <v>1.0372404614019521</v>
      </c>
      <c r="Y915">
        <f t="shared" si="101"/>
        <v>1.0827824535290729</v>
      </c>
    </row>
    <row r="916" spans="1:25" x14ac:dyDescent="0.2">
      <c r="A916" s="3" t="s">
        <v>892</v>
      </c>
      <c r="B916" s="4">
        <v>8.7522194122185391E-3</v>
      </c>
      <c r="D916" t="s">
        <v>456</v>
      </c>
      <c r="E916">
        <v>47.568229889607402</v>
      </c>
      <c r="F916">
        <f>Table1[[#This Row],[Balance]]/$I$3</f>
        <v>9.696287227993126E-6</v>
      </c>
      <c r="G916">
        <f>Table1[[#This Row],[% total]]*$I$4</f>
        <v>4.5338675523628497E-2</v>
      </c>
      <c r="L916">
        <v>20592</v>
      </c>
      <c r="M916" t="s">
        <v>1472</v>
      </c>
      <c r="T916" s="3" t="s">
        <v>456</v>
      </c>
      <c r="U916">
        <f t="shared" si="97"/>
        <v>47.568229889607402</v>
      </c>
      <c r="V916">
        <f t="shared" si="98"/>
        <v>4.5338675523628497E-2</v>
      </c>
      <c r="W916">
        <f t="shared" si="99"/>
        <v>0</v>
      </c>
      <c r="X916">
        <f t="shared" si="100"/>
        <v>0</v>
      </c>
      <c r="Y916">
        <f t="shared" si="101"/>
        <v>4.5338675523628497E-2</v>
      </c>
    </row>
    <row r="917" spans="1:25" x14ac:dyDescent="0.2">
      <c r="A917" s="3" t="s">
        <v>893</v>
      </c>
      <c r="B917" s="4">
        <v>8.3844336819539796E-3</v>
      </c>
      <c r="D917" t="s">
        <v>537</v>
      </c>
      <c r="E917">
        <v>47.4918118225496</v>
      </c>
      <c r="F917">
        <f>Table1[[#This Row],[Balance]]/$I$3</f>
        <v>9.6807102025431547E-6</v>
      </c>
      <c r="G917">
        <f>Table1[[#This Row],[% total]]*$I$4</f>
        <v>4.5265839221867485E-2</v>
      </c>
      <c r="L917">
        <v>19086</v>
      </c>
      <c r="M917" t="s">
        <v>93</v>
      </c>
      <c r="T917" s="3" t="s">
        <v>537</v>
      </c>
      <c r="U917">
        <f t="shared" si="97"/>
        <v>47.4918118225496</v>
      </c>
      <c r="V917">
        <f t="shared" si="98"/>
        <v>4.5265839221867485E-2</v>
      </c>
      <c r="W917">
        <f t="shared" si="99"/>
        <v>0</v>
      </c>
      <c r="X917">
        <f t="shared" si="100"/>
        <v>0</v>
      </c>
      <c r="Y917">
        <f t="shared" si="101"/>
        <v>4.5265839221867485E-2</v>
      </c>
    </row>
    <row r="918" spans="1:25" x14ac:dyDescent="0.2">
      <c r="A918" s="3" t="s">
        <v>895</v>
      </c>
      <c r="B918" s="4">
        <v>8.3139983866586699E-3</v>
      </c>
      <c r="D918" t="s">
        <v>457</v>
      </c>
      <c r="E918">
        <v>47.3684704440413</v>
      </c>
      <c r="F918">
        <f>Table1[[#This Row],[Balance]]/$I$3</f>
        <v>9.6555683497584593E-6</v>
      </c>
      <c r="G918">
        <f>Table1[[#This Row],[% total]]*$I$4</f>
        <v>4.5148278935268585E-2</v>
      </c>
      <c r="L918">
        <v>17272</v>
      </c>
      <c r="M918" t="s">
        <v>1461</v>
      </c>
      <c r="T918" s="3" t="s">
        <v>457</v>
      </c>
      <c r="U918">
        <f t="shared" si="97"/>
        <v>47.3684704440413</v>
      </c>
      <c r="V918">
        <f t="shared" si="98"/>
        <v>4.5148278935268585E-2</v>
      </c>
      <c r="W918">
        <f t="shared" si="99"/>
        <v>0</v>
      </c>
      <c r="X918">
        <f t="shared" si="100"/>
        <v>0</v>
      </c>
      <c r="Y918">
        <f t="shared" si="101"/>
        <v>4.5148278935268585E-2</v>
      </c>
    </row>
    <row r="919" spans="1:25" x14ac:dyDescent="0.2">
      <c r="A919" s="3" t="s">
        <v>894</v>
      </c>
      <c r="B919" s="4">
        <v>7.9854430127909298E-3</v>
      </c>
      <c r="D919" t="s">
        <v>458</v>
      </c>
      <c r="E919">
        <v>47.335879280317798</v>
      </c>
      <c r="F919">
        <f>Table1[[#This Row],[Balance]]/$I$3</f>
        <v>9.6489249811636848E-6</v>
      </c>
      <c r="G919">
        <f>Table1[[#This Row],[% total]]*$I$4</f>
        <v>4.5117215340923653E-2</v>
      </c>
      <c r="L919">
        <v>14123</v>
      </c>
      <c r="M919" t="s">
        <v>1455</v>
      </c>
      <c r="T919" s="3" t="s">
        <v>458</v>
      </c>
      <c r="U919">
        <f t="shared" si="97"/>
        <v>47.335879280317798</v>
      </c>
      <c r="V919">
        <f t="shared" si="98"/>
        <v>4.5117215340923653E-2</v>
      </c>
      <c r="W919">
        <f t="shared" si="99"/>
        <v>0</v>
      </c>
      <c r="X919">
        <f t="shared" si="100"/>
        <v>0</v>
      </c>
      <c r="Y919">
        <f t="shared" si="101"/>
        <v>4.5117215340923653E-2</v>
      </c>
    </row>
    <row r="920" spans="1:25" x14ac:dyDescent="0.2">
      <c r="A920" s="3" t="s">
        <v>129</v>
      </c>
      <c r="B920" s="4">
        <v>7.6738550499328003E-3</v>
      </c>
      <c r="D920" t="s">
        <v>1180</v>
      </c>
      <c r="E920">
        <v>46.944651488701098</v>
      </c>
      <c r="F920">
        <f>Table1[[#This Row],[Balance]]/$I$3</f>
        <v>9.5691772788024127E-6</v>
      </c>
      <c r="G920">
        <f>Table1[[#This Row],[% total]]*$I$4</f>
        <v>4.4744324654406628E-2</v>
      </c>
      <c r="L920">
        <v>19510</v>
      </c>
      <c r="M920" t="s">
        <v>1454</v>
      </c>
      <c r="T920" s="3" t="s">
        <v>1180</v>
      </c>
      <c r="U920">
        <f t="shared" si="97"/>
        <v>46.944651488701098</v>
      </c>
      <c r="V920">
        <f t="shared" si="98"/>
        <v>4.4744324654406628E-2</v>
      </c>
      <c r="W920">
        <f t="shared" si="99"/>
        <v>0</v>
      </c>
      <c r="X920">
        <f t="shared" si="100"/>
        <v>0</v>
      </c>
      <c r="Y920">
        <f t="shared" si="101"/>
        <v>4.4744324654406628E-2</v>
      </c>
    </row>
    <row r="921" spans="1:25" x14ac:dyDescent="0.2">
      <c r="A921" s="3" t="s">
        <v>896</v>
      </c>
      <c r="B921" s="4">
        <v>7.2441986477299204E-3</v>
      </c>
      <c r="D921" t="s">
        <v>932</v>
      </c>
      <c r="E921">
        <v>46.840361498161542</v>
      </c>
      <c r="F921">
        <f>Table1[[#This Row],[Balance]]/$I$3</f>
        <v>9.5479188526296715E-6</v>
      </c>
      <c r="G921">
        <f>Table1[[#This Row],[% total]]*$I$4</f>
        <v>4.464492280463403E-2</v>
      </c>
      <c r="L921">
        <v>23243</v>
      </c>
      <c r="M921" t="s">
        <v>298</v>
      </c>
      <c r="T921" s="3" t="s">
        <v>932</v>
      </c>
      <c r="U921">
        <f t="shared" si="97"/>
        <v>46.840361498161542</v>
      </c>
      <c r="V921">
        <f t="shared" si="98"/>
        <v>4.464492280463403E-2</v>
      </c>
      <c r="W921">
        <f t="shared" si="99"/>
        <v>0</v>
      </c>
      <c r="X921">
        <f t="shared" si="100"/>
        <v>0</v>
      </c>
      <c r="Y921">
        <f t="shared" si="101"/>
        <v>4.464492280463403E-2</v>
      </c>
    </row>
    <row r="922" spans="1:25" x14ac:dyDescent="0.2">
      <c r="A922" s="3" t="s">
        <v>419</v>
      </c>
      <c r="B922" s="4">
        <v>6.7718517097630796E-3</v>
      </c>
      <c r="D922" t="s">
        <v>459</v>
      </c>
      <c r="E922">
        <v>46.563621264979297</v>
      </c>
      <c r="F922">
        <f>Table1[[#This Row],[Balance]]/$I$3</f>
        <v>9.4915082442319205E-6</v>
      </c>
      <c r="G922">
        <f>Table1[[#This Row],[% total]]*$I$4</f>
        <v>4.4381153569039156E-2</v>
      </c>
      <c r="L922">
        <v>7704</v>
      </c>
      <c r="M922" t="s">
        <v>186</v>
      </c>
      <c r="T922" s="3" t="s">
        <v>459</v>
      </c>
      <c r="U922">
        <f t="shared" si="97"/>
        <v>46.563621264979297</v>
      </c>
      <c r="V922">
        <f t="shared" si="98"/>
        <v>4.4381153569039156E-2</v>
      </c>
      <c r="W922">
        <f t="shared" si="99"/>
        <v>0</v>
      </c>
      <c r="X922">
        <f t="shared" si="100"/>
        <v>0</v>
      </c>
      <c r="Y922">
        <f t="shared" si="101"/>
        <v>4.4381153569039156E-2</v>
      </c>
    </row>
    <row r="923" spans="1:25" x14ac:dyDescent="0.2">
      <c r="A923" s="3" t="s">
        <v>898</v>
      </c>
      <c r="B923" s="4">
        <v>6.5882058563179998E-3</v>
      </c>
      <c r="D923" t="s">
        <v>648</v>
      </c>
      <c r="E923">
        <v>46.383177977859098</v>
      </c>
      <c r="F923">
        <f>Table1[[#This Row],[Balance]]/$I$3</f>
        <v>9.4547267633077593E-6</v>
      </c>
      <c r="G923">
        <f>Table1[[#This Row],[% total]]*$I$4</f>
        <v>4.4209167778015486E-2</v>
      </c>
      <c r="L923">
        <v>11703</v>
      </c>
      <c r="M923" t="s">
        <v>89</v>
      </c>
      <c r="T923" s="3" t="s">
        <v>648</v>
      </c>
      <c r="U923">
        <f t="shared" si="97"/>
        <v>46.383177977859098</v>
      </c>
      <c r="V923">
        <f t="shared" si="98"/>
        <v>4.4209167778015486E-2</v>
      </c>
      <c r="W923">
        <f t="shared" si="99"/>
        <v>0</v>
      </c>
      <c r="X923">
        <f t="shared" si="100"/>
        <v>0</v>
      </c>
      <c r="Y923">
        <f t="shared" si="101"/>
        <v>4.4209167778015486E-2</v>
      </c>
    </row>
    <row r="924" spans="1:25" x14ac:dyDescent="0.2">
      <c r="A924" s="3" t="s">
        <v>899</v>
      </c>
      <c r="B924" s="4">
        <v>6.3313258455162296E-3</v>
      </c>
      <c r="D924" t="s">
        <v>1411</v>
      </c>
      <c r="E924">
        <v>46.266039036537201</v>
      </c>
      <c r="F924">
        <f>Table1[[#This Row],[Balance]]/$I$3</f>
        <v>9.4308492126131881E-6</v>
      </c>
      <c r="G924">
        <f>Table1[[#This Row],[% total]]*$I$4</f>
        <v>4.4097519216273758E-2</v>
      </c>
      <c r="L924">
        <v>16085</v>
      </c>
      <c r="M924" t="s">
        <v>1482</v>
      </c>
      <c r="T924" s="3" t="s">
        <v>1411</v>
      </c>
      <c r="U924">
        <f t="shared" si="97"/>
        <v>46.266039036537201</v>
      </c>
      <c r="V924">
        <f t="shared" si="98"/>
        <v>4.4097519216273758E-2</v>
      </c>
      <c r="W924">
        <f t="shared" si="99"/>
        <v>0</v>
      </c>
      <c r="X924">
        <f t="shared" si="100"/>
        <v>0</v>
      </c>
      <c r="Y924">
        <f t="shared" si="101"/>
        <v>4.4097519216273758E-2</v>
      </c>
    </row>
    <row r="925" spans="1:25" x14ac:dyDescent="0.2">
      <c r="A925" s="3" t="s">
        <v>826</v>
      </c>
      <c r="B925" s="4">
        <v>6.1028419465448099E-3</v>
      </c>
      <c r="D925" t="s">
        <v>1642</v>
      </c>
      <c r="E925">
        <v>46.076408622446202</v>
      </c>
      <c r="F925">
        <f>Table1[[#This Row],[Balance]]/$I$3</f>
        <v>9.392195031735388E-6</v>
      </c>
      <c r="G925">
        <f>Table1[[#This Row],[% total]]*$I$4</f>
        <v>4.3916776904990865E-2</v>
      </c>
      <c r="L925">
        <v>4352</v>
      </c>
      <c r="M925" t="s">
        <v>1462</v>
      </c>
      <c r="T925" s="3" t="s">
        <v>1642</v>
      </c>
      <c r="U925">
        <f t="shared" si="97"/>
        <v>46.076408622446202</v>
      </c>
      <c r="V925">
        <f t="shared" si="98"/>
        <v>4.3916776904990865E-2</v>
      </c>
      <c r="W925">
        <f t="shared" si="99"/>
        <v>0</v>
      </c>
      <c r="X925">
        <f t="shared" si="100"/>
        <v>0</v>
      </c>
      <c r="Y925">
        <f t="shared" si="101"/>
        <v>4.3916776904990865E-2</v>
      </c>
    </row>
    <row r="926" spans="1:25" x14ac:dyDescent="0.2">
      <c r="A926" s="3" t="s">
        <v>901</v>
      </c>
      <c r="B926" s="4">
        <v>5.9033102423227801E-3</v>
      </c>
      <c r="D926" t="s">
        <v>460</v>
      </c>
      <c r="E926">
        <v>46.055366384291197</v>
      </c>
      <c r="F926">
        <f>Table1[[#This Row],[Balance]]/$I$3</f>
        <v>9.38790579109002E-6</v>
      </c>
      <c r="G926">
        <f>Table1[[#This Row],[% total]]*$I$4</f>
        <v>4.3896720930442001E-2</v>
      </c>
      <c r="L926">
        <v>24617</v>
      </c>
      <c r="M926" t="s">
        <v>298</v>
      </c>
      <c r="T926" s="3" t="s">
        <v>460</v>
      </c>
      <c r="U926">
        <f t="shared" si="97"/>
        <v>46.055366384291197</v>
      </c>
      <c r="V926">
        <f t="shared" si="98"/>
        <v>4.3896720930442001E-2</v>
      </c>
      <c r="W926">
        <f t="shared" si="99"/>
        <v>1</v>
      </c>
      <c r="X926">
        <f t="shared" si="100"/>
        <v>1.0372404614019521</v>
      </c>
      <c r="Y926">
        <f t="shared" si="101"/>
        <v>1.0811371823323941</v>
      </c>
    </row>
    <row r="927" spans="1:25" x14ac:dyDescent="0.2">
      <c r="A927" s="3" t="s">
        <v>1000</v>
      </c>
      <c r="B927" s="4">
        <v>5.5500997782319999E-3</v>
      </c>
      <c r="D927" t="s">
        <v>461</v>
      </c>
      <c r="E927">
        <v>45.244619623204002</v>
      </c>
      <c r="F927">
        <f>Table1[[#This Row],[Balance]]/$I$3</f>
        <v>9.2226435250164179E-6</v>
      </c>
      <c r="G927">
        <f>Table1[[#This Row],[% total]]*$I$4</f>
        <v>4.3123974405753766E-2</v>
      </c>
      <c r="L927">
        <v>10077</v>
      </c>
      <c r="M927" t="s">
        <v>89</v>
      </c>
      <c r="T927" s="3" t="s">
        <v>461</v>
      </c>
      <c r="U927">
        <f t="shared" si="97"/>
        <v>45.244619623204002</v>
      </c>
      <c r="V927">
        <f t="shared" si="98"/>
        <v>4.3123974405753766E-2</v>
      </c>
      <c r="W927">
        <f t="shared" si="99"/>
        <v>0</v>
      </c>
      <c r="X927">
        <f t="shared" si="100"/>
        <v>0</v>
      </c>
      <c r="Y927">
        <f t="shared" si="101"/>
        <v>4.3123974405753766E-2</v>
      </c>
    </row>
    <row r="928" spans="1:25" x14ac:dyDescent="0.2">
      <c r="A928" s="3" t="s">
        <v>902</v>
      </c>
      <c r="B928" s="4">
        <v>5.5474794537233802E-3</v>
      </c>
      <c r="D928" t="s">
        <v>462</v>
      </c>
      <c r="E928">
        <v>45.227721056118902</v>
      </c>
      <c r="F928">
        <f>Table1[[#This Row],[Balance]]/$I$3</f>
        <v>9.2191989284741683E-6</v>
      </c>
      <c r="G928">
        <f>Table1[[#This Row],[% total]]*$I$4</f>
        <v>4.3107867885673792E-2</v>
      </c>
      <c r="L928">
        <v>14122</v>
      </c>
      <c r="M928" t="s">
        <v>1455</v>
      </c>
      <c r="T928" s="3" t="s">
        <v>462</v>
      </c>
      <c r="U928">
        <f t="shared" si="97"/>
        <v>45.227721056118902</v>
      </c>
      <c r="V928">
        <f t="shared" si="98"/>
        <v>4.3107867885673792E-2</v>
      </c>
      <c r="W928">
        <f t="shared" si="99"/>
        <v>0</v>
      </c>
      <c r="X928">
        <f t="shared" si="100"/>
        <v>0</v>
      </c>
      <c r="Y928">
        <f t="shared" si="101"/>
        <v>4.3107867885673792E-2</v>
      </c>
    </row>
    <row r="929" spans="1:25" x14ac:dyDescent="0.2">
      <c r="A929" s="3" t="s">
        <v>904</v>
      </c>
      <c r="B929" s="4">
        <v>5.0620427797439596E-3</v>
      </c>
      <c r="D929" t="s">
        <v>463</v>
      </c>
      <c r="E929">
        <v>44.934036319584301</v>
      </c>
      <c r="F929">
        <f>Table1[[#This Row],[Balance]]/$I$3</f>
        <v>9.1593343599054921E-6</v>
      </c>
      <c r="G929">
        <f>Table1[[#This Row],[% total]]*$I$4</f>
        <v>4.2827948346794896E-2</v>
      </c>
      <c r="L929">
        <v>16762</v>
      </c>
      <c r="M929" t="s">
        <v>1203</v>
      </c>
      <c r="T929" s="3" t="s">
        <v>463</v>
      </c>
      <c r="U929">
        <f t="shared" si="97"/>
        <v>44.934036319584301</v>
      </c>
      <c r="V929">
        <f t="shared" si="98"/>
        <v>4.2827948346794896E-2</v>
      </c>
      <c r="W929">
        <f t="shared" si="99"/>
        <v>0</v>
      </c>
      <c r="X929">
        <f t="shared" si="100"/>
        <v>0</v>
      </c>
      <c r="Y929">
        <f t="shared" si="101"/>
        <v>4.2827948346794896E-2</v>
      </c>
    </row>
    <row r="930" spans="1:25" x14ac:dyDescent="0.2">
      <c r="A930" s="3" t="s">
        <v>161</v>
      </c>
      <c r="B930" s="4">
        <v>5.0500522917680804E-3</v>
      </c>
      <c r="D930" t="s">
        <v>512</v>
      </c>
      <c r="E930">
        <v>44.820774386870397</v>
      </c>
      <c r="F930">
        <f>Table1[[#This Row],[Balance]]/$I$3</f>
        <v>9.1362470969541416E-6</v>
      </c>
      <c r="G930">
        <f>Table1[[#This Row],[% total]]*$I$4</f>
        <v>4.2719995075705931E-2</v>
      </c>
      <c r="L930">
        <v>19027</v>
      </c>
      <c r="M930" t="s">
        <v>9</v>
      </c>
      <c r="T930" s="3" t="s">
        <v>512</v>
      </c>
      <c r="U930">
        <f t="shared" si="97"/>
        <v>44.820774386870397</v>
      </c>
      <c r="V930">
        <f t="shared" si="98"/>
        <v>4.2719995075705931E-2</v>
      </c>
      <c r="W930">
        <f t="shared" si="99"/>
        <v>0</v>
      </c>
      <c r="X930">
        <f t="shared" si="100"/>
        <v>0</v>
      </c>
      <c r="Y930">
        <f t="shared" si="101"/>
        <v>4.2719995075705931E-2</v>
      </c>
    </row>
    <row r="931" spans="1:25" x14ac:dyDescent="0.2">
      <c r="A931" s="3" t="s">
        <v>905</v>
      </c>
      <c r="B931" s="4">
        <v>5.0211917144080704E-3</v>
      </c>
      <c r="D931" t="s">
        <v>464</v>
      </c>
      <c r="E931">
        <v>44.319956577504897</v>
      </c>
      <c r="F931">
        <f>Table1[[#This Row],[Balance]]/$I$3</f>
        <v>9.0341606131860508E-6</v>
      </c>
      <c r="G931">
        <f>Table1[[#This Row],[% total]]*$I$4</f>
        <v>4.224265092798439E-2</v>
      </c>
      <c r="L931">
        <v>16918</v>
      </c>
      <c r="M931" t="s">
        <v>1455</v>
      </c>
      <c r="T931" s="3" t="s">
        <v>464</v>
      </c>
      <c r="U931">
        <f t="shared" si="97"/>
        <v>44.319956577504897</v>
      </c>
      <c r="V931">
        <f t="shared" si="98"/>
        <v>4.224265092798439E-2</v>
      </c>
      <c r="W931">
        <f t="shared" si="99"/>
        <v>0</v>
      </c>
      <c r="X931">
        <f t="shared" si="100"/>
        <v>0</v>
      </c>
      <c r="Y931">
        <f t="shared" si="101"/>
        <v>4.224265092798439E-2</v>
      </c>
    </row>
    <row r="932" spans="1:25" x14ac:dyDescent="0.2">
      <c r="A932" s="3" t="s">
        <v>906</v>
      </c>
      <c r="B932" s="4">
        <v>4.95446881260783E-3</v>
      </c>
      <c r="D932" t="s">
        <v>1697</v>
      </c>
      <c r="E932">
        <v>44.267498576550501</v>
      </c>
      <c r="F932">
        <f>Table1[[#This Row],[Balance]]/$I$3</f>
        <v>9.0234675971574831E-6</v>
      </c>
      <c r="G932">
        <f>Table1[[#This Row],[% total]]*$I$4</f>
        <v>4.2192651668196732E-2</v>
      </c>
      <c r="L932">
        <v>8577</v>
      </c>
      <c r="M932" t="s">
        <v>17</v>
      </c>
      <c r="T932" s="3" t="s">
        <v>1697</v>
      </c>
      <c r="U932">
        <f t="shared" si="97"/>
        <v>44.267498576550501</v>
      </c>
      <c r="V932">
        <f t="shared" si="98"/>
        <v>4.2192651668196732E-2</v>
      </c>
      <c r="W932">
        <f t="shared" si="99"/>
        <v>0</v>
      </c>
      <c r="X932">
        <f t="shared" si="100"/>
        <v>0</v>
      </c>
      <c r="Y932">
        <f t="shared" si="101"/>
        <v>4.2192651668196732E-2</v>
      </c>
    </row>
    <row r="933" spans="1:25" x14ac:dyDescent="0.2">
      <c r="A933" s="3" t="s">
        <v>866</v>
      </c>
      <c r="B933" s="4">
        <v>4.7415668851387201E-3</v>
      </c>
      <c r="D933" t="s">
        <v>514</v>
      </c>
      <c r="E933">
        <v>44.1040686918288</v>
      </c>
      <c r="F933">
        <f>Table1[[#This Row],[Balance]]/$I$3</f>
        <v>8.9901541207557562E-6</v>
      </c>
      <c r="G933">
        <f>Table1[[#This Row],[% total]]*$I$4</f>
        <v>4.2036881850159427E-2</v>
      </c>
      <c r="L933">
        <v>24881</v>
      </c>
      <c r="M933" t="s">
        <v>1075</v>
      </c>
      <c r="T933" s="3" t="s">
        <v>514</v>
      </c>
      <c r="U933">
        <f t="shared" si="97"/>
        <v>44.1040686918288</v>
      </c>
      <c r="V933">
        <f t="shared" si="98"/>
        <v>4.2036881850159427E-2</v>
      </c>
      <c r="W933">
        <f t="shared" si="99"/>
        <v>0</v>
      </c>
      <c r="X933">
        <f t="shared" si="100"/>
        <v>0</v>
      </c>
      <c r="Y933">
        <f t="shared" si="101"/>
        <v>4.2036881850159427E-2</v>
      </c>
    </row>
    <row r="934" spans="1:25" x14ac:dyDescent="0.2">
      <c r="A934" s="3" t="s">
        <v>908</v>
      </c>
      <c r="B934" s="4">
        <v>4.5508800166646204E-3</v>
      </c>
      <c r="D934" t="s">
        <v>465</v>
      </c>
      <c r="E934">
        <v>44.028514138808198</v>
      </c>
      <c r="F934">
        <f>Table1[[#This Row],[Balance]]/$I$3</f>
        <v>8.9747531136304006E-6</v>
      </c>
      <c r="G934">
        <f>Table1[[#This Row],[% total]]*$I$4</f>
        <v>4.1964868588962118E-2</v>
      </c>
      <c r="L934">
        <v>5425</v>
      </c>
      <c r="M934" t="s">
        <v>1518</v>
      </c>
      <c r="T934" s="3" t="s">
        <v>465</v>
      </c>
      <c r="U934">
        <f t="shared" si="97"/>
        <v>44.028514138808198</v>
      </c>
      <c r="V934">
        <f t="shared" si="98"/>
        <v>4.1964868588962118E-2</v>
      </c>
      <c r="W934">
        <f t="shared" si="99"/>
        <v>0</v>
      </c>
      <c r="X934">
        <f t="shared" si="100"/>
        <v>0</v>
      </c>
      <c r="Y934">
        <f t="shared" si="101"/>
        <v>4.1964868588962118E-2</v>
      </c>
    </row>
    <row r="935" spans="1:25" x14ac:dyDescent="0.2">
      <c r="A935" s="3" t="s">
        <v>909</v>
      </c>
      <c r="B935" s="4">
        <v>4.3763464004716399E-3</v>
      </c>
      <c r="D935" t="s">
        <v>466</v>
      </c>
      <c r="E935">
        <v>43.967804867432598</v>
      </c>
      <c r="F935">
        <f>Table1[[#This Row],[Balance]]/$I$3</f>
        <v>8.9623781622389752E-6</v>
      </c>
      <c r="G935">
        <f>Table1[[#This Row],[% total]]*$I$4</f>
        <v>4.1907004801249981E-2</v>
      </c>
      <c r="L935">
        <v>23693</v>
      </c>
      <c r="M935" t="s">
        <v>995</v>
      </c>
      <c r="T935" s="3" t="s">
        <v>466</v>
      </c>
      <c r="U935">
        <f t="shared" si="97"/>
        <v>43.967804867432598</v>
      </c>
      <c r="V935">
        <f t="shared" si="98"/>
        <v>4.1907004801249981E-2</v>
      </c>
      <c r="W935">
        <f t="shared" si="99"/>
        <v>0</v>
      </c>
      <c r="X935">
        <f t="shared" si="100"/>
        <v>0</v>
      </c>
      <c r="Y935">
        <f t="shared" si="101"/>
        <v>4.1907004801249981E-2</v>
      </c>
    </row>
    <row r="936" spans="1:25" x14ac:dyDescent="0.2">
      <c r="A936" s="3" t="s">
        <v>910</v>
      </c>
      <c r="B936" s="4">
        <v>3.8784911284569499E-3</v>
      </c>
      <c r="D936" t="s">
        <v>467</v>
      </c>
      <c r="E936">
        <v>43.951489893725899</v>
      </c>
      <c r="F936">
        <f>Table1[[#This Row],[Balance]]/$I$3</f>
        <v>8.9590525251163738E-6</v>
      </c>
      <c r="G936">
        <f>Table1[[#This Row],[% total]]*$I$4</f>
        <v>4.1891454521141153E-2</v>
      </c>
      <c r="L936">
        <v>24963</v>
      </c>
      <c r="M936" t="s">
        <v>93</v>
      </c>
      <c r="T936" s="3" t="s">
        <v>467</v>
      </c>
      <c r="U936">
        <f t="shared" si="97"/>
        <v>43.951489893725899</v>
      </c>
      <c r="V936">
        <f t="shared" si="98"/>
        <v>4.1891454521141153E-2</v>
      </c>
      <c r="W936">
        <f t="shared" si="99"/>
        <v>0</v>
      </c>
      <c r="X936">
        <f t="shared" si="100"/>
        <v>0</v>
      </c>
      <c r="Y936">
        <f t="shared" si="101"/>
        <v>4.1891454521141153E-2</v>
      </c>
    </row>
    <row r="937" spans="1:25" x14ac:dyDescent="0.2">
      <c r="A937" s="3" t="s">
        <v>911</v>
      </c>
      <c r="B937" s="4">
        <v>3.8175123525594802E-3</v>
      </c>
      <c r="D937" t="s">
        <v>469</v>
      </c>
      <c r="E937">
        <v>43.844121900100397</v>
      </c>
      <c r="F937">
        <f>Table1[[#This Row],[Balance]]/$I$3</f>
        <v>8.9371666801374413E-6</v>
      </c>
      <c r="G937">
        <f>Table1[[#This Row],[% total]]*$I$4</f>
        <v>4.1789118936321062E-2</v>
      </c>
      <c r="L937">
        <v>11206</v>
      </c>
      <c r="M937" t="s">
        <v>1455</v>
      </c>
      <c r="T937" s="3" t="s">
        <v>469</v>
      </c>
      <c r="U937">
        <f t="shared" si="97"/>
        <v>43.844121900100397</v>
      </c>
      <c r="V937">
        <f t="shared" si="98"/>
        <v>4.1789118936321062E-2</v>
      </c>
      <c r="W937">
        <f t="shared" si="99"/>
        <v>0</v>
      </c>
      <c r="X937">
        <f t="shared" si="100"/>
        <v>0</v>
      </c>
      <c r="Y937">
        <f t="shared" si="101"/>
        <v>4.1789118936321062E-2</v>
      </c>
    </row>
    <row r="938" spans="1:25" x14ac:dyDescent="0.2">
      <c r="A938" s="3" t="s">
        <v>912</v>
      </c>
      <c r="B938" s="4">
        <v>3.7255739906931801E-3</v>
      </c>
      <c r="D938" t="s">
        <v>471</v>
      </c>
      <c r="E938">
        <v>43.4159452856927</v>
      </c>
      <c r="F938">
        <f>Table1[[#This Row],[Balance]]/$I$3</f>
        <v>8.8498873458582035E-6</v>
      </c>
      <c r="G938">
        <f>Table1[[#This Row],[% total]]*$I$4</f>
        <v>4.138101124275146E-2</v>
      </c>
      <c r="L938">
        <v>20373</v>
      </c>
      <c r="M938" t="s">
        <v>1540</v>
      </c>
      <c r="T938" s="3" t="s">
        <v>471</v>
      </c>
      <c r="U938">
        <f t="shared" si="97"/>
        <v>43.4159452856927</v>
      </c>
      <c r="V938">
        <f t="shared" si="98"/>
        <v>4.138101124275146E-2</v>
      </c>
      <c r="W938">
        <f t="shared" si="99"/>
        <v>0</v>
      </c>
      <c r="X938">
        <f t="shared" si="100"/>
        <v>0</v>
      </c>
      <c r="Y938">
        <f t="shared" si="101"/>
        <v>4.138101124275146E-2</v>
      </c>
    </row>
    <row r="939" spans="1:25" x14ac:dyDescent="0.2">
      <c r="A939" s="3" t="s">
        <v>913</v>
      </c>
      <c r="B939" s="4">
        <v>3.6459110115799401E-3</v>
      </c>
      <c r="D939" t="s">
        <v>472</v>
      </c>
      <c r="E939">
        <v>43.351105829773402</v>
      </c>
      <c r="F939">
        <f>Table1[[#This Row],[Balance]]/$I$3</f>
        <v>8.8366704994512774E-6</v>
      </c>
      <c r="G939">
        <f>Table1[[#This Row],[% total]]*$I$4</f>
        <v>4.1319210854974239E-2</v>
      </c>
      <c r="L939">
        <v>14987</v>
      </c>
      <c r="M939" t="s">
        <v>99</v>
      </c>
      <c r="T939" s="3" t="s">
        <v>472</v>
      </c>
      <c r="U939">
        <f t="shared" si="97"/>
        <v>43.351105829773402</v>
      </c>
      <c r="V939">
        <f t="shared" si="98"/>
        <v>4.1319210854974239E-2</v>
      </c>
      <c r="W939">
        <f t="shared" si="99"/>
        <v>0</v>
      </c>
      <c r="X939">
        <f t="shared" si="100"/>
        <v>0</v>
      </c>
      <c r="Y939">
        <f t="shared" si="101"/>
        <v>4.1319210854974239E-2</v>
      </c>
    </row>
    <row r="940" spans="1:25" x14ac:dyDescent="0.2">
      <c r="A940" s="3" t="s">
        <v>903</v>
      </c>
      <c r="B940" s="4">
        <v>3.5401201733241102E-3</v>
      </c>
      <c r="D940" t="s">
        <v>473</v>
      </c>
      <c r="E940">
        <v>43.221746315641397</v>
      </c>
      <c r="F940">
        <f>Table1[[#This Row],[Balance]]/$I$3</f>
        <v>8.8103019125265905E-6</v>
      </c>
      <c r="G940">
        <f>Table1[[#This Row],[% total]]*$I$4</f>
        <v>4.1195914506744834E-2</v>
      </c>
      <c r="L940">
        <v>24889</v>
      </c>
      <c r="M940" t="s">
        <v>1619</v>
      </c>
      <c r="T940" s="3" t="s">
        <v>473</v>
      </c>
      <c r="U940">
        <f t="shared" si="97"/>
        <v>43.221746315641397</v>
      </c>
      <c r="V940">
        <f t="shared" si="98"/>
        <v>4.1195914506744834E-2</v>
      </c>
      <c r="W940">
        <f t="shared" si="99"/>
        <v>1</v>
      </c>
      <c r="X940">
        <f t="shared" si="100"/>
        <v>1.0372404614019521</v>
      </c>
      <c r="Y940">
        <f t="shared" si="101"/>
        <v>1.078436375908697</v>
      </c>
    </row>
    <row r="941" spans="1:25" x14ac:dyDescent="0.2">
      <c r="A941" s="3" t="s">
        <v>914</v>
      </c>
      <c r="B941" s="4">
        <v>3.3605813290896801E-3</v>
      </c>
      <c r="D941" t="s">
        <v>551</v>
      </c>
      <c r="E941">
        <v>43.001137693517897</v>
      </c>
      <c r="F941">
        <f>Table1[[#This Row],[Balance]]/$I$3</f>
        <v>8.7653331472383828E-6</v>
      </c>
      <c r="G941">
        <f>Table1[[#This Row],[% total]]*$I$4</f>
        <v>4.0985645956509012E-2</v>
      </c>
      <c r="L941">
        <v>3017</v>
      </c>
      <c r="M941" t="s">
        <v>37</v>
      </c>
      <c r="T941" s="3" t="s">
        <v>551</v>
      </c>
      <c r="U941">
        <f t="shared" si="97"/>
        <v>43.001137693517897</v>
      </c>
      <c r="V941">
        <f t="shared" si="98"/>
        <v>4.0985645956509012E-2</v>
      </c>
      <c r="W941">
        <f t="shared" si="99"/>
        <v>0</v>
      </c>
      <c r="X941">
        <f t="shared" si="100"/>
        <v>0</v>
      </c>
      <c r="Y941">
        <f t="shared" si="101"/>
        <v>4.0985645956509012E-2</v>
      </c>
    </row>
    <row r="942" spans="1:25" x14ac:dyDescent="0.2">
      <c r="A942" s="3" t="s">
        <v>915</v>
      </c>
      <c r="B942" s="4">
        <v>3.18057356604632E-3</v>
      </c>
      <c r="D942" t="s">
        <v>553</v>
      </c>
      <c r="E942">
        <v>42.775737412605203</v>
      </c>
      <c r="F942">
        <f>Table1[[#This Row],[Balance]]/$I$3</f>
        <v>8.7193876523130536E-6</v>
      </c>
      <c r="G942">
        <f>Table1[[#This Row],[% total]]*$I$4</f>
        <v>4.0770810335697565E-2</v>
      </c>
      <c r="L942">
        <v>23669</v>
      </c>
      <c r="M942" t="s">
        <v>1455</v>
      </c>
      <c r="T942" s="3" t="s">
        <v>553</v>
      </c>
      <c r="U942">
        <f t="shared" si="97"/>
        <v>42.775737412605203</v>
      </c>
      <c r="V942">
        <f t="shared" si="98"/>
        <v>4.0770810335697565E-2</v>
      </c>
      <c r="W942">
        <f t="shared" si="99"/>
        <v>0</v>
      </c>
      <c r="X942">
        <f t="shared" si="100"/>
        <v>0</v>
      </c>
      <c r="Y942">
        <f t="shared" si="101"/>
        <v>4.0770810335697565E-2</v>
      </c>
    </row>
    <row r="943" spans="1:25" x14ac:dyDescent="0.2">
      <c r="A943" s="3" t="s">
        <v>916</v>
      </c>
      <c r="B943" s="4">
        <v>3.09659440024317E-3</v>
      </c>
      <c r="D943" t="s">
        <v>555</v>
      </c>
      <c r="E943">
        <v>42.104672851538901</v>
      </c>
      <c r="F943">
        <f>Table1[[#This Row],[Balance]]/$I$3</f>
        <v>8.5825981449522275E-6</v>
      </c>
      <c r="G943">
        <f>Table1[[#This Row],[% total]]*$I$4</f>
        <v>4.0131199014019223E-2</v>
      </c>
      <c r="L943">
        <v>14798</v>
      </c>
      <c r="M943" t="s">
        <v>5</v>
      </c>
      <c r="T943" s="3" t="s">
        <v>555</v>
      </c>
      <c r="U943">
        <f t="shared" si="97"/>
        <v>42.104672851538901</v>
      </c>
      <c r="V943">
        <f t="shared" si="98"/>
        <v>4.0131199014019223E-2</v>
      </c>
      <c r="W943">
        <f t="shared" si="99"/>
        <v>0</v>
      </c>
      <c r="X943">
        <f t="shared" si="100"/>
        <v>0</v>
      </c>
      <c r="Y943">
        <f t="shared" si="101"/>
        <v>4.0131199014019223E-2</v>
      </c>
    </row>
    <row r="944" spans="1:25" x14ac:dyDescent="0.2">
      <c r="A944" s="3" t="s">
        <v>917</v>
      </c>
      <c r="B944" s="4">
        <v>2.9156247795001501E-3</v>
      </c>
      <c r="D944" t="s">
        <v>475</v>
      </c>
      <c r="E944">
        <v>42.081946283616404</v>
      </c>
      <c r="F944">
        <f>Table1[[#This Row],[Balance]]/$I$3</f>
        <v>8.5779655712618785E-6</v>
      </c>
      <c r="G944">
        <f>Table1[[#This Row],[% total]]*$I$4</f>
        <v>4.0109537655351996E-2</v>
      </c>
      <c r="L944">
        <v>16114</v>
      </c>
      <c r="M944" t="s">
        <v>6</v>
      </c>
      <c r="T944" s="3" t="s">
        <v>475</v>
      </c>
      <c r="U944">
        <f t="shared" si="97"/>
        <v>42.081946283616404</v>
      </c>
      <c r="V944">
        <f t="shared" si="98"/>
        <v>4.0109537655351996E-2</v>
      </c>
      <c r="W944">
        <f t="shared" si="99"/>
        <v>0</v>
      </c>
      <c r="X944">
        <f t="shared" si="100"/>
        <v>0</v>
      </c>
      <c r="Y944">
        <f t="shared" si="101"/>
        <v>4.0109537655351996E-2</v>
      </c>
    </row>
    <row r="945" spans="1:25" x14ac:dyDescent="0.2">
      <c r="A945" s="3" t="s">
        <v>918</v>
      </c>
      <c r="B945" s="4">
        <v>2.3529796915628901E-3</v>
      </c>
      <c r="D945" t="s">
        <v>476</v>
      </c>
      <c r="E945">
        <v>41.504546299426103</v>
      </c>
      <c r="F945">
        <f>Table1[[#This Row],[Balance]]/$I$3</f>
        <v>8.460268610388188E-6</v>
      </c>
      <c r="G945">
        <f>Table1[[#This Row],[% total]]*$I$4</f>
        <v>3.955920078994192E-2</v>
      </c>
      <c r="L945">
        <v>14632</v>
      </c>
      <c r="M945" t="s">
        <v>1203</v>
      </c>
      <c r="T945" s="3" t="s">
        <v>476</v>
      </c>
      <c r="U945">
        <f t="shared" si="97"/>
        <v>41.504546299426103</v>
      </c>
      <c r="V945">
        <f t="shared" si="98"/>
        <v>3.955920078994192E-2</v>
      </c>
      <c r="W945">
        <f t="shared" si="99"/>
        <v>0</v>
      </c>
      <c r="X945">
        <f t="shared" si="100"/>
        <v>0</v>
      </c>
      <c r="Y945">
        <f t="shared" si="101"/>
        <v>3.955920078994192E-2</v>
      </c>
    </row>
    <row r="946" spans="1:25" x14ac:dyDescent="0.2">
      <c r="A946" s="3" t="s">
        <v>919</v>
      </c>
      <c r="B946" s="4">
        <v>2.2964929655900999E-3</v>
      </c>
      <c r="D946" t="s">
        <v>477</v>
      </c>
      <c r="E946">
        <v>41.381448309184201</v>
      </c>
      <c r="F946">
        <f>Table1[[#This Row],[Balance]]/$I$3</f>
        <v>8.4351763697615312E-6</v>
      </c>
      <c r="G946">
        <f>Table1[[#This Row],[% total]]*$I$4</f>
        <v>3.9441872483840547E-2</v>
      </c>
      <c r="L946">
        <v>21629</v>
      </c>
      <c r="M946" t="s">
        <v>32</v>
      </c>
      <c r="T946" s="3" t="s">
        <v>477</v>
      </c>
      <c r="U946">
        <f t="shared" si="97"/>
        <v>41.381448309184201</v>
      </c>
      <c r="V946">
        <f t="shared" si="98"/>
        <v>3.9441872483840547E-2</v>
      </c>
      <c r="W946">
        <f t="shared" si="99"/>
        <v>0</v>
      </c>
      <c r="X946">
        <f t="shared" si="100"/>
        <v>0</v>
      </c>
      <c r="Y946">
        <f t="shared" si="101"/>
        <v>3.9441872483840547E-2</v>
      </c>
    </row>
    <row r="947" spans="1:25" x14ac:dyDescent="0.2">
      <c r="A947" s="3" t="s">
        <v>920</v>
      </c>
      <c r="B947" s="4">
        <v>2.16226609159267E-3</v>
      </c>
      <c r="D947" t="s">
        <v>478</v>
      </c>
      <c r="E947">
        <v>41.117873860890697</v>
      </c>
      <c r="F947">
        <f>Table1[[#This Row],[Balance]]/$I$3</f>
        <v>8.3814494692116326E-6</v>
      </c>
      <c r="G947">
        <f>Table1[[#This Row],[% total]]*$I$4</f>
        <v>3.9190651944097286E-2</v>
      </c>
      <c r="L947">
        <v>14299</v>
      </c>
      <c r="M947" t="s">
        <v>1527</v>
      </c>
      <c r="T947" s="3" t="s">
        <v>478</v>
      </c>
      <c r="U947">
        <f t="shared" si="97"/>
        <v>41.117873860890697</v>
      </c>
      <c r="V947">
        <f t="shared" si="98"/>
        <v>3.9190651944097286E-2</v>
      </c>
      <c r="W947">
        <f t="shared" si="99"/>
        <v>0</v>
      </c>
      <c r="X947">
        <f t="shared" si="100"/>
        <v>0</v>
      </c>
      <c r="Y947">
        <f t="shared" si="101"/>
        <v>3.9190651944097286E-2</v>
      </c>
    </row>
    <row r="948" spans="1:25" x14ac:dyDescent="0.2">
      <c r="A948" s="3" t="s">
        <v>1688</v>
      </c>
      <c r="B948" s="4">
        <v>2.0991874208756501E-3</v>
      </c>
      <c r="D948" t="s">
        <v>479</v>
      </c>
      <c r="E948">
        <v>40.918694761030601</v>
      </c>
      <c r="F948">
        <f>Table1[[#This Row],[Balance]]/$I$3</f>
        <v>8.3408488883924881E-6</v>
      </c>
      <c r="G948">
        <f>Table1[[#This Row],[% total]]*$I$4</f>
        <v>3.9000808500256667E-2</v>
      </c>
      <c r="L948">
        <v>16585</v>
      </c>
      <c r="M948" t="s">
        <v>1158</v>
      </c>
      <c r="T948" s="3" t="s">
        <v>479</v>
      </c>
      <c r="U948">
        <f t="shared" si="97"/>
        <v>40.918694761030601</v>
      </c>
      <c r="V948">
        <f t="shared" si="98"/>
        <v>3.9000808500256667E-2</v>
      </c>
      <c r="W948">
        <f t="shared" si="99"/>
        <v>0</v>
      </c>
      <c r="X948">
        <f t="shared" si="100"/>
        <v>0</v>
      </c>
      <c r="Y948">
        <f t="shared" si="101"/>
        <v>3.9000808500256667E-2</v>
      </c>
    </row>
    <row r="949" spans="1:25" x14ac:dyDescent="0.2">
      <c r="A949" s="3" t="s">
        <v>921</v>
      </c>
      <c r="B949" s="4">
        <v>1.71546209753504E-3</v>
      </c>
      <c r="D949" t="s">
        <v>481</v>
      </c>
      <c r="E949">
        <v>40.438409605546902</v>
      </c>
      <c r="F949">
        <f>Table1[[#This Row],[Balance]]/$I$3</f>
        <v>8.2429477718338354E-6</v>
      </c>
      <c r="G949">
        <f>Table1[[#This Row],[% total]]*$I$4</f>
        <v>3.8543034627362395E-2</v>
      </c>
      <c r="L949">
        <v>15067</v>
      </c>
      <c r="M949" t="s">
        <v>809</v>
      </c>
      <c r="T949" s="3" t="s">
        <v>481</v>
      </c>
      <c r="U949">
        <f t="shared" si="97"/>
        <v>40.438409605546902</v>
      </c>
      <c r="V949">
        <f t="shared" si="98"/>
        <v>3.8543034627362395E-2</v>
      </c>
      <c r="W949">
        <f t="shared" si="99"/>
        <v>1</v>
      </c>
      <c r="X949">
        <f t="shared" si="100"/>
        <v>1.0372404614019521</v>
      </c>
      <c r="Y949">
        <f t="shared" si="101"/>
        <v>1.0757834960293144</v>
      </c>
    </row>
    <row r="950" spans="1:25" x14ac:dyDescent="0.2">
      <c r="A950" s="3" t="s">
        <v>900</v>
      </c>
      <c r="B950" s="4">
        <v>1.62776501115349E-3</v>
      </c>
      <c r="D950" t="s">
        <v>482</v>
      </c>
      <c r="E950">
        <v>40.248230189637603</v>
      </c>
      <c r="F950">
        <f>Table1[[#This Row],[Balance]]/$I$3</f>
        <v>8.2041816826649077E-6</v>
      </c>
      <c r="G950">
        <f>Table1[[#This Row],[% total]]*$I$4</f>
        <v>3.8361769046339186E-2</v>
      </c>
      <c r="L950">
        <v>18375</v>
      </c>
      <c r="M950" t="s">
        <v>42</v>
      </c>
      <c r="T950" s="3" t="s">
        <v>482</v>
      </c>
      <c r="U950">
        <f t="shared" si="97"/>
        <v>40.248230189637603</v>
      </c>
      <c r="V950">
        <f t="shared" si="98"/>
        <v>3.8361769046339186E-2</v>
      </c>
      <c r="W950">
        <f t="shared" si="99"/>
        <v>0</v>
      </c>
      <c r="X950">
        <f t="shared" si="100"/>
        <v>0</v>
      </c>
      <c r="Y950">
        <f t="shared" si="101"/>
        <v>3.8361769046339186E-2</v>
      </c>
    </row>
    <row r="951" spans="1:25" x14ac:dyDescent="0.2">
      <c r="A951" s="3" t="s">
        <v>723</v>
      </c>
      <c r="B951" s="4">
        <v>1.5343979833978101E-3</v>
      </c>
      <c r="D951" t="s">
        <v>618</v>
      </c>
      <c r="E951">
        <v>40.009210508824196</v>
      </c>
      <c r="F951">
        <f>Table1[[#This Row],[Balance]]/$I$3</f>
        <v>8.1554600152055872E-6</v>
      </c>
      <c r="G951">
        <f>Table1[[#This Row],[% total]]*$I$4</f>
        <v>3.8133952375899505E-2</v>
      </c>
      <c r="L951">
        <v>11184</v>
      </c>
      <c r="M951" t="s">
        <v>74</v>
      </c>
      <c r="T951" s="3" t="s">
        <v>618</v>
      </c>
      <c r="U951">
        <f t="shared" si="97"/>
        <v>40.009210508824196</v>
      </c>
      <c r="V951">
        <f t="shared" si="98"/>
        <v>3.8133952375899505E-2</v>
      </c>
      <c r="W951">
        <f t="shared" si="99"/>
        <v>0</v>
      </c>
      <c r="X951">
        <f t="shared" si="100"/>
        <v>0</v>
      </c>
      <c r="Y951">
        <f t="shared" si="101"/>
        <v>3.8133952375899505E-2</v>
      </c>
    </row>
    <row r="952" spans="1:25" x14ac:dyDescent="0.2">
      <c r="A952" s="3" t="s">
        <v>922</v>
      </c>
      <c r="B952" s="4">
        <v>1.4453062551189699E-3</v>
      </c>
      <c r="D952" t="s">
        <v>483</v>
      </c>
      <c r="E952">
        <v>39.843589534495401</v>
      </c>
      <c r="F952">
        <f>Table1[[#This Row],[Balance]]/$I$3</f>
        <v>8.121699908054259E-6</v>
      </c>
      <c r="G952">
        <f>Table1[[#This Row],[% total]]*$I$4</f>
        <v>3.7976094166072748E-2</v>
      </c>
      <c r="L952">
        <v>11513</v>
      </c>
      <c r="M952" t="s">
        <v>1366</v>
      </c>
      <c r="T952" s="3" t="s">
        <v>483</v>
      </c>
      <c r="U952">
        <f t="shared" si="97"/>
        <v>39.843589534495401</v>
      </c>
      <c r="V952">
        <f t="shared" si="98"/>
        <v>3.7976094166072748E-2</v>
      </c>
      <c r="W952">
        <f t="shared" si="99"/>
        <v>0</v>
      </c>
      <c r="X952">
        <f t="shared" si="100"/>
        <v>0</v>
      </c>
      <c r="Y952">
        <f t="shared" si="101"/>
        <v>3.7976094166072748E-2</v>
      </c>
    </row>
    <row r="953" spans="1:25" x14ac:dyDescent="0.2">
      <c r="A953" s="3" t="s">
        <v>923</v>
      </c>
      <c r="B953" s="4">
        <v>1.4292753481474399E-3</v>
      </c>
      <c r="D953" t="s">
        <v>484</v>
      </c>
      <c r="E953">
        <v>39.838557468664703</v>
      </c>
      <c r="F953">
        <f>Table1[[#This Row],[Balance]]/$I$3</f>
        <v>8.1206741739506812E-6</v>
      </c>
      <c r="G953">
        <f>Table1[[#This Row],[% total]]*$I$4</f>
        <v>3.7971297956492511E-2</v>
      </c>
      <c r="L953">
        <v>14519</v>
      </c>
      <c r="M953" t="s">
        <v>175</v>
      </c>
      <c r="T953" s="3" t="s">
        <v>484</v>
      </c>
      <c r="U953">
        <f t="shared" si="97"/>
        <v>39.838557468664703</v>
      </c>
      <c r="V953">
        <f t="shared" si="98"/>
        <v>3.7971297956492511E-2</v>
      </c>
      <c r="W953">
        <f t="shared" si="99"/>
        <v>1</v>
      </c>
      <c r="X953">
        <f t="shared" si="100"/>
        <v>1.0372404614019521</v>
      </c>
      <c r="Y953">
        <f t="shared" si="101"/>
        <v>1.0752117593584447</v>
      </c>
    </row>
    <row r="954" spans="1:25" x14ac:dyDescent="0.2">
      <c r="A954" s="3" t="s">
        <v>924</v>
      </c>
      <c r="B954" s="4">
        <v>1.3048228828938899E-3</v>
      </c>
      <c r="D954" t="s">
        <v>485</v>
      </c>
      <c r="E954">
        <v>39.604308942652402</v>
      </c>
      <c r="F954">
        <f>Table1[[#This Row],[Balance]]/$I$3</f>
        <v>8.0729250566044949E-6</v>
      </c>
      <c r="G954">
        <f>Table1[[#This Row],[% total]]*$I$4</f>
        <v>3.7748028813675824E-2</v>
      </c>
      <c r="L954">
        <v>13532</v>
      </c>
      <c r="M954" t="s">
        <v>1455</v>
      </c>
      <c r="T954" s="3" t="s">
        <v>485</v>
      </c>
      <c r="U954">
        <f t="shared" si="97"/>
        <v>39.604308942652402</v>
      </c>
      <c r="V954">
        <f t="shared" si="98"/>
        <v>3.7748028813675824E-2</v>
      </c>
      <c r="W954">
        <f t="shared" si="99"/>
        <v>0</v>
      </c>
      <c r="X954">
        <f t="shared" si="100"/>
        <v>0</v>
      </c>
      <c r="Y954">
        <f t="shared" si="101"/>
        <v>3.7748028813675824E-2</v>
      </c>
    </row>
    <row r="955" spans="1:25" x14ac:dyDescent="0.2">
      <c r="A955" s="3" t="s">
        <v>925</v>
      </c>
      <c r="B955" s="4">
        <v>1.29249453163563E-3</v>
      </c>
      <c r="D955" t="s">
        <v>486</v>
      </c>
      <c r="E955">
        <v>39.581034346932697</v>
      </c>
      <c r="F955">
        <f>Table1[[#This Row],[Balance]]/$I$3</f>
        <v>8.0681807731670532E-6</v>
      </c>
      <c r="G955">
        <f>Table1[[#This Row],[% total]]*$I$4</f>
        <v>3.7725845113636365E-2</v>
      </c>
      <c r="L955">
        <v>14559</v>
      </c>
      <c r="M955" t="s">
        <v>1068</v>
      </c>
      <c r="T955" s="3" t="s">
        <v>486</v>
      </c>
      <c r="U955">
        <f t="shared" si="97"/>
        <v>39.581034346932697</v>
      </c>
      <c r="V955">
        <f t="shared" si="98"/>
        <v>3.7725845113636365E-2</v>
      </c>
      <c r="W955">
        <f t="shared" si="99"/>
        <v>0</v>
      </c>
      <c r="X955">
        <f t="shared" si="100"/>
        <v>0</v>
      </c>
      <c r="Y955">
        <f t="shared" si="101"/>
        <v>3.7725845113636365E-2</v>
      </c>
    </row>
    <row r="956" spans="1:25" x14ac:dyDescent="0.2">
      <c r="A956" s="3" t="s">
        <v>926</v>
      </c>
      <c r="B956" s="4">
        <v>1.1852116482877E-3</v>
      </c>
      <c r="D956" t="s">
        <v>487</v>
      </c>
      <c r="E956">
        <v>39.513549427884399</v>
      </c>
      <c r="F956">
        <f>Table1[[#This Row],[Balance]]/$I$3</f>
        <v>8.0544246767100538E-6</v>
      </c>
      <c r="G956">
        <f>Table1[[#This Row],[% total]]*$I$4</f>
        <v>3.766152325733501E-2</v>
      </c>
      <c r="L956">
        <v>9792</v>
      </c>
      <c r="M956" t="s">
        <v>985</v>
      </c>
      <c r="T956" s="3" t="s">
        <v>487</v>
      </c>
      <c r="U956">
        <f t="shared" si="97"/>
        <v>39.513549427884399</v>
      </c>
      <c r="V956">
        <f t="shared" si="98"/>
        <v>3.766152325733501E-2</v>
      </c>
      <c r="W956">
        <f t="shared" si="99"/>
        <v>0</v>
      </c>
      <c r="X956">
        <f t="shared" si="100"/>
        <v>0</v>
      </c>
      <c r="Y956">
        <f t="shared" si="101"/>
        <v>3.766152325733501E-2</v>
      </c>
    </row>
    <row r="957" spans="1:25" x14ac:dyDescent="0.2">
      <c r="A957" s="3" t="s">
        <v>927</v>
      </c>
      <c r="B957" s="4">
        <v>1.09623758606877E-3</v>
      </c>
      <c r="D957" t="s">
        <v>488</v>
      </c>
      <c r="E957">
        <v>39.441025008359702</v>
      </c>
      <c r="F957">
        <f>Table1[[#This Row],[Balance]]/$I$3</f>
        <v>8.0396413306745396E-6</v>
      </c>
      <c r="G957">
        <f>Table1[[#This Row],[% total]]*$I$4</f>
        <v>3.7592398105274469E-2</v>
      </c>
      <c r="L957">
        <v>16150</v>
      </c>
      <c r="M957" t="s">
        <v>42</v>
      </c>
      <c r="T957" s="3" t="s">
        <v>488</v>
      </c>
      <c r="U957">
        <f t="shared" si="97"/>
        <v>39.441025008359702</v>
      </c>
      <c r="V957">
        <f t="shared" si="98"/>
        <v>3.7592398105274469E-2</v>
      </c>
      <c r="W957">
        <f t="shared" si="99"/>
        <v>0</v>
      </c>
      <c r="X957">
        <f t="shared" si="100"/>
        <v>0</v>
      </c>
      <c r="Y957">
        <f t="shared" si="101"/>
        <v>3.7592398105274469E-2</v>
      </c>
    </row>
    <row r="958" spans="1:25" x14ac:dyDescent="0.2">
      <c r="A958" s="3" t="s">
        <v>928</v>
      </c>
      <c r="B958" s="4">
        <v>1.01936780597262E-3</v>
      </c>
      <c r="D958" t="s">
        <v>1183</v>
      </c>
      <c r="E958">
        <v>39.4054251700043</v>
      </c>
      <c r="F958">
        <f>Table1[[#This Row],[Balance]]/$I$3</f>
        <v>8.0323846751554008E-6</v>
      </c>
      <c r="G958">
        <f>Table1[[#This Row],[% total]]*$I$4</f>
        <v>3.7558466854865635E-2</v>
      </c>
      <c r="L958">
        <v>15284</v>
      </c>
      <c r="M958" t="s">
        <v>591</v>
      </c>
      <c r="T958" s="3" t="s">
        <v>1183</v>
      </c>
      <c r="U958">
        <f t="shared" si="97"/>
        <v>39.4054251700043</v>
      </c>
      <c r="V958">
        <f t="shared" si="98"/>
        <v>3.7558466854865635E-2</v>
      </c>
      <c r="W958">
        <f t="shared" si="99"/>
        <v>0</v>
      </c>
      <c r="X958">
        <f t="shared" si="100"/>
        <v>0</v>
      </c>
      <c r="Y958">
        <f t="shared" si="101"/>
        <v>3.7558466854865635E-2</v>
      </c>
    </row>
    <row r="959" spans="1:25" x14ac:dyDescent="0.2">
      <c r="A959" s="3" t="s">
        <v>929</v>
      </c>
      <c r="B959" s="4">
        <v>9.1021324928299702E-4</v>
      </c>
      <c r="D959" t="s">
        <v>1414</v>
      </c>
      <c r="E959">
        <v>39.335197998933197</v>
      </c>
      <c r="F959">
        <f>Table1[[#This Row],[Balance]]/$I$3</f>
        <v>8.018069599242441E-6</v>
      </c>
      <c r="G959">
        <f>Table1[[#This Row],[% total]]*$I$4</f>
        <v>3.7491531277705749E-2</v>
      </c>
      <c r="L959">
        <v>18381</v>
      </c>
      <c r="M959" t="s">
        <v>1455</v>
      </c>
      <c r="T959" s="3" t="s">
        <v>1414</v>
      </c>
      <c r="U959">
        <f t="shared" si="97"/>
        <v>39.335197998933197</v>
      </c>
      <c r="V959">
        <f t="shared" si="98"/>
        <v>3.7491531277705749E-2</v>
      </c>
      <c r="W959">
        <f t="shared" si="99"/>
        <v>0</v>
      </c>
      <c r="X959">
        <f t="shared" si="100"/>
        <v>0</v>
      </c>
      <c r="Y959">
        <f t="shared" si="101"/>
        <v>3.7491531277705749E-2</v>
      </c>
    </row>
    <row r="960" spans="1:25" x14ac:dyDescent="0.2">
      <c r="A960" s="3" t="s">
        <v>930</v>
      </c>
      <c r="B960" s="4">
        <v>9.0277639385539805E-4</v>
      </c>
      <c r="D960" t="s">
        <v>489</v>
      </c>
      <c r="E960">
        <v>39.177307725056501</v>
      </c>
      <c r="F960">
        <f>Table1[[#This Row],[Balance]]/$I$3</f>
        <v>7.9858853146985794E-6</v>
      </c>
      <c r="G960">
        <f>Table1[[#This Row],[% total]]*$I$4</f>
        <v>3.7341041425292792E-2</v>
      </c>
      <c r="L960">
        <v>9588</v>
      </c>
      <c r="M960" t="s">
        <v>1459</v>
      </c>
      <c r="T960" s="3" t="s">
        <v>489</v>
      </c>
      <c r="U960">
        <f t="shared" si="97"/>
        <v>39.177307725056501</v>
      </c>
      <c r="V960">
        <f t="shared" si="98"/>
        <v>3.7341041425292792E-2</v>
      </c>
      <c r="W960">
        <f t="shared" si="99"/>
        <v>0</v>
      </c>
      <c r="X960">
        <f t="shared" si="100"/>
        <v>0</v>
      </c>
      <c r="Y960">
        <f t="shared" si="101"/>
        <v>3.7341041425292792E-2</v>
      </c>
    </row>
    <row r="961" spans="1:25" x14ac:dyDescent="0.2">
      <c r="A961" s="3" t="s">
        <v>931</v>
      </c>
      <c r="B961" s="4">
        <v>5.7881793941966199E-4</v>
      </c>
      <c r="D961" t="s">
        <v>812</v>
      </c>
      <c r="E961">
        <v>38.761612277271283</v>
      </c>
      <c r="F961">
        <f>Table1[[#This Row],[Balance]]/$I$3</f>
        <v>7.9011501359784797E-6</v>
      </c>
      <c r="G961">
        <f>Table1[[#This Row],[% total]]*$I$4</f>
        <v>3.6944829897819054E-2</v>
      </c>
      <c r="L961">
        <v>8989</v>
      </c>
      <c r="M961" t="s">
        <v>1462</v>
      </c>
      <c r="T961" s="3" t="s">
        <v>812</v>
      </c>
      <c r="U961">
        <f t="shared" si="97"/>
        <v>38.761612277271283</v>
      </c>
      <c r="V961">
        <f t="shared" si="98"/>
        <v>3.6944829897819054E-2</v>
      </c>
      <c r="W961">
        <f t="shared" si="99"/>
        <v>2</v>
      </c>
      <c r="X961">
        <f t="shared" si="100"/>
        <v>2.0744809228039043</v>
      </c>
      <c r="Y961">
        <f t="shared" si="101"/>
        <v>2.1114257527017233</v>
      </c>
    </row>
    <row r="962" spans="1:25" x14ac:dyDescent="0.2">
      <c r="A962" s="3" t="s">
        <v>1363</v>
      </c>
      <c r="B962" s="4">
        <v>5.56904460208486E-4</v>
      </c>
      <c r="D962" t="s">
        <v>939</v>
      </c>
      <c r="E962">
        <v>38.739773698156931</v>
      </c>
      <c r="F962">
        <f>Table1[[#This Row],[Balance]]/$I$3</f>
        <v>7.8966985695393782E-6</v>
      </c>
      <c r="G962">
        <f>Table1[[#This Row],[% total]]*$I$4</f>
        <v>3.6924014907337786E-2</v>
      </c>
      <c r="L962">
        <v>12127</v>
      </c>
      <c r="M962" t="s">
        <v>900</v>
      </c>
      <c r="T962" s="3" t="s">
        <v>939</v>
      </c>
      <c r="U962">
        <f t="shared" si="97"/>
        <v>38.739773698156931</v>
      </c>
      <c r="V962">
        <f t="shared" si="98"/>
        <v>3.6924014907337786E-2</v>
      </c>
      <c r="W962">
        <f t="shared" si="99"/>
        <v>0</v>
      </c>
      <c r="X962">
        <f t="shared" si="100"/>
        <v>0</v>
      </c>
      <c r="Y962">
        <f t="shared" si="101"/>
        <v>3.6924014907337786E-2</v>
      </c>
    </row>
    <row r="963" spans="1:25" x14ac:dyDescent="0.2">
      <c r="A963" s="3" t="s">
        <v>624</v>
      </c>
      <c r="B963" s="4">
        <v>5.2887521183148697E-4</v>
      </c>
      <c r="D963" t="s">
        <v>490</v>
      </c>
      <c r="E963">
        <v>38.491901258391998</v>
      </c>
      <c r="F963">
        <f>Table1[[#This Row],[Balance]]/$I$3</f>
        <v>7.8461723595575914E-6</v>
      </c>
      <c r="G963">
        <f>Table1[[#This Row],[% total]]*$I$4</f>
        <v>3.6687760412608149E-2</v>
      </c>
      <c r="L963">
        <v>10127</v>
      </c>
      <c r="M963" t="s">
        <v>1168</v>
      </c>
      <c r="T963" s="3" t="s">
        <v>490</v>
      </c>
      <c r="U963">
        <f t="shared" si="97"/>
        <v>38.491901258391998</v>
      </c>
      <c r="V963">
        <f t="shared" si="98"/>
        <v>3.6687760412608149E-2</v>
      </c>
      <c r="W963">
        <f t="shared" si="99"/>
        <v>0</v>
      </c>
      <c r="X963">
        <f t="shared" si="100"/>
        <v>0</v>
      </c>
      <c r="Y963">
        <f t="shared" si="101"/>
        <v>3.6687760412608149E-2</v>
      </c>
    </row>
    <row r="964" spans="1:25" x14ac:dyDescent="0.2">
      <c r="A964" s="3" t="s">
        <v>932</v>
      </c>
      <c r="B964" s="4">
        <v>5.2543418964192204E-4</v>
      </c>
      <c r="D964" t="s">
        <v>491</v>
      </c>
      <c r="E964">
        <v>37.264377226533597</v>
      </c>
      <c r="F964">
        <f>Table1[[#This Row],[Balance]]/$I$3</f>
        <v>7.5959543964383954E-6</v>
      </c>
      <c r="G964">
        <f>Table1[[#This Row],[% total]]*$I$4</f>
        <v>3.5517771243218366E-2</v>
      </c>
      <c r="L964">
        <v>16284</v>
      </c>
      <c r="M964" t="s">
        <v>1511</v>
      </c>
      <c r="T964" s="3" t="s">
        <v>491</v>
      </c>
      <c r="U964">
        <f t="shared" ref="U964:U1027" si="102">IFERROR(VLOOKUP(T964,D:G,2,FALSE),0)</f>
        <v>37.264377226533597</v>
      </c>
      <c r="V964">
        <f t="shared" ref="V964:V1027" si="103">IFERROR(VLOOKUP(T964,D:G,4,FALSE),0)</f>
        <v>3.5517771243218366E-2</v>
      </c>
      <c r="W964">
        <f t="shared" ref="W964:W1027" si="104">IFERROR(VLOOKUP(T964,O:R,2,FALSE),0)</f>
        <v>0</v>
      </c>
      <c r="X964">
        <f t="shared" ref="X964:X1027" si="105">IFERROR(VLOOKUP(T964,O:R,4,FALSE),0)</f>
        <v>0</v>
      </c>
      <c r="Y964">
        <f t="shared" ref="Y964:Y1027" si="106">X964+V964</f>
        <v>3.5517771243218366E-2</v>
      </c>
    </row>
    <row r="965" spans="1:25" x14ac:dyDescent="0.2">
      <c r="A965" s="3" t="s">
        <v>933</v>
      </c>
      <c r="B965" s="4">
        <v>3.846960417711E-4</v>
      </c>
      <c r="D965" t="s">
        <v>492</v>
      </c>
      <c r="E965">
        <v>37.026781271679297</v>
      </c>
      <c r="F965">
        <f>Table1[[#This Row],[Balance]]/$I$3</f>
        <v>7.5475229406574457E-6</v>
      </c>
      <c r="G965">
        <f>Table1[[#This Row],[% total]]*$I$4</f>
        <v>3.5291311567761337E-2</v>
      </c>
      <c r="L965">
        <v>21127</v>
      </c>
      <c r="M965" t="s">
        <v>249</v>
      </c>
      <c r="T965" s="3" t="s">
        <v>492</v>
      </c>
      <c r="U965">
        <f t="shared" si="102"/>
        <v>37.026781271679297</v>
      </c>
      <c r="V965">
        <f t="shared" si="103"/>
        <v>3.5291311567761337E-2</v>
      </c>
      <c r="W965">
        <f t="shared" si="104"/>
        <v>0</v>
      </c>
      <c r="X965">
        <f t="shared" si="105"/>
        <v>0</v>
      </c>
      <c r="Y965">
        <f t="shared" si="106"/>
        <v>3.5291311567761337E-2</v>
      </c>
    </row>
    <row r="966" spans="1:25" x14ac:dyDescent="0.2">
      <c r="A966" s="3" t="s">
        <v>934</v>
      </c>
      <c r="B966" s="4">
        <v>3.3670641494297401E-4</v>
      </c>
      <c r="D966" t="s">
        <v>493</v>
      </c>
      <c r="E966">
        <v>36.908746168203997</v>
      </c>
      <c r="F966">
        <f>Table1[[#This Row],[Balance]]/$I$3</f>
        <v>7.523462716660495E-6</v>
      </c>
      <c r="G966">
        <f>Table1[[#This Row],[% total]]*$I$4</f>
        <v>3.5178808847578479E-2</v>
      </c>
      <c r="L966">
        <v>19127</v>
      </c>
      <c r="M966" t="s">
        <v>14</v>
      </c>
      <c r="T966" s="3" t="s">
        <v>493</v>
      </c>
      <c r="U966">
        <f t="shared" si="102"/>
        <v>36.908746168203997</v>
      </c>
      <c r="V966">
        <f t="shared" si="103"/>
        <v>3.5178808847578479E-2</v>
      </c>
      <c r="W966">
        <f t="shared" si="104"/>
        <v>0</v>
      </c>
      <c r="X966">
        <f t="shared" si="105"/>
        <v>0</v>
      </c>
      <c r="Y966">
        <f t="shared" si="106"/>
        <v>3.5178808847578479E-2</v>
      </c>
    </row>
    <row r="967" spans="1:25" x14ac:dyDescent="0.2">
      <c r="A967" s="3" t="s">
        <v>935</v>
      </c>
      <c r="B967" s="4">
        <v>3.15141015411773E-4</v>
      </c>
      <c r="D967" t="s">
        <v>1416</v>
      </c>
      <c r="E967">
        <v>36.904587437658897</v>
      </c>
      <c r="F967">
        <f>Table1[[#This Row],[Balance]]/$I$3</f>
        <v>7.5226150028405207E-6</v>
      </c>
      <c r="G967">
        <f>Table1[[#This Row],[% total]]*$I$4</f>
        <v>3.5174845039481935E-2</v>
      </c>
      <c r="L967">
        <v>6833</v>
      </c>
      <c r="M967" t="s">
        <v>1044</v>
      </c>
      <c r="T967" s="3" t="s">
        <v>1416</v>
      </c>
      <c r="U967">
        <f t="shared" si="102"/>
        <v>36.904587437658897</v>
      </c>
      <c r="V967">
        <f t="shared" si="103"/>
        <v>3.5174845039481935E-2</v>
      </c>
      <c r="W967">
        <f t="shared" si="104"/>
        <v>0</v>
      </c>
      <c r="X967">
        <f t="shared" si="105"/>
        <v>0</v>
      </c>
      <c r="Y967">
        <f t="shared" si="106"/>
        <v>3.5174845039481935E-2</v>
      </c>
    </row>
    <row r="968" spans="1:25" x14ac:dyDescent="0.2">
      <c r="A968" s="3" t="s">
        <v>937</v>
      </c>
      <c r="B968" s="4">
        <v>9.8014999788904999E-5</v>
      </c>
      <c r="D968" t="s">
        <v>495</v>
      </c>
      <c r="E968">
        <v>36.809114902392899</v>
      </c>
      <c r="F968">
        <f>Table1[[#This Row],[Balance]]/$I$3</f>
        <v>7.5031539229039289E-6</v>
      </c>
      <c r="G968">
        <f>Table1[[#This Row],[% total]]*$I$4</f>
        <v>3.5083847365028023E-2</v>
      </c>
      <c r="L968">
        <v>16441</v>
      </c>
      <c r="M968" t="s">
        <v>9</v>
      </c>
      <c r="T968" s="3" t="s">
        <v>495</v>
      </c>
      <c r="U968">
        <f t="shared" si="102"/>
        <v>36.809114902392899</v>
      </c>
      <c r="V968">
        <f t="shared" si="103"/>
        <v>3.5083847365028023E-2</v>
      </c>
      <c r="W968">
        <f t="shared" si="104"/>
        <v>0</v>
      </c>
      <c r="X968">
        <f t="shared" si="105"/>
        <v>0</v>
      </c>
      <c r="Y968">
        <f t="shared" si="106"/>
        <v>3.5083847365028023E-2</v>
      </c>
    </row>
    <row r="969" spans="1:25" x14ac:dyDescent="0.2">
      <c r="A969" s="3" t="s">
        <v>938</v>
      </c>
      <c r="B969" s="4">
        <v>9.7333123681173997E-5</v>
      </c>
      <c r="D969" t="s">
        <v>496</v>
      </c>
      <c r="E969">
        <v>36.569202497256001</v>
      </c>
      <c r="F969">
        <f>Table1[[#This Row],[Balance]]/$I$3</f>
        <v>7.4542502829079776E-6</v>
      </c>
      <c r="G969">
        <f>Table1[[#This Row],[% total]]*$I$4</f>
        <v>3.4855179812843758E-2</v>
      </c>
      <c r="L969">
        <v>11705</v>
      </c>
      <c r="M969" t="s">
        <v>1510</v>
      </c>
      <c r="T969" s="3" t="s">
        <v>496</v>
      </c>
      <c r="U969">
        <f t="shared" si="102"/>
        <v>36.569202497256001</v>
      </c>
      <c r="V969">
        <f t="shared" si="103"/>
        <v>3.4855179812843758E-2</v>
      </c>
      <c r="W969">
        <f t="shared" si="104"/>
        <v>0</v>
      </c>
      <c r="X969">
        <f t="shared" si="105"/>
        <v>0</v>
      </c>
      <c r="Y969">
        <f t="shared" si="106"/>
        <v>3.4855179812843758E-2</v>
      </c>
    </row>
    <row r="970" spans="1:25" x14ac:dyDescent="0.2">
      <c r="A970" s="3" t="s">
        <v>939</v>
      </c>
      <c r="B970" s="4">
        <v>9.6985218932518999E-5</v>
      </c>
      <c r="D970" t="s">
        <v>497</v>
      </c>
      <c r="E970">
        <v>36.135633393639701</v>
      </c>
      <c r="F970">
        <f>Table1[[#This Row],[Balance]]/$I$3</f>
        <v>7.3658717459810517E-6</v>
      </c>
      <c r="G970">
        <f>Table1[[#This Row],[% total]]*$I$4</f>
        <v>3.4441932379597882E-2</v>
      </c>
      <c r="L970">
        <v>22904</v>
      </c>
      <c r="M970" t="s">
        <v>9</v>
      </c>
      <c r="T970" s="3" t="s">
        <v>497</v>
      </c>
      <c r="U970">
        <f t="shared" si="102"/>
        <v>36.135633393639701</v>
      </c>
      <c r="V970">
        <f t="shared" si="103"/>
        <v>3.4441932379597882E-2</v>
      </c>
      <c r="W970">
        <f t="shared" si="104"/>
        <v>0</v>
      </c>
      <c r="X970">
        <f t="shared" si="105"/>
        <v>0</v>
      </c>
      <c r="Y970">
        <f t="shared" si="106"/>
        <v>3.4441932379597882E-2</v>
      </c>
    </row>
    <row r="971" spans="1:25" x14ac:dyDescent="0.2">
      <c r="A971" s="3" t="s">
        <v>940</v>
      </c>
      <c r="B971" s="4">
        <v>9.5911485483274997E-5</v>
      </c>
      <c r="D971" t="s">
        <v>498</v>
      </c>
      <c r="E971">
        <v>36.134543668329698</v>
      </c>
      <c r="F971">
        <f>Table1[[#This Row],[Balance]]/$I$3</f>
        <v>7.3656496168492783E-6</v>
      </c>
      <c r="G971">
        <f>Table1[[#This Row],[% total]]*$I$4</f>
        <v>3.4440893730433207E-2</v>
      </c>
      <c r="L971">
        <v>21047</v>
      </c>
      <c r="M971" t="s">
        <v>1559</v>
      </c>
      <c r="T971" s="3" t="s">
        <v>498</v>
      </c>
      <c r="U971">
        <f t="shared" si="102"/>
        <v>36.134543668329698</v>
      </c>
      <c r="V971">
        <f t="shared" si="103"/>
        <v>3.4440893730433207E-2</v>
      </c>
      <c r="W971">
        <f t="shared" si="104"/>
        <v>0</v>
      </c>
      <c r="X971">
        <f t="shared" si="105"/>
        <v>0</v>
      </c>
      <c r="Y971">
        <f t="shared" si="106"/>
        <v>3.4440893730433207E-2</v>
      </c>
    </row>
    <row r="972" spans="1:25" x14ac:dyDescent="0.2">
      <c r="A972" s="3" t="s">
        <v>941</v>
      </c>
      <c r="B972" s="4">
        <v>9.5598192512704998E-5</v>
      </c>
      <c r="D972" t="s">
        <v>629</v>
      </c>
      <c r="E972">
        <v>35.549859925522</v>
      </c>
      <c r="F972">
        <f>Table1[[#This Row],[Balance]]/$I$3</f>
        <v>7.2464679377967192E-6</v>
      </c>
      <c r="G972">
        <f>Table1[[#This Row],[% total]]*$I$4</f>
        <v>3.3883614500984927E-2</v>
      </c>
      <c r="L972">
        <v>20961</v>
      </c>
      <c r="M972" t="s">
        <v>14</v>
      </c>
      <c r="T972" s="3" t="s">
        <v>629</v>
      </c>
      <c r="U972">
        <f t="shared" si="102"/>
        <v>35.549859925522</v>
      </c>
      <c r="V972">
        <f t="shared" si="103"/>
        <v>3.3883614500984927E-2</v>
      </c>
      <c r="W972">
        <f t="shared" si="104"/>
        <v>0</v>
      </c>
      <c r="X972">
        <f t="shared" si="105"/>
        <v>0</v>
      </c>
      <c r="Y972">
        <f t="shared" si="106"/>
        <v>3.3883614500984927E-2</v>
      </c>
    </row>
    <row r="973" spans="1:25" x14ac:dyDescent="0.2">
      <c r="A973" s="3" t="s">
        <v>942</v>
      </c>
      <c r="B973" s="4">
        <v>9.5073784398576002E-5</v>
      </c>
      <c r="D973" t="s">
        <v>499</v>
      </c>
      <c r="E973">
        <v>35.481098053848299</v>
      </c>
      <c r="F973">
        <f>Table1[[#This Row],[Balance]]/$I$3</f>
        <v>7.2324515478736572E-6</v>
      </c>
      <c r="G973">
        <f>Table1[[#This Row],[% total]]*$I$4</f>
        <v>3.3818075543671479E-2</v>
      </c>
      <c r="L973">
        <v>9510</v>
      </c>
      <c r="M973" t="s">
        <v>14</v>
      </c>
      <c r="T973" s="3" t="s">
        <v>499</v>
      </c>
      <c r="U973">
        <f t="shared" si="102"/>
        <v>35.481098053848299</v>
      </c>
      <c r="V973">
        <f t="shared" si="103"/>
        <v>3.3818075543671479E-2</v>
      </c>
      <c r="W973">
        <f t="shared" si="104"/>
        <v>0</v>
      </c>
      <c r="X973">
        <f t="shared" si="105"/>
        <v>0</v>
      </c>
      <c r="Y973">
        <f t="shared" si="106"/>
        <v>3.3818075543671479E-2</v>
      </c>
    </row>
    <row r="974" spans="1:25" x14ac:dyDescent="0.2">
      <c r="A974" s="3" t="s">
        <v>1307</v>
      </c>
      <c r="B974" s="4">
        <v>9.4202502817462001E-5</v>
      </c>
      <c r="D974" t="s">
        <v>500</v>
      </c>
      <c r="E974">
        <v>35.394340732633999</v>
      </c>
      <c r="F974">
        <f>Table1[[#This Row],[Balance]]/$I$3</f>
        <v>7.2147669733671569E-6</v>
      </c>
      <c r="G974">
        <f>Table1[[#This Row],[% total]]*$I$4</f>
        <v>3.373538459542802E-2</v>
      </c>
      <c r="L974">
        <v>21143</v>
      </c>
      <c r="M974" t="s">
        <v>163</v>
      </c>
      <c r="T974" s="3" t="s">
        <v>500</v>
      </c>
      <c r="U974">
        <f t="shared" si="102"/>
        <v>35.394340732633999</v>
      </c>
      <c r="V974">
        <f t="shared" si="103"/>
        <v>3.373538459542802E-2</v>
      </c>
      <c r="W974">
        <f t="shared" si="104"/>
        <v>0</v>
      </c>
      <c r="X974">
        <f t="shared" si="105"/>
        <v>0</v>
      </c>
      <c r="Y974">
        <f t="shared" si="106"/>
        <v>3.373538459542802E-2</v>
      </c>
    </row>
    <row r="975" spans="1:25" x14ac:dyDescent="0.2">
      <c r="A975" s="3" t="s">
        <v>943</v>
      </c>
      <c r="B975" s="4">
        <v>9.2668284870855001E-5</v>
      </c>
      <c r="D975" t="s">
        <v>1643</v>
      </c>
      <c r="E975">
        <v>35.3574340949502</v>
      </c>
      <c r="F975">
        <f>Table1[[#This Row],[Balance]]/$I$3</f>
        <v>7.2072439404430371E-6</v>
      </c>
      <c r="G975">
        <f>Table1[[#This Row],[% total]]*$I$4</f>
        <v>3.3700207796238786E-2</v>
      </c>
      <c r="L975">
        <v>18513</v>
      </c>
      <c r="M975" t="s">
        <v>175</v>
      </c>
      <c r="T975" s="3" t="s">
        <v>1643</v>
      </c>
      <c r="U975">
        <f t="shared" si="102"/>
        <v>35.3574340949502</v>
      </c>
      <c r="V975">
        <f t="shared" si="103"/>
        <v>3.3700207796238786E-2</v>
      </c>
      <c r="W975">
        <f t="shared" si="104"/>
        <v>0</v>
      </c>
      <c r="X975">
        <f t="shared" si="105"/>
        <v>0</v>
      </c>
      <c r="Y975">
        <f t="shared" si="106"/>
        <v>3.3700207796238786E-2</v>
      </c>
    </row>
    <row r="976" spans="1:25" x14ac:dyDescent="0.2">
      <c r="A976" s="3" t="s">
        <v>944</v>
      </c>
      <c r="B976" s="4">
        <v>9.2597784594595004E-5</v>
      </c>
      <c r="D976" t="s">
        <v>501</v>
      </c>
      <c r="E976">
        <v>35.163491274788598</v>
      </c>
      <c r="F976">
        <f>Table1[[#This Row],[Balance]]/$I$3</f>
        <v>7.1677107205931906E-6</v>
      </c>
      <c r="G976">
        <f>Table1[[#This Row],[% total]]*$I$4</f>
        <v>3.3515355204207287E-2</v>
      </c>
      <c r="L976">
        <v>14295</v>
      </c>
      <c r="M976" t="s">
        <v>19</v>
      </c>
      <c r="T976" s="3" t="s">
        <v>501</v>
      </c>
      <c r="U976">
        <f t="shared" si="102"/>
        <v>35.163491274788598</v>
      </c>
      <c r="V976">
        <f t="shared" si="103"/>
        <v>3.3515355204207287E-2</v>
      </c>
      <c r="W976">
        <f t="shared" si="104"/>
        <v>0</v>
      </c>
      <c r="X976">
        <f t="shared" si="105"/>
        <v>0</v>
      </c>
      <c r="Y976">
        <f t="shared" si="106"/>
        <v>3.3515355204207287E-2</v>
      </c>
    </row>
    <row r="977" spans="1:25" x14ac:dyDescent="0.2">
      <c r="A977" s="3" t="s">
        <v>945</v>
      </c>
      <c r="B977" s="4">
        <v>9.2254679106682999E-5</v>
      </c>
      <c r="D977" t="s">
        <v>502</v>
      </c>
      <c r="E977">
        <v>35.1369067459744</v>
      </c>
      <c r="F977">
        <f>Table1[[#This Row],[Balance]]/$I$3</f>
        <v>7.1622917418377999E-6</v>
      </c>
      <c r="G977">
        <f>Table1[[#This Row],[% total]]*$I$4</f>
        <v>3.349001670982453E-2</v>
      </c>
      <c r="L977">
        <v>4090</v>
      </c>
      <c r="M977" t="s">
        <v>1467</v>
      </c>
      <c r="T977" s="3" t="s">
        <v>502</v>
      </c>
      <c r="U977">
        <f t="shared" si="102"/>
        <v>35.1369067459744</v>
      </c>
      <c r="V977">
        <f t="shared" si="103"/>
        <v>3.349001670982453E-2</v>
      </c>
      <c r="W977">
        <f t="shared" si="104"/>
        <v>0</v>
      </c>
      <c r="X977">
        <f t="shared" si="105"/>
        <v>0</v>
      </c>
      <c r="Y977">
        <f t="shared" si="106"/>
        <v>3.349001670982453E-2</v>
      </c>
    </row>
    <row r="978" spans="1:25" x14ac:dyDescent="0.2">
      <c r="A978" s="3" t="s">
        <v>946</v>
      </c>
      <c r="B978" s="4">
        <v>9.1136231928883003E-5</v>
      </c>
      <c r="D978" t="s">
        <v>631</v>
      </c>
      <c r="E978">
        <v>35.002354948238001</v>
      </c>
      <c r="F978">
        <f>Table1[[#This Row],[Balance]]/$I$3</f>
        <v>7.1348647620884437E-6</v>
      </c>
      <c r="G978">
        <f>Table1[[#This Row],[% total]]*$I$4</f>
        <v>3.3361771443754115E-2</v>
      </c>
      <c r="L978">
        <v>1782</v>
      </c>
      <c r="M978" t="s">
        <v>1554</v>
      </c>
      <c r="T978" s="3" t="s">
        <v>631</v>
      </c>
      <c r="U978">
        <f t="shared" si="102"/>
        <v>35.002354948238001</v>
      </c>
      <c r="V978">
        <f t="shared" si="103"/>
        <v>3.3361771443754115E-2</v>
      </c>
      <c r="W978">
        <f t="shared" si="104"/>
        <v>0</v>
      </c>
      <c r="X978">
        <f t="shared" si="105"/>
        <v>0</v>
      </c>
      <c r="Y978">
        <f t="shared" si="106"/>
        <v>3.3361771443754115E-2</v>
      </c>
    </row>
    <row r="979" spans="1:25" x14ac:dyDescent="0.2">
      <c r="A979" s="3" t="s">
        <v>1372</v>
      </c>
      <c r="B979" s="4">
        <v>9.1134584847786003E-5</v>
      </c>
      <c r="D979" t="s">
        <v>503</v>
      </c>
      <c r="E979">
        <v>34.8905027385916</v>
      </c>
      <c r="F979">
        <f>Table1[[#This Row],[Balance]]/$I$3</f>
        <v>7.1120648564721502E-6</v>
      </c>
      <c r="G979">
        <f>Table1[[#This Row],[% total]]*$I$4</f>
        <v>3.3255161821081E-2</v>
      </c>
      <c r="L979">
        <v>23063</v>
      </c>
      <c r="M979" t="s">
        <v>1283</v>
      </c>
      <c r="T979" s="3" t="s">
        <v>503</v>
      </c>
      <c r="U979">
        <f t="shared" si="102"/>
        <v>34.8905027385916</v>
      </c>
      <c r="V979">
        <f t="shared" si="103"/>
        <v>3.3255161821081E-2</v>
      </c>
      <c r="W979">
        <f t="shared" si="104"/>
        <v>1</v>
      </c>
      <c r="X979">
        <f t="shared" si="105"/>
        <v>1.0372404614019521</v>
      </c>
      <c r="Y979">
        <f t="shared" si="106"/>
        <v>1.0704956232230332</v>
      </c>
    </row>
    <row r="980" spans="1:25" x14ac:dyDescent="0.2">
      <c r="A980" s="3" t="s">
        <v>835</v>
      </c>
      <c r="B980" s="4">
        <v>9.0950958835366006E-5</v>
      </c>
      <c r="D980" t="s">
        <v>504</v>
      </c>
      <c r="E980">
        <v>34.861248713359998</v>
      </c>
      <c r="F980">
        <f>Table1[[#This Row],[Balance]]/$I$3</f>
        <v>7.1061017287316636E-6</v>
      </c>
      <c r="G980">
        <f>Table1[[#This Row],[% total]]*$I$4</f>
        <v>3.322727895134181E-2</v>
      </c>
      <c r="L980">
        <v>4322</v>
      </c>
      <c r="M980" t="s">
        <v>14</v>
      </c>
      <c r="T980" s="3" t="s">
        <v>504</v>
      </c>
      <c r="U980">
        <f t="shared" si="102"/>
        <v>34.861248713359998</v>
      </c>
      <c r="V980">
        <f t="shared" si="103"/>
        <v>3.322727895134181E-2</v>
      </c>
      <c r="W980">
        <f t="shared" si="104"/>
        <v>0</v>
      </c>
      <c r="X980">
        <f t="shared" si="105"/>
        <v>0</v>
      </c>
      <c r="Y980">
        <f t="shared" si="106"/>
        <v>3.322727895134181E-2</v>
      </c>
    </row>
    <row r="981" spans="1:25" x14ac:dyDescent="0.2">
      <c r="A981" s="3" t="s">
        <v>947</v>
      </c>
      <c r="B981" s="4">
        <v>9.0873292575495998E-5</v>
      </c>
      <c r="D981" t="s">
        <v>505</v>
      </c>
      <c r="E981">
        <v>34.850137992428301</v>
      </c>
      <c r="F981">
        <f>Table1[[#This Row],[Balance]]/$I$3</f>
        <v>7.1038369242242471E-6</v>
      </c>
      <c r="G981">
        <f>Table1[[#This Row],[% total]]*$I$4</f>
        <v>3.3216688997241672E-2</v>
      </c>
      <c r="L981">
        <v>23099</v>
      </c>
      <c r="M981" t="s">
        <v>1454</v>
      </c>
      <c r="T981" s="3" t="s">
        <v>505</v>
      </c>
      <c r="U981">
        <f t="shared" si="102"/>
        <v>34.850137992428301</v>
      </c>
      <c r="V981">
        <f t="shared" si="103"/>
        <v>3.3216688997241672E-2</v>
      </c>
      <c r="W981">
        <f t="shared" si="104"/>
        <v>0</v>
      </c>
      <c r="X981">
        <f t="shared" si="105"/>
        <v>0</v>
      </c>
      <c r="Y981">
        <f t="shared" si="106"/>
        <v>3.3216688997241672E-2</v>
      </c>
    </row>
    <row r="982" spans="1:25" x14ac:dyDescent="0.2">
      <c r="A982" s="3" t="s">
        <v>948</v>
      </c>
      <c r="B982" s="4">
        <v>8.9975103424720006E-5</v>
      </c>
      <c r="D982" t="s">
        <v>506</v>
      </c>
      <c r="E982">
        <v>34.638198320640797</v>
      </c>
      <c r="F982">
        <f>Table1[[#This Row],[Balance]]/$I$3</f>
        <v>7.0606352339905051E-6</v>
      </c>
      <c r="G982">
        <f>Table1[[#This Row],[% total]]*$I$4</f>
        <v>3.3014683077911521E-2</v>
      </c>
      <c r="L982">
        <v>14710</v>
      </c>
      <c r="M982" t="s">
        <v>1203</v>
      </c>
      <c r="T982" s="3" t="s">
        <v>506</v>
      </c>
      <c r="U982">
        <f t="shared" si="102"/>
        <v>34.638198320640797</v>
      </c>
      <c r="V982">
        <f t="shared" si="103"/>
        <v>3.3014683077911521E-2</v>
      </c>
      <c r="W982">
        <f t="shared" si="104"/>
        <v>0</v>
      </c>
      <c r="X982">
        <f t="shared" si="105"/>
        <v>0</v>
      </c>
      <c r="Y982">
        <f t="shared" si="106"/>
        <v>3.3014683077911521E-2</v>
      </c>
    </row>
    <row r="983" spans="1:25" x14ac:dyDescent="0.2">
      <c r="A983" s="3" t="s">
        <v>949</v>
      </c>
      <c r="B983" s="4">
        <v>8.9894687561923998E-5</v>
      </c>
      <c r="D983" t="s">
        <v>1417</v>
      </c>
      <c r="E983">
        <v>34.539696942687101</v>
      </c>
      <c r="F983">
        <f>Table1[[#This Row],[Balance]]/$I$3</f>
        <v>7.0405567560818533E-6</v>
      </c>
      <c r="G983">
        <f>Table1[[#This Row],[% total]]*$I$4</f>
        <v>3.2920798524628016E-2</v>
      </c>
      <c r="L983">
        <v>21463</v>
      </c>
      <c r="M983" t="s">
        <v>93</v>
      </c>
      <c r="T983" s="3" t="s">
        <v>1417</v>
      </c>
      <c r="U983">
        <f t="shared" si="102"/>
        <v>34.539696942687101</v>
      </c>
      <c r="V983">
        <f t="shared" si="103"/>
        <v>3.2920798524628016E-2</v>
      </c>
      <c r="W983">
        <f t="shared" si="104"/>
        <v>0</v>
      </c>
      <c r="X983">
        <f t="shared" si="105"/>
        <v>0</v>
      </c>
      <c r="Y983">
        <f t="shared" si="106"/>
        <v>3.2920798524628016E-2</v>
      </c>
    </row>
    <row r="984" spans="1:25" x14ac:dyDescent="0.2">
      <c r="A984" s="3" t="s">
        <v>950</v>
      </c>
      <c r="B984" s="4">
        <v>8.9322982455232005E-5</v>
      </c>
      <c r="D984" t="s">
        <v>507</v>
      </c>
      <c r="E984">
        <v>34.5166303406955</v>
      </c>
      <c r="F984">
        <f>Table1[[#This Row],[Balance]]/$I$3</f>
        <v>7.0358548699952065E-6</v>
      </c>
      <c r="G984">
        <f>Table1[[#This Row],[% total]]*$I$4</f>
        <v>3.2898813069513186E-2</v>
      </c>
      <c r="L984">
        <v>14494</v>
      </c>
      <c r="M984" t="s">
        <v>235</v>
      </c>
      <c r="T984" s="3" t="s">
        <v>507</v>
      </c>
      <c r="U984">
        <f t="shared" si="102"/>
        <v>34.5166303406955</v>
      </c>
      <c r="V984">
        <f t="shared" si="103"/>
        <v>3.2898813069513186E-2</v>
      </c>
      <c r="W984">
        <f t="shared" si="104"/>
        <v>0</v>
      </c>
      <c r="X984">
        <f t="shared" si="105"/>
        <v>0</v>
      </c>
      <c r="Y984">
        <f t="shared" si="106"/>
        <v>3.2898813069513186E-2</v>
      </c>
    </row>
    <row r="985" spans="1:25" x14ac:dyDescent="0.2">
      <c r="A985" s="3" t="s">
        <v>951</v>
      </c>
      <c r="B985" s="4">
        <v>8.8268020818072E-5</v>
      </c>
      <c r="D985" t="s">
        <v>508</v>
      </c>
      <c r="E985">
        <v>34.479433664178003</v>
      </c>
      <c r="F985">
        <f>Table1[[#This Row],[Balance]]/$I$3</f>
        <v>7.0282727156817628E-6</v>
      </c>
      <c r="G985">
        <f>Table1[[#This Row],[% total]]*$I$4</f>
        <v>3.286335982580204E-2</v>
      </c>
      <c r="L985">
        <v>10593</v>
      </c>
      <c r="M985" t="s">
        <v>163</v>
      </c>
      <c r="T985" s="3" t="s">
        <v>508</v>
      </c>
      <c r="U985">
        <f t="shared" si="102"/>
        <v>34.479433664178003</v>
      </c>
      <c r="V985">
        <f t="shared" si="103"/>
        <v>3.286335982580204E-2</v>
      </c>
      <c r="W985">
        <f t="shared" si="104"/>
        <v>0</v>
      </c>
      <c r="X985">
        <f t="shared" si="105"/>
        <v>0</v>
      </c>
      <c r="Y985">
        <f t="shared" si="106"/>
        <v>3.286335982580204E-2</v>
      </c>
    </row>
    <row r="986" spans="1:25" x14ac:dyDescent="0.2">
      <c r="A986" s="3" t="s">
        <v>953</v>
      </c>
      <c r="B986" s="4">
        <v>8.8069737291362999E-5</v>
      </c>
      <c r="D986" t="s">
        <v>509</v>
      </c>
      <c r="E986">
        <v>34.408684888594699</v>
      </c>
      <c r="F986">
        <f>Table1[[#This Row],[Balance]]/$I$3</f>
        <v>7.0138513161325978E-6</v>
      </c>
      <c r="G986">
        <f>Table1[[#This Row],[% total]]*$I$4</f>
        <v>3.2795927092078091E-2</v>
      </c>
      <c r="L986">
        <v>21081</v>
      </c>
      <c r="M986" t="s">
        <v>1455</v>
      </c>
      <c r="T986" s="3" t="s">
        <v>509</v>
      </c>
      <c r="U986">
        <f t="shared" si="102"/>
        <v>34.408684888594699</v>
      </c>
      <c r="V986">
        <f t="shared" si="103"/>
        <v>3.2795927092078091E-2</v>
      </c>
      <c r="W986">
        <f t="shared" si="104"/>
        <v>0</v>
      </c>
      <c r="X986">
        <f t="shared" si="105"/>
        <v>0</v>
      </c>
      <c r="Y986">
        <f t="shared" si="106"/>
        <v>3.2795927092078091E-2</v>
      </c>
    </row>
    <row r="987" spans="1:25" x14ac:dyDescent="0.2">
      <c r="A987" s="3" t="s">
        <v>954</v>
      </c>
      <c r="B987" s="4">
        <v>8.7540971418480004E-5</v>
      </c>
      <c r="D987" t="s">
        <v>1418</v>
      </c>
      <c r="E987">
        <v>33.808601367810198</v>
      </c>
      <c r="F987">
        <f>Table1[[#This Row],[Balance]]/$I$3</f>
        <v>6.891530553055746E-6</v>
      </c>
      <c r="G987">
        <f>Table1[[#This Row],[% total]]*$I$4</f>
        <v>3.22239698824223E-2</v>
      </c>
      <c r="L987">
        <v>8213</v>
      </c>
      <c r="M987" t="s">
        <v>1467</v>
      </c>
      <c r="T987" s="3" t="s">
        <v>1418</v>
      </c>
      <c r="U987">
        <f t="shared" si="102"/>
        <v>33.808601367810198</v>
      </c>
      <c r="V987">
        <f t="shared" si="103"/>
        <v>3.22239698824223E-2</v>
      </c>
      <c r="W987">
        <f t="shared" si="104"/>
        <v>0</v>
      </c>
      <c r="X987">
        <f t="shared" si="105"/>
        <v>0</v>
      </c>
      <c r="Y987">
        <f t="shared" si="106"/>
        <v>3.22239698824223E-2</v>
      </c>
    </row>
    <row r="988" spans="1:25" x14ac:dyDescent="0.2">
      <c r="A988" s="3" t="s">
        <v>955</v>
      </c>
      <c r="B988" s="4">
        <v>8.7103259091503998E-5</v>
      </c>
      <c r="D988" t="s">
        <v>1419</v>
      </c>
      <c r="E988">
        <v>33.595051539817298</v>
      </c>
      <c r="F988">
        <f>Table1[[#This Row],[Balance]]/$I$3</f>
        <v>6.8480006492835625E-6</v>
      </c>
      <c r="G988">
        <f>Table1[[#This Row],[% total]]*$I$4</f>
        <v>3.2020429275972026E-2</v>
      </c>
      <c r="L988">
        <v>19473</v>
      </c>
      <c r="M988" t="s">
        <v>1464</v>
      </c>
      <c r="T988" s="3" t="s">
        <v>1419</v>
      </c>
      <c r="U988">
        <f t="shared" si="102"/>
        <v>33.595051539817298</v>
      </c>
      <c r="V988">
        <f t="shared" si="103"/>
        <v>3.2020429275972026E-2</v>
      </c>
      <c r="W988">
        <f t="shared" si="104"/>
        <v>0</v>
      </c>
      <c r="X988">
        <f t="shared" si="105"/>
        <v>0</v>
      </c>
      <c r="Y988">
        <f t="shared" si="106"/>
        <v>3.2020429275972026E-2</v>
      </c>
    </row>
    <row r="989" spans="1:25" x14ac:dyDescent="0.2">
      <c r="A989" s="3" t="s">
        <v>956</v>
      </c>
      <c r="B989" s="4">
        <v>8.6978366772725994E-5</v>
      </c>
      <c r="D989" t="s">
        <v>511</v>
      </c>
      <c r="E989">
        <v>33.468873104945899</v>
      </c>
      <c r="F989">
        <f>Table1[[#This Row],[Balance]]/$I$3</f>
        <v>6.8222804921675421E-6</v>
      </c>
      <c r="G989">
        <f>Table1[[#This Row],[% total]]*$I$4</f>
        <v>3.1900164907716369E-2</v>
      </c>
      <c r="L989">
        <v>21059</v>
      </c>
      <c r="M989" t="s">
        <v>163</v>
      </c>
      <c r="T989" s="3" t="s">
        <v>511</v>
      </c>
      <c r="U989">
        <f t="shared" si="102"/>
        <v>33.468873104945899</v>
      </c>
      <c r="V989">
        <f t="shared" si="103"/>
        <v>3.1900164907716369E-2</v>
      </c>
      <c r="W989">
        <f t="shared" si="104"/>
        <v>0</v>
      </c>
      <c r="X989">
        <f t="shared" si="105"/>
        <v>0</v>
      </c>
      <c r="Y989">
        <f t="shared" si="106"/>
        <v>3.1900164907716369E-2</v>
      </c>
    </row>
    <row r="990" spans="1:25" x14ac:dyDescent="0.2">
      <c r="A990" s="3" t="s">
        <v>957</v>
      </c>
      <c r="B990" s="4">
        <v>8.6833482161300998E-5</v>
      </c>
      <c r="D990" t="s">
        <v>513</v>
      </c>
      <c r="E990">
        <v>33.1616076849132</v>
      </c>
      <c r="F990">
        <f>Table1[[#This Row],[Balance]]/$I$3</f>
        <v>6.7596476429994898E-6</v>
      </c>
      <c r="G990">
        <f>Table1[[#This Row],[% total]]*$I$4</f>
        <v>3.1607301220948458E-2</v>
      </c>
      <c r="L990">
        <v>14409</v>
      </c>
      <c r="M990" t="s">
        <v>1566</v>
      </c>
      <c r="T990" s="3" t="s">
        <v>513</v>
      </c>
      <c r="U990">
        <f t="shared" si="102"/>
        <v>33.1616076849132</v>
      </c>
      <c r="V990">
        <f t="shared" si="103"/>
        <v>3.1607301220948458E-2</v>
      </c>
      <c r="W990">
        <f t="shared" si="104"/>
        <v>0</v>
      </c>
      <c r="X990">
        <f t="shared" si="105"/>
        <v>0</v>
      </c>
      <c r="Y990">
        <f t="shared" si="106"/>
        <v>3.1607301220948458E-2</v>
      </c>
    </row>
    <row r="991" spans="1:25" x14ac:dyDescent="0.2">
      <c r="A991" s="3" t="s">
        <v>958</v>
      </c>
      <c r="B991" s="4">
        <v>8.6751386147860998E-5</v>
      </c>
      <c r="D991" t="s">
        <v>884</v>
      </c>
      <c r="E991">
        <v>32.999357741370588</v>
      </c>
      <c r="F991">
        <f>Table1[[#This Row],[Balance]]/$I$3</f>
        <v>6.7265746852929316E-6</v>
      </c>
      <c r="G991">
        <f>Table1[[#This Row],[% total]]*$I$4</f>
        <v>3.1452656039467515E-2</v>
      </c>
      <c r="L991">
        <v>10345</v>
      </c>
      <c r="M991" t="s">
        <v>372</v>
      </c>
      <c r="T991" s="3" t="s">
        <v>884</v>
      </c>
      <c r="U991">
        <f t="shared" si="102"/>
        <v>32.999357741370588</v>
      </c>
      <c r="V991">
        <f t="shared" si="103"/>
        <v>3.1452656039467515E-2</v>
      </c>
      <c r="W991">
        <f t="shared" si="104"/>
        <v>0</v>
      </c>
      <c r="X991">
        <f t="shared" si="105"/>
        <v>0</v>
      </c>
      <c r="Y991">
        <f t="shared" si="106"/>
        <v>3.1452656039467515E-2</v>
      </c>
    </row>
    <row r="992" spans="1:25" x14ac:dyDescent="0.2">
      <c r="A992" s="3" t="s">
        <v>959</v>
      </c>
      <c r="B992" s="4">
        <v>8.5549365217209994E-5</v>
      </c>
      <c r="D992" t="s">
        <v>515</v>
      </c>
      <c r="E992">
        <v>32.895524769392097</v>
      </c>
      <c r="F992">
        <f>Table1[[#This Row],[Balance]]/$I$3</f>
        <v>6.7054094175842926E-6</v>
      </c>
      <c r="G992">
        <f>Table1[[#This Row],[% total]]*$I$4</f>
        <v>3.1353689787494046E-2</v>
      </c>
      <c r="L992">
        <v>11431</v>
      </c>
      <c r="M992" t="s">
        <v>1460</v>
      </c>
      <c r="T992" s="3" t="s">
        <v>515</v>
      </c>
      <c r="U992">
        <f t="shared" si="102"/>
        <v>32.895524769392097</v>
      </c>
      <c r="V992">
        <f t="shared" si="103"/>
        <v>3.1353689787494046E-2</v>
      </c>
      <c r="W992">
        <f t="shared" si="104"/>
        <v>1</v>
      </c>
      <c r="X992">
        <f t="shared" si="105"/>
        <v>1.0372404614019521</v>
      </c>
      <c r="Y992">
        <f t="shared" si="106"/>
        <v>1.0685941511894461</v>
      </c>
    </row>
    <row r="993" spans="1:25" x14ac:dyDescent="0.2">
      <c r="A993" s="3" t="s">
        <v>960</v>
      </c>
      <c r="B993" s="4">
        <v>8.5066643507581005E-5</v>
      </c>
      <c r="D993" t="s">
        <v>517</v>
      </c>
      <c r="E993">
        <v>32.324760751352798</v>
      </c>
      <c r="F993">
        <f>Table1[[#This Row],[Balance]]/$I$3</f>
        <v>6.5890651291557331E-6</v>
      </c>
      <c r="G993">
        <f>Table1[[#This Row],[% total]]*$I$4</f>
        <v>3.0809677856116709E-2</v>
      </c>
      <c r="L993">
        <v>6384</v>
      </c>
      <c r="M993" t="s">
        <v>240</v>
      </c>
      <c r="T993" s="3" t="s">
        <v>517</v>
      </c>
      <c r="U993">
        <f t="shared" si="102"/>
        <v>32.324760751352798</v>
      </c>
      <c r="V993">
        <f t="shared" si="103"/>
        <v>3.0809677856116709E-2</v>
      </c>
      <c r="W993">
        <f t="shared" si="104"/>
        <v>0</v>
      </c>
      <c r="X993">
        <f t="shared" si="105"/>
        <v>0</v>
      </c>
      <c r="Y993">
        <f t="shared" si="106"/>
        <v>3.0809677856116709E-2</v>
      </c>
    </row>
    <row r="994" spans="1:25" x14ac:dyDescent="0.2">
      <c r="A994" s="3" t="s">
        <v>961</v>
      </c>
      <c r="B994" s="4">
        <v>8.3730855779859994E-5</v>
      </c>
      <c r="D994" t="s">
        <v>1644</v>
      </c>
      <c r="E994">
        <v>32.320877888586899</v>
      </c>
      <c r="F994">
        <f>Table1[[#This Row],[Balance]]/$I$3</f>
        <v>6.5882736481035187E-6</v>
      </c>
      <c r="G994">
        <f>Table1[[#This Row],[% total]]*$I$4</f>
        <v>3.0805976985694282E-2</v>
      </c>
      <c r="L994">
        <v>19779</v>
      </c>
      <c r="M994" t="s">
        <v>30</v>
      </c>
      <c r="T994" s="3" t="s">
        <v>1644</v>
      </c>
      <c r="U994">
        <f t="shared" si="102"/>
        <v>32.320877888586899</v>
      </c>
      <c r="V994">
        <f t="shared" si="103"/>
        <v>3.0805976985694282E-2</v>
      </c>
      <c r="W994">
        <f t="shared" si="104"/>
        <v>0</v>
      </c>
      <c r="X994">
        <f t="shared" si="105"/>
        <v>0</v>
      </c>
      <c r="Y994">
        <f t="shared" si="106"/>
        <v>3.0805976985694282E-2</v>
      </c>
    </row>
    <row r="995" spans="1:25" x14ac:dyDescent="0.2">
      <c r="A995" s="3" t="s">
        <v>1197</v>
      </c>
      <c r="B995" s="4">
        <v>8.3534509915672E-5</v>
      </c>
      <c r="D995" t="s">
        <v>518</v>
      </c>
      <c r="E995">
        <v>32.151295511966097</v>
      </c>
      <c r="F995">
        <f>Table1[[#This Row],[Balance]]/$I$3</f>
        <v>6.5537060504372394E-6</v>
      </c>
      <c r="G995">
        <f>Table1[[#This Row],[% total]]*$I$4</f>
        <v>3.064434304711848E-2</v>
      </c>
      <c r="L995">
        <v>9112</v>
      </c>
      <c r="M995" t="s">
        <v>54</v>
      </c>
      <c r="T995" s="3" t="s">
        <v>518</v>
      </c>
      <c r="U995">
        <f t="shared" si="102"/>
        <v>32.151295511966097</v>
      </c>
      <c r="V995">
        <f t="shared" si="103"/>
        <v>3.064434304711848E-2</v>
      </c>
      <c r="W995">
        <f t="shared" si="104"/>
        <v>0</v>
      </c>
      <c r="X995">
        <f t="shared" si="105"/>
        <v>0</v>
      </c>
      <c r="Y995">
        <f t="shared" si="106"/>
        <v>3.064434304711848E-2</v>
      </c>
    </row>
    <row r="996" spans="1:25" x14ac:dyDescent="0.2">
      <c r="A996" s="3" t="s">
        <v>962</v>
      </c>
      <c r="B996" s="4">
        <v>8.2199970643447999E-5</v>
      </c>
      <c r="D996" t="s">
        <v>554</v>
      </c>
      <c r="E996">
        <v>32.101162672921099</v>
      </c>
      <c r="F996">
        <f>Table1[[#This Row],[Balance]]/$I$3</f>
        <v>6.5434869943978795E-6</v>
      </c>
      <c r="G996">
        <f>Table1[[#This Row],[% total]]*$I$4</f>
        <v>3.0596559967365159E-2</v>
      </c>
      <c r="L996">
        <v>20360</v>
      </c>
      <c r="M996" t="s">
        <v>1455</v>
      </c>
      <c r="T996" s="3" t="s">
        <v>554</v>
      </c>
      <c r="U996">
        <f t="shared" si="102"/>
        <v>32.101162672921099</v>
      </c>
      <c r="V996">
        <f t="shared" si="103"/>
        <v>3.0596559967365159E-2</v>
      </c>
      <c r="W996">
        <f t="shared" si="104"/>
        <v>0</v>
      </c>
      <c r="X996">
        <f t="shared" si="105"/>
        <v>0</v>
      </c>
      <c r="Y996">
        <f t="shared" si="106"/>
        <v>3.0596559967365159E-2</v>
      </c>
    </row>
    <row r="997" spans="1:25" x14ac:dyDescent="0.2">
      <c r="A997" s="3" t="s">
        <v>963</v>
      </c>
      <c r="B997" s="4">
        <v>8.1883032252693993E-5</v>
      </c>
      <c r="D997" t="s">
        <v>1645</v>
      </c>
      <c r="E997">
        <v>31.723018182779501</v>
      </c>
      <c r="F997">
        <f>Table1[[#This Row],[Balance]]/$I$3</f>
        <v>6.4664061865014103E-6</v>
      </c>
      <c r="G997">
        <f>Table1[[#This Row],[% total]]*$I$4</f>
        <v>3.0236139359338214E-2</v>
      </c>
      <c r="L997">
        <v>21121</v>
      </c>
      <c r="M997" t="s">
        <v>14</v>
      </c>
      <c r="T997" s="3" t="s">
        <v>1645</v>
      </c>
      <c r="U997">
        <f t="shared" si="102"/>
        <v>31.723018182779501</v>
      </c>
      <c r="V997">
        <f t="shared" si="103"/>
        <v>3.0236139359338214E-2</v>
      </c>
      <c r="W997">
        <f t="shared" si="104"/>
        <v>0</v>
      </c>
      <c r="X997">
        <f t="shared" si="105"/>
        <v>0</v>
      </c>
      <c r="Y997">
        <f t="shared" si="106"/>
        <v>3.0236139359338214E-2</v>
      </c>
    </row>
    <row r="998" spans="1:25" x14ac:dyDescent="0.2">
      <c r="A998" s="3" t="s">
        <v>964</v>
      </c>
      <c r="B998" s="4">
        <v>8.1330911195318006E-5</v>
      </c>
      <c r="D998" t="s">
        <v>519</v>
      </c>
      <c r="E998">
        <v>31.713953985646398</v>
      </c>
      <c r="F998">
        <f>Table1[[#This Row],[Balance]]/$I$3</f>
        <v>6.464558544512257E-6</v>
      </c>
      <c r="G998">
        <f>Table1[[#This Row],[% total]]*$I$4</f>
        <v>3.0227500007113974E-2</v>
      </c>
      <c r="L998">
        <v>19250</v>
      </c>
      <c r="M998" t="s">
        <v>1548</v>
      </c>
      <c r="T998" s="3" t="s">
        <v>519</v>
      </c>
      <c r="U998">
        <f t="shared" si="102"/>
        <v>31.713953985646398</v>
      </c>
      <c r="V998">
        <f t="shared" si="103"/>
        <v>3.0227500007113974E-2</v>
      </c>
      <c r="W998">
        <f t="shared" si="104"/>
        <v>0</v>
      </c>
      <c r="X998">
        <f t="shared" si="105"/>
        <v>0</v>
      </c>
      <c r="Y998">
        <f t="shared" si="106"/>
        <v>3.0227500007113974E-2</v>
      </c>
    </row>
    <row r="999" spans="1:25" x14ac:dyDescent="0.2">
      <c r="A999" s="3" t="s">
        <v>965</v>
      </c>
      <c r="B999" s="4">
        <v>8.1026073684101999E-5</v>
      </c>
      <c r="D999" t="s">
        <v>572</v>
      </c>
      <c r="E999">
        <v>31.2458359133568</v>
      </c>
      <c r="F999">
        <f>Table1[[#This Row],[Balance]]/$I$3</f>
        <v>6.3691375608837269E-6</v>
      </c>
      <c r="G999">
        <f>Table1[[#This Row],[% total]]*$I$4</f>
        <v>2.9781322938185001E-2</v>
      </c>
      <c r="L999">
        <v>4202</v>
      </c>
      <c r="M999" t="s">
        <v>117</v>
      </c>
      <c r="T999" s="3" t="s">
        <v>572</v>
      </c>
      <c r="U999">
        <f t="shared" si="102"/>
        <v>31.2458359133568</v>
      </c>
      <c r="V999">
        <f t="shared" si="103"/>
        <v>2.9781322938185001E-2</v>
      </c>
      <c r="W999">
        <f t="shared" si="104"/>
        <v>0</v>
      </c>
      <c r="X999">
        <f t="shared" si="105"/>
        <v>0</v>
      </c>
      <c r="Y999">
        <f t="shared" si="106"/>
        <v>2.9781322938185001E-2</v>
      </c>
    </row>
    <row r="1000" spans="1:25" x14ac:dyDescent="0.2">
      <c r="A1000" s="3" t="s">
        <v>966</v>
      </c>
      <c r="B1000" s="4">
        <v>8.0713267157543996E-5</v>
      </c>
      <c r="D1000" t="s">
        <v>520</v>
      </c>
      <c r="E1000">
        <v>30.863710218405402</v>
      </c>
      <c r="F1000">
        <f>Table1[[#This Row],[Balance]]/$I$3</f>
        <v>6.2912452259357165E-6</v>
      </c>
      <c r="G1000">
        <f>Table1[[#This Row],[% total]]*$I$4</f>
        <v>2.9417107727048298E-2</v>
      </c>
      <c r="L1000">
        <v>23216</v>
      </c>
      <c r="M1000" t="s">
        <v>900</v>
      </c>
      <c r="T1000" s="3" t="s">
        <v>520</v>
      </c>
      <c r="U1000">
        <f t="shared" si="102"/>
        <v>30.863710218405402</v>
      </c>
      <c r="V1000">
        <f t="shared" si="103"/>
        <v>2.9417107727048298E-2</v>
      </c>
      <c r="W1000">
        <f t="shared" si="104"/>
        <v>0</v>
      </c>
      <c r="X1000">
        <f t="shared" si="105"/>
        <v>0</v>
      </c>
      <c r="Y1000">
        <f t="shared" si="106"/>
        <v>2.9417107727048298E-2</v>
      </c>
    </row>
    <row r="1001" spans="1:25" x14ac:dyDescent="0.2">
      <c r="A1001" s="3" t="s">
        <v>967</v>
      </c>
      <c r="B1001" s="4">
        <v>8.0241822184319995E-5</v>
      </c>
      <c r="D1001" t="s">
        <v>282</v>
      </c>
      <c r="E1001">
        <v>30.775449357925101</v>
      </c>
      <c r="F1001">
        <f>Table1[[#This Row],[Balance]]/$I$3</f>
        <v>6.2732541706411871E-6</v>
      </c>
      <c r="G1001">
        <f>Table1[[#This Row],[% total]]*$I$4</f>
        <v>2.9332983711417716E-2</v>
      </c>
      <c r="L1001">
        <v>14280</v>
      </c>
      <c r="M1001" t="s">
        <v>89</v>
      </c>
      <c r="T1001" s="3" t="s">
        <v>282</v>
      </c>
      <c r="U1001">
        <f t="shared" si="102"/>
        <v>30.775449357925101</v>
      </c>
      <c r="V1001">
        <f t="shared" si="103"/>
        <v>2.9332983711417716E-2</v>
      </c>
      <c r="W1001">
        <f t="shared" si="104"/>
        <v>2</v>
      </c>
      <c r="X1001">
        <f t="shared" si="105"/>
        <v>2.0744809228039043</v>
      </c>
      <c r="Y1001">
        <f t="shared" si="106"/>
        <v>2.1038139065153221</v>
      </c>
    </row>
    <row r="1002" spans="1:25" x14ac:dyDescent="0.2">
      <c r="A1002" s="3" t="s">
        <v>968</v>
      </c>
      <c r="B1002" s="4">
        <v>7.8895843345282995E-5</v>
      </c>
      <c r="D1002" t="s">
        <v>935</v>
      </c>
      <c r="E1002">
        <v>30.740209090632113</v>
      </c>
      <c r="F1002">
        <f>Table1[[#This Row],[Balance]]/$I$3</f>
        <v>6.2660708099305397E-6</v>
      </c>
      <c r="G1002">
        <f>Table1[[#This Row],[% total]]*$I$4</f>
        <v>2.9299395178738013E-2</v>
      </c>
      <c r="L1002">
        <v>16687</v>
      </c>
      <c r="M1002" t="s">
        <v>74</v>
      </c>
      <c r="T1002" s="3" t="s">
        <v>935</v>
      </c>
      <c r="U1002">
        <f t="shared" si="102"/>
        <v>30.740209090632113</v>
      </c>
      <c r="V1002">
        <f t="shared" si="103"/>
        <v>2.9299395178738013E-2</v>
      </c>
      <c r="W1002">
        <f t="shared" si="104"/>
        <v>1</v>
      </c>
      <c r="X1002">
        <f t="shared" si="105"/>
        <v>1.0372404614019521</v>
      </c>
      <c r="Y1002">
        <f t="shared" si="106"/>
        <v>1.0665398565806901</v>
      </c>
    </row>
    <row r="1003" spans="1:25" x14ac:dyDescent="0.2">
      <c r="A1003" s="3" t="s">
        <v>969</v>
      </c>
      <c r="B1003" s="4">
        <v>7.8813417438730005E-5</v>
      </c>
      <c r="D1003" t="s">
        <v>521</v>
      </c>
      <c r="E1003">
        <v>30.711277086403399</v>
      </c>
      <c r="F1003">
        <f>Table1[[#This Row],[Balance]]/$I$3</f>
        <v>6.260173322810792E-6</v>
      </c>
      <c r="G1003">
        <f>Table1[[#This Row],[% total]]*$I$4</f>
        <v>2.9271819236664526E-2</v>
      </c>
      <c r="L1003">
        <v>12195</v>
      </c>
      <c r="M1003" t="s">
        <v>1478</v>
      </c>
      <c r="T1003" s="3" t="s">
        <v>521</v>
      </c>
      <c r="U1003">
        <f t="shared" si="102"/>
        <v>30.711277086403399</v>
      </c>
      <c r="V1003">
        <f t="shared" si="103"/>
        <v>2.9271819236664526E-2</v>
      </c>
      <c r="W1003">
        <f t="shared" si="104"/>
        <v>0</v>
      </c>
      <c r="X1003">
        <f t="shared" si="105"/>
        <v>0</v>
      </c>
      <c r="Y1003">
        <f t="shared" si="106"/>
        <v>2.9271819236664526E-2</v>
      </c>
    </row>
    <row r="1004" spans="1:25" x14ac:dyDescent="0.2">
      <c r="A1004" s="3" t="s">
        <v>970</v>
      </c>
      <c r="B1004" s="4">
        <v>7.8748198581311997E-5</v>
      </c>
      <c r="D1004" t="s">
        <v>522</v>
      </c>
      <c r="E1004">
        <v>30.545536950549302</v>
      </c>
      <c r="F1004">
        <f>Table1[[#This Row],[Balance]]/$I$3</f>
        <v>6.2263889258261355E-6</v>
      </c>
      <c r="G1004">
        <f>Table1[[#This Row],[% total]]*$I$4</f>
        <v>2.9113847450491913E-2</v>
      </c>
      <c r="L1004">
        <v>11484</v>
      </c>
      <c r="M1004" t="s">
        <v>1464</v>
      </c>
      <c r="T1004" s="3" t="s">
        <v>522</v>
      </c>
      <c r="U1004">
        <f t="shared" si="102"/>
        <v>30.545536950549302</v>
      </c>
      <c r="V1004">
        <f t="shared" si="103"/>
        <v>2.9113847450491913E-2</v>
      </c>
      <c r="W1004">
        <f t="shared" si="104"/>
        <v>0</v>
      </c>
      <c r="X1004">
        <f t="shared" si="105"/>
        <v>0</v>
      </c>
      <c r="Y1004">
        <f t="shared" si="106"/>
        <v>2.9113847450491913E-2</v>
      </c>
    </row>
    <row r="1005" spans="1:25" x14ac:dyDescent="0.2">
      <c r="A1005" s="3" t="s">
        <v>971</v>
      </c>
      <c r="B1005" s="4">
        <v>7.8479648138098996E-5</v>
      </c>
      <c r="D1005" t="s">
        <v>523</v>
      </c>
      <c r="E1005">
        <v>30.541623023519101</v>
      </c>
      <c r="F1005">
        <f>Table1[[#This Row],[Balance]]/$I$3</f>
        <v>6.2255911126478372E-6</v>
      </c>
      <c r="G1005">
        <f>Table1[[#This Row],[% total]]*$I$4</f>
        <v>2.9110116971807768E-2</v>
      </c>
      <c r="L1005">
        <v>3369</v>
      </c>
      <c r="M1005" t="s">
        <v>523</v>
      </c>
      <c r="T1005" s="3" t="s">
        <v>523</v>
      </c>
      <c r="U1005">
        <f t="shared" si="102"/>
        <v>30.541623023519101</v>
      </c>
      <c r="V1005">
        <f t="shared" si="103"/>
        <v>2.9110116971807768E-2</v>
      </c>
      <c r="W1005">
        <f t="shared" si="104"/>
        <v>1</v>
      </c>
      <c r="X1005">
        <f t="shared" si="105"/>
        <v>1.0372404614019521</v>
      </c>
      <c r="Y1005">
        <f t="shared" si="106"/>
        <v>1.0663505783737599</v>
      </c>
    </row>
    <row r="1006" spans="1:25" x14ac:dyDescent="0.2">
      <c r="A1006" s="3" t="s">
        <v>972</v>
      </c>
      <c r="B1006" s="4">
        <v>7.6410284775010006E-5</v>
      </c>
      <c r="D1006" t="s">
        <v>524</v>
      </c>
      <c r="E1006">
        <v>30.206483512179702</v>
      </c>
      <c r="F1006">
        <f>Table1[[#This Row],[Balance]]/$I$3</f>
        <v>6.1572764208685238E-6</v>
      </c>
      <c r="G1006">
        <f>Table1[[#This Row],[% total]]*$I$4</f>
        <v>2.8790685670810712E-2</v>
      </c>
      <c r="L1006">
        <v>21045</v>
      </c>
      <c r="M1006" t="s">
        <v>1548</v>
      </c>
      <c r="T1006" s="3" t="s">
        <v>524</v>
      </c>
      <c r="U1006">
        <f t="shared" si="102"/>
        <v>30.206483512179702</v>
      </c>
      <c r="V1006">
        <f t="shared" si="103"/>
        <v>2.8790685670810712E-2</v>
      </c>
      <c r="W1006">
        <f t="shared" si="104"/>
        <v>1</v>
      </c>
      <c r="X1006">
        <f t="shared" si="105"/>
        <v>1.0372404614019521</v>
      </c>
      <c r="Y1006">
        <f t="shared" si="106"/>
        <v>1.0660311470727628</v>
      </c>
    </row>
    <row r="1007" spans="1:25" x14ac:dyDescent="0.2">
      <c r="A1007" s="3" t="s">
        <v>973</v>
      </c>
      <c r="B1007" s="4">
        <v>7.6319860038802001E-5</v>
      </c>
      <c r="D1007" t="s">
        <v>525</v>
      </c>
      <c r="E1007">
        <v>30.034589466056602</v>
      </c>
      <c r="F1007">
        <f>Table1[[#This Row],[Balance]]/$I$3</f>
        <v>6.1222376134994136E-6</v>
      </c>
      <c r="G1007">
        <f>Table1[[#This Row],[% total]]*$I$4</f>
        <v>2.8626848412209638E-2</v>
      </c>
      <c r="L1007">
        <v>18775</v>
      </c>
      <c r="M1007" t="s">
        <v>883</v>
      </c>
      <c r="T1007" s="3" t="s">
        <v>525</v>
      </c>
      <c r="U1007">
        <f t="shared" si="102"/>
        <v>30.034589466056602</v>
      </c>
      <c r="V1007">
        <f t="shared" si="103"/>
        <v>2.8626848412209638E-2</v>
      </c>
      <c r="W1007">
        <f t="shared" si="104"/>
        <v>0</v>
      </c>
      <c r="X1007">
        <f t="shared" si="105"/>
        <v>0</v>
      </c>
      <c r="Y1007">
        <f t="shared" si="106"/>
        <v>2.8626848412209638E-2</v>
      </c>
    </row>
    <row r="1008" spans="1:25" x14ac:dyDescent="0.2">
      <c r="A1008" s="3" t="s">
        <v>974</v>
      </c>
      <c r="B1008" s="4">
        <v>7.5058772245713E-5</v>
      </c>
      <c r="D1008" t="s">
        <v>798</v>
      </c>
      <c r="E1008">
        <v>29.93194564551176</v>
      </c>
      <c r="F1008">
        <f>Table1[[#This Row],[Balance]]/$I$3</f>
        <v>6.101314741900216E-6</v>
      </c>
      <c r="G1008">
        <f>Table1[[#This Row],[% total]]*$I$4</f>
        <v>2.8529015575356382E-2</v>
      </c>
      <c r="L1008">
        <v>12954</v>
      </c>
      <c r="M1008" t="s">
        <v>1196</v>
      </c>
      <c r="T1008" s="3" t="s">
        <v>798</v>
      </c>
      <c r="U1008">
        <f t="shared" si="102"/>
        <v>29.93194564551176</v>
      </c>
      <c r="V1008">
        <f t="shared" si="103"/>
        <v>2.8529015575356382E-2</v>
      </c>
      <c r="W1008">
        <f t="shared" si="104"/>
        <v>0</v>
      </c>
      <c r="X1008">
        <f t="shared" si="105"/>
        <v>0</v>
      </c>
      <c r="Y1008">
        <f t="shared" si="106"/>
        <v>2.8529015575356382E-2</v>
      </c>
    </row>
    <row r="1009" spans="1:25" x14ac:dyDescent="0.2">
      <c r="A1009" s="3" t="s">
        <v>975</v>
      </c>
      <c r="B1009" s="4">
        <v>7.3804523450507007E-5</v>
      </c>
      <c r="D1009" t="s">
        <v>920</v>
      </c>
      <c r="E1009">
        <v>29.874916589333093</v>
      </c>
      <c r="F1009">
        <f>Table1[[#This Row],[Balance]]/$I$3</f>
        <v>6.0896899639689587E-6</v>
      </c>
      <c r="G1009">
        <f>Table1[[#This Row],[% total]]*$I$4</f>
        <v>2.8474659508723174E-2</v>
      </c>
      <c r="L1009">
        <v>17565</v>
      </c>
      <c r="M1009" t="s">
        <v>14</v>
      </c>
      <c r="T1009" s="3" t="s">
        <v>920</v>
      </c>
      <c r="U1009">
        <f t="shared" si="102"/>
        <v>29.874916589333093</v>
      </c>
      <c r="V1009">
        <f t="shared" si="103"/>
        <v>2.8474659508723174E-2</v>
      </c>
      <c r="W1009">
        <f t="shared" si="104"/>
        <v>0</v>
      </c>
      <c r="X1009">
        <f t="shared" si="105"/>
        <v>0</v>
      </c>
      <c r="Y1009">
        <f t="shared" si="106"/>
        <v>2.8474659508723174E-2</v>
      </c>
    </row>
    <row r="1010" spans="1:25" x14ac:dyDescent="0.2">
      <c r="A1010" s="3" t="s">
        <v>468</v>
      </c>
      <c r="B1010" s="4">
        <v>7.3211545373645998E-5</v>
      </c>
      <c r="D1010" t="s">
        <v>1420</v>
      </c>
      <c r="E1010">
        <v>29.771077627130001</v>
      </c>
      <c r="F1010">
        <f>Table1[[#This Row],[Balance]]/$I$3</f>
        <v>6.0685234752155505E-6</v>
      </c>
      <c r="G1010">
        <f>Table1[[#This Row],[% total]]*$I$4</f>
        <v>2.837568754729089E-2</v>
      </c>
      <c r="L1010">
        <v>20906</v>
      </c>
      <c r="M1010" t="s">
        <v>1462</v>
      </c>
      <c r="T1010" s="3" t="s">
        <v>1420</v>
      </c>
      <c r="U1010">
        <f t="shared" si="102"/>
        <v>29.771077627130001</v>
      </c>
      <c r="V1010">
        <f t="shared" si="103"/>
        <v>2.837568754729089E-2</v>
      </c>
      <c r="W1010">
        <f t="shared" si="104"/>
        <v>0</v>
      </c>
      <c r="X1010">
        <f t="shared" si="105"/>
        <v>0</v>
      </c>
      <c r="Y1010">
        <f t="shared" si="106"/>
        <v>2.837568754729089E-2</v>
      </c>
    </row>
    <row r="1011" spans="1:25" x14ac:dyDescent="0.2">
      <c r="A1011" s="3" t="s">
        <v>976</v>
      </c>
      <c r="B1011" s="4">
        <v>7.0751603755621006E-5</v>
      </c>
      <c r="D1011" t="s">
        <v>526</v>
      </c>
      <c r="E1011">
        <v>29.729941705753699</v>
      </c>
      <c r="F1011">
        <f>Table1[[#This Row],[Balance]]/$I$3</f>
        <v>6.0601383469486707E-6</v>
      </c>
      <c r="G1011">
        <f>Table1[[#This Row],[% total]]*$I$4</f>
        <v>2.8336479693730352E-2</v>
      </c>
      <c r="L1011">
        <v>4810</v>
      </c>
      <c r="M1011" t="s">
        <v>1459</v>
      </c>
      <c r="T1011" s="3" t="s">
        <v>526</v>
      </c>
      <c r="U1011">
        <f t="shared" si="102"/>
        <v>29.729941705753699</v>
      </c>
      <c r="V1011">
        <f t="shared" si="103"/>
        <v>2.8336479693730352E-2</v>
      </c>
      <c r="W1011">
        <f t="shared" si="104"/>
        <v>0</v>
      </c>
      <c r="X1011">
        <f t="shared" si="105"/>
        <v>0</v>
      </c>
      <c r="Y1011">
        <f t="shared" si="106"/>
        <v>2.8336479693730352E-2</v>
      </c>
    </row>
    <row r="1012" spans="1:25" x14ac:dyDescent="0.2">
      <c r="A1012" s="3" t="s">
        <v>977</v>
      </c>
      <c r="B1012" s="4">
        <v>7.0406427153738002E-5</v>
      </c>
      <c r="D1012" t="s">
        <v>527</v>
      </c>
      <c r="E1012">
        <v>29.6504252352977</v>
      </c>
      <c r="F1012">
        <f>Table1[[#This Row],[Balance]]/$I$3</f>
        <v>6.043929744301759E-6</v>
      </c>
      <c r="G1012">
        <f>Table1[[#This Row],[% total]]*$I$4</f>
        <v>2.8260690212785711E-2</v>
      </c>
      <c r="L1012">
        <v>7288</v>
      </c>
      <c r="M1012" t="s">
        <v>1462</v>
      </c>
      <c r="T1012" s="3" t="s">
        <v>527</v>
      </c>
      <c r="U1012">
        <f t="shared" si="102"/>
        <v>29.6504252352977</v>
      </c>
      <c r="V1012">
        <f t="shared" si="103"/>
        <v>2.8260690212785711E-2</v>
      </c>
      <c r="W1012">
        <f t="shared" si="104"/>
        <v>0</v>
      </c>
      <c r="X1012">
        <f t="shared" si="105"/>
        <v>0</v>
      </c>
      <c r="Y1012">
        <f t="shared" si="106"/>
        <v>2.8260690212785711E-2</v>
      </c>
    </row>
    <row r="1013" spans="1:25" x14ac:dyDescent="0.2">
      <c r="A1013" s="3" t="s">
        <v>978</v>
      </c>
      <c r="B1013" s="4">
        <v>6.9858816759260005E-5</v>
      </c>
      <c r="D1013" t="s">
        <v>528</v>
      </c>
      <c r="E1013">
        <v>29.6174907602914</v>
      </c>
      <c r="F1013">
        <f>Table1[[#This Row],[Balance]]/$I$3</f>
        <v>6.0372163952848765E-6</v>
      </c>
      <c r="G1013">
        <f>Table1[[#This Row],[% total]]*$I$4</f>
        <v>2.8229299398384648E-2</v>
      </c>
      <c r="L1013">
        <v>21095</v>
      </c>
      <c r="M1013" t="s">
        <v>14</v>
      </c>
      <c r="T1013" s="3" t="s">
        <v>528</v>
      </c>
      <c r="U1013">
        <f t="shared" si="102"/>
        <v>29.6174907602914</v>
      </c>
      <c r="V1013">
        <f t="shared" si="103"/>
        <v>2.8229299398384648E-2</v>
      </c>
      <c r="W1013">
        <f t="shared" si="104"/>
        <v>2</v>
      </c>
      <c r="X1013">
        <f t="shared" si="105"/>
        <v>2.0744809228039043</v>
      </c>
      <c r="Y1013">
        <f t="shared" si="106"/>
        <v>2.1027102222022891</v>
      </c>
    </row>
    <row r="1014" spans="1:25" x14ac:dyDescent="0.2">
      <c r="A1014" s="3" t="s">
        <v>980</v>
      </c>
      <c r="B1014" s="4">
        <v>6.8248389677483004E-5</v>
      </c>
      <c r="D1014" t="s">
        <v>1421</v>
      </c>
      <c r="E1014">
        <v>29.616551000405799</v>
      </c>
      <c r="F1014">
        <f>Table1[[#This Row],[Balance]]/$I$3</f>
        <v>6.0370248350397872E-6</v>
      </c>
      <c r="G1014">
        <f>Table1[[#This Row],[% total]]*$I$4</f>
        <v>2.8228403685665839E-2</v>
      </c>
      <c r="L1014">
        <v>24268</v>
      </c>
      <c r="M1014" t="s">
        <v>89</v>
      </c>
      <c r="T1014" s="3" t="s">
        <v>1421</v>
      </c>
      <c r="U1014">
        <f t="shared" si="102"/>
        <v>29.616551000405799</v>
      </c>
      <c r="V1014">
        <f t="shared" si="103"/>
        <v>2.8228403685665839E-2</v>
      </c>
      <c r="W1014">
        <f t="shared" si="104"/>
        <v>2</v>
      </c>
      <c r="X1014">
        <f t="shared" si="105"/>
        <v>2.0744809228039043</v>
      </c>
      <c r="Y1014">
        <f t="shared" si="106"/>
        <v>2.10270932648957</v>
      </c>
    </row>
    <row r="1015" spans="1:25" x14ac:dyDescent="0.2">
      <c r="A1015" s="3" t="s">
        <v>981</v>
      </c>
      <c r="B1015" s="4">
        <v>6.7406852826888005E-5</v>
      </c>
      <c r="D1015" t="s">
        <v>529</v>
      </c>
      <c r="E1015">
        <v>29.391961875184101</v>
      </c>
      <c r="F1015">
        <f>Table1[[#This Row],[Balance]]/$I$3</f>
        <v>5.9912446857366261E-6</v>
      </c>
      <c r="G1015">
        <f>Table1[[#This Row],[% total]]*$I$4</f>
        <v>2.8014341201142177E-2</v>
      </c>
      <c r="L1015">
        <v>22013</v>
      </c>
      <c r="M1015" t="s">
        <v>1474</v>
      </c>
      <c r="T1015" s="3" t="s">
        <v>529</v>
      </c>
      <c r="U1015">
        <f t="shared" si="102"/>
        <v>29.391961875184101</v>
      </c>
      <c r="V1015">
        <f t="shared" si="103"/>
        <v>2.8014341201142177E-2</v>
      </c>
      <c r="W1015">
        <f t="shared" si="104"/>
        <v>0</v>
      </c>
      <c r="X1015">
        <f t="shared" si="105"/>
        <v>0</v>
      </c>
      <c r="Y1015">
        <f t="shared" si="106"/>
        <v>2.8014341201142177E-2</v>
      </c>
    </row>
    <row r="1016" spans="1:25" x14ac:dyDescent="0.2">
      <c r="A1016" s="3" t="s">
        <v>982</v>
      </c>
      <c r="B1016" s="4">
        <v>6.6710957436337003E-5</v>
      </c>
      <c r="D1016" t="s">
        <v>1646</v>
      </c>
      <c r="E1016">
        <v>29.321822319618001</v>
      </c>
      <c r="F1016">
        <f>Table1[[#This Row],[Balance]]/$I$3</f>
        <v>5.9769474693299825E-6</v>
      </c>
      <c r="G1016">
        <f>Table1[[#This Row],[% total]]*$I$4</f>
        <v>2.794748913289068E-2</v>
      </c>
      <c r="L1016">
        <v>21090</v>
      </c>
      <c r="M1016" t="s">
        <v>847</v>
      </c>
      <c r="T1016" s="3" t="s">
        <v>1646</v>
      </c>
      <c r="U1016">
        <f t="shared" si="102"/>
        <v>29.321822319618001</v>
      </c>
      <c r="V1016">
        <f t="shared" si="103"/>
        <v>2.794748913289068E-2</v>
      </c>
      <c r="W1016">
        <f t="shared" si="104"/>
        <v>0</v>
      </c>
      <c r="X1016">
        <f t="shared" si="105"/>
        <v>0</v>
      </c>
      <c r="Y1016">
        <f t="shared" si="106"/>
        <v>2.794748913289068E-2</v>
      </c>
    </row>
    <row r="1017" spans="1:25" x14ac:dyDescent="0.2">
      <c r="A1017" s="3" t="s">
        <v>983</v>
      </c>
      <c r="B1017" s="4">
        <v>6.6676072666043996E-5</v>
      </c>
      <c r="D1017" t="s">
        <v>530</v>
      </c>
      <c r="E1017">
        <v>29.274652357828799</v>
      </c>
      <c r="F1017">
        <f>Table1[[#This Row],[Balance]]/$I$3</f>
        <v>5.9673323648978224E-6</v>
      </c>
      <c r="G1017">
        <f>Table1[[#This Row],[% total]]*$I$4</f>
        <v>2.7902530058378429E-2</v>
      </c>
      <c r="L1017">
        <v>14906</v>
      </c>
      <c r="M1017" t="s">
        <v>1311</v>
      </c>
      <c r="T1017" s="3" t="s">
        <v>530</v>
      </c>
      <c r="U1017">
        <f t="shared" si="102"/>
        <v>29.274652357828799</v>
      </c>
      <c r="V1017">
        <f t="shared" si="103"/>
        <v>2.7902530058378429E-2</v>
      </c>
      <c r="W1017">
        <f t="shared" si="104"/>
        <v>0</v>
      </c>
      <c r="X1017">
        <f t="shared" si="105"/>
        <v>0</v>
      </c>
      <c r="Y1017">
        <f t="shared" si="106"/>
        <v>2.7902530058378429E-2</v>
      </c>
    </row>
    <row r="1018" spans="1:25" x14ac:dyDescent="0.2">
      <c r="A1018" s="3" t="s">
        <v>984</v>
      </c>
      <c r="B1018" s="4">
        <v>6.5931598902480997E-5</v>
      </c>
      <c r="D1018" t="s">
        <v>532</v>
      </c>
      <c r="E1018">
        <v>29.143289779708599</v>
      </c>
      <c r="F1018">
        <f>Table1[[#This Row],[Balance]]/$I$3</f>
        <v>5.940555474283665E-6</v>
      </c>
      <c r="G1018">
        <f>Table1[[#This Row],[% total]]*$I$4</f>
        <v>2.7777324531093505E-2</v>
      </c>
      <c r="L1018">
        <v>1998</v>
      </c>
      <c r="M1018" t="s">
        <v>1467</v>
      </c>
      <c r="T1018" s="3" t="s">
        <v>532</v>
      </c>
      <c r="U1018">
        <f t="shared" si="102"/>
        <v>29.143289779708599</v>
      </c>
      <c r="V1018">
        <f t="shared" si="103"/>
        <v>2.7777324531093505E-2</v>
      </c>
      <c r="W1018">
        <f t="shared" si="104"/>
        <v>0</v>
      </c>
      <c r="X1018">
        <f t="shared" si="105"/>
        <v>0</v>
      </c>
      <c r="Y1018">
        <f t="shared" si="106"/>
        <v>2.7777324531093505E-2</v>
      </c>
    </row>
    <row r="1019" spans="1:25" x14ac:dyDescent="0.2">
      <c r="A1019" s="3" t="s">
        <v>985</v>
      </c>
      <c r="B1019" s="4">
        <v>6.5435010190899E-5</v>
      </c>
      <c r="D1019" t="s">
        <v>533</v>
      </c>
      <c r="E1019">
        <v>29.117869042541798</v>
      </c>
      <c r="F1019">
        <f>Table1[[#This Row],[Balance]]/$I$3</f>
        <v>5.935373722309949E-6</v>
      </c>
      <c r="G1019">
        <f>Table1[[#This Row],[% total]]*$I$4</f>
        <v>2.7753095280674645E-2</v>
      </c>
      <c r="L1019">
        <v>21879</v>
      </c>
      <c r="M1019" t="s">
        <v>1461</v>
      </c>
      <c r="T1019" s="3" t="s">
        <v>533</v>
      </c>
      <c r="U1019">
        <f t="shared" si="102"/>
        <v>29.117869042541798</v>
      </c>
      <c r="V1019">
        <f t="shared" si="103"/>
        <v>2.7753095280674645E-2</v>
      </c>
      <c r="W1019">
        <f t="shared" si="104"/>
        <v>0</v>
      </c>
      <c r="X1019">
        <f t="shared" si="105"/>
        <v>0</v>
      </c>
      <c r="Y1019">
        <f t="shared" si="106"/>
        <v>2.7753095280674645E-2</v>
      </c>
    </row>
    <row r="1020" spans="1:25" x14ac:dyDescent="0.2">
      <c r="A1020" s="3" t="s">
        <v>1128</v>
      </c>
      <c r="B1020" s="4">
        <v>6.5313717061668997E-5</v>
      </c>
      <c r="D1020" t="s">
        <v>797</v>
      </c>
      <c r="E1020">
        <v>29.0992258955194</v>
      </c>
      <c r="F1020">
        <f>Table1[[#This Row],[Balance]]/$I$3</f>
        <v>5.9315735113543938E-6</v>
      </c>
      <c r="G1020">
        <f>Table1[[#This Row],[% total]]*$I$4</f>
        <v>2.7735325950271783E-2</v>
      </c>
      <c r="L1020">
        <v>3787</v>
      </c>
      <c r="M1020" t="s">
        <v>1462</v>
      </c>
      <c r="T1020" s="3" t="s">
        <v>797</v>
      </c>
      <c r="U1020">
        <f t="shared" si="102"/>
        <v>29.0992258955194</v>
      </c>
      <c r="V1020">
        <f t="shared" si="103"/>
        <v>2.7735325950271783E-2</v>
      </c>
      <c r="W1020">
        <f t="shared" si="104"/>
        <v>0</v>
      </c>
      <c r="X1020">
        <f t="shared" si="105"/>
        <v>0</v>
      </c>
      <c r="Y1020">
        <f t="shared" si="106"/>
        <v>2.7735325950271783E-2</v>
      </c>
    </row>
    <row r="1021" spans="1:25" x14ac:dyDescent="0.2">
      <c r="A1021" s="3" t="s">
        <v>987</v>
      </c>
      <c r="B1021" s="4">
        <v>6.4348624404800001E-5</v>
      </c>
      <c r="D1021" t="s">
        <v>534</v>
      </c>
      <c r="E1021">
        <v>29.078239789300302</v>
      </c>
      <c r="F1021">
        <f>Table1[[#This Row],[Balance]]/$I$3</f>
        <v>5.9272957126183507E-6</v>
      </c>
      <c r="G1021">
        <f>Table1[[#This Row],[% total]]*$I$4</f>
        <v>2.7715323476717894E-2</v>
      </c>
      <c r="L1021">
        <v>20109</v>
      </c>
      <c r="M1021" t="s">
        <v>1197</v>
      </c>
      <c r="T1021" s="3" t="s">
        <v>534</v>
      </c>
      <c r="U1021">
        <f t="shared" si="102"/>
        <v>29.078239789300302</v>
      </c>
      <c r="V1021">
        <f t="shared" si="103"/>
        <v>2.7715323476717894E-2</v>
      </c>
      <c r="W1021">
        <f t="shared" si="104"/>
        <v>0</v>
      </c>
      <c r="X1021">
        <f t="shared" si="105"/>
        <v>0</v>
      </c>
      <c r="Y1021">
        <f t="shared" si="106"/>
        <v>2.7715323476717894E-2</v>
      </c>
    </row>
    <row r="1022" spans="1:25" x14ac:dyDescent="0.2">
      <c r="A1022" s="3" t="s">
        <v>225</v>
      </c>
      <c r="B1022" s="4">
        <v>6.2687198153234006E-5</v>
      </c>
      <c r="D1022" t="s">
        <v>536</v>
      </c>
      <c r="E1022">
        <v>28.962497033883999</v>
      </c>
      <c r="F1022">
        <f>Table1[[#This Row],[Balance]]/$I$3</f>
        <v>5.9037027598496582E-6</v>
      </c>
      <c r="G1022">
        <f>Table1[[#This Row],[% total]]*$I$4</f>
        <v>2.760500566072582E-2</v>
      </c>
      <c r="L1022">
        <v>14097</v>
      </c>
      <c r="M1022" t="s">
        <v>19</v>
      </c>
      <c r="T1022" s="3" t="s">
        <v>536</v>
      </c>
      <c r="U1022">
        <f t="shared" si="102"/>
        <v>28.962497033883999</v>
      </c>
      <c r="V1022">
        <f t="shared" si="103"/>
        <v>2.760500566072582E-2</v>
      </c>
      <c r="W1022">
        <f t="shared" si="104"/>
        <v>0</v>
      </c>
      <c r="X1022">
        <f t="shared" si="105"/>
        <v>0</v>
      </c>
      <c r="Y1022">
        <f t="shared" si="106"/>
        <v>2.760500566072582E-2</v>
      </c>
    </row>
    <row r="1023" spans="1:25" x14ac:dyDescent="0.2">
      <c r="A1023" s="3" t="s">
        <v>988</v>
      </c>
      <c r="B1023" s="4">
        <v>6.1860166404012999E-5</v>
      </c>
      <c r="D1023" t="s">
        <v>632</v>
      </c>
      <c r="E1023">
        <v>28.697907053493498</v>
      </c>
      <c r="F1023">
        <f>Table1[[#This Row],[Balance]]/$I$3</f>
        <v>5.8497688536801563E-6</v>
      </c>
      <c r="G1023">
        <f>Table1[[#This Row],[% total]]*$I$4</f>
        <v>2.735281718754597E-2</v>
      </c>
      <c r="L1023">
        <v>5307</v>
      </c>
      <c r="M1023" t="s">
        <v>1602</v>
      </c>
      <c r="T1023" s="3" t="s">
        <v>632</v>
      </c>
      <c r="U1023">
        <f t="shared" si="102"/>
        <v>28.697907053493498</v>
      </c>
      <c r="V1023">
        <f t="shared" si="103"/>
        <v>2.735281718754597E-2</v>
      </c>
      <c r="W1023">
        <f t="shared" si="104"/>
        <v>0</v>
      </c>
      <c r="X1023">
        <f t="shared" si="105"/>
        <v>0</v>
      </c>
      <c r="Y1023">
        <f t="shared" si="106"/>
        <v>2.735281718754597E-2</v>
      </c>
    </row>
    <row r="1024" spans="1:25" x14ac:dyDescent="0.2">
      <c r="A1024" s="3" t="s">
        <v>990</v>
      </c>
      <c r="B1024" s="4">
        <v>6.1197032365974E-5</v>
      </c>
      <c r="D1024" t="s">
        <v>1647</v>
      </c>
      <c r="E1024">
        <v>28.651796656517099</v>
      </c>
      <c r="F1024">
        <f>Table1[[#This Row],[Balance]]/$I$3</f>
        <v>5.8403697304771795E-6</v>
      </c>
      <c r="G1024">
        <f>Table1[[#This Row],[% total]]*$I$4</f>
        <v>2.7308868015343636E-2</v>
      </c>
      <c r="L1024">
        <v>8695</v>
      </c>
      <c r="M1024" t="s">
        <v>1462</v>
      </c>
      <c r="T1024" s="3" t="s">
        <v>1647</v>
      </c>
      <c r="U1024">
        <f t="shared" si="102"/>
        <v>28.651796656517099</v>
      </c>
      <c r="V1024">
        <f t="shared" si="103"/>
        <v>2.7308868015343636E-2</v>
      </c>
      <c r="W1024">
        <f t="shared" si="104"/>
        <v>0</v>
      </c>
      <c r="X1024">
        <f t="shared" si="105"/>
        <v>0</v>
      </c>
      <c r="Y1024">
        <f t="shared" si="106"/>
        <v>2.7308868015343636E-2</v>
      </c>
    </row>
    <row r="1025" spans="1:25" x14ac:dyDescent="0.2">
      <c r="A1025" s="3" t="s">
        <v>991</v>
      </c>
      <c r="B1025" s="4">
        <v>6.1141302594451004E-5</v>
      </c>
      <c r="D1025" t="s">
        <v>1422</v>
      </c>
      <c r="E1025">
        <v>28.401799776185701</v>
      </c>
      <c r="F1025">
        <f>Table1[[#This Row],[Balance]]/$I$3</f>
        <v>5.7894104754571589E-6</v>
      </c>
      <c r="G1025">
        <f>Table1[[#This Row],[% total]]*$I$4</f>
        <v>2.7070588653980619E-2</v>
      </c>
      <c r="L1025">
        <v>18680</v>
      </c>
      <c r="M1025" t="s">
        <v>9</v>
      </c>
      <c r="T1025" s="3" t="s">
        <v>1422</v>
      </c>
      <c r="U1025">
        <f t="shared" si="102"/>
        <v>28.401799776185701</v>
      </c>
      <c r="V1025">
        <f t="shared" si="103"/>
        <v>2.7070588653980619E-2</v>
      </c>
      <c r="W1025">
        <f t="shared" si="104"/>
        <v>0</v>
      </c>
      <c r="X1025">
        <f t="shared" si="105"/>
        <v>0</v>
      </c>
      <c r="Y1025">
        <f t="shared" si="106"/>
        <v>2.7070588653980619E-2</v>
      </c>
    </row>
    <row r="1026" spans="1:25" x14ac:dyDescent="0.2">
      <c r="A1026" s="3" t="s">
        <v>992</v>
      </c>
      <c r="B1026" s="4">
        <v>6.1137942253591999E-5</v>
      </c>
      <c r="D1026" t="s">
        <v>538</v>
      </c>
      <c r="E1026">
        <v>28.2723111525668</v>
      </c>
      <c r="F1026">
        <f>Table1[[#This Row],[Balance]]/$I$3</f>
        <v>5.7630155709109916E-6</v>
      </c>
      <c r="G1026">
        <f>Table1[[#This Row],[% total]]*$I$4</f>
        <v>2.6947169247711289E-2</v>
      </c>
      <c r="L1026">
        <v>17163</v>
      </c>
      <c r="M1026" t="s">
        <v>1454</v>
      </c>
      <c r="T1026" s="3" t="s">
        <v>538</v>
      </c>
      <c r="U1026">
        <f t="shared" si="102"/>
        <v>28.2723111525668</v>
      </c>
      <c r="V1026">
        <f t="shared" si="103"/>
        <v>2.6947169247711289E-2</v>
      </c>
      <c r="W1026">
        <f t="shared" si="104"/>
        <v>0</v>
      </c>
      <c r="X1026">
        <f t="shared" si="105"/>
        <v>0</v>
      </c>
      <c r="Y1026">
        <f t="shared" si="106"/>
        <v>2.6947169247711289E-2</v>
      </c>
    </row>
    <row r="1027" spans="1:25" x14ac:dyDescent="0.2">
      <c r="A1027" s="3" t="s">
        <v>993</v>
      </c>
      <c r="B1027" s="4">
        <v>6.0757865821137003E-5</v>
      </c>
      <c r="D1027" t="s">
        <v>539</v>
      </c>
      <c r="E1027">
        <v>27.936806139542998</v>
      </c>
      <c r="F1027">
        <f>Table1[[#This Row],[Balance]]/$I$3</f>
        <v>5.6946263754277874E-6</v>
      </c>
      <c r="G1027">
        <f>Table1[[#This Row],[% total]]*$I$4</f>
        <v>2.6627389576335283E-2</v>
      </c>
      <c r="L1027">
        <v>12213</v>
      </c>
      <c r="M1027" t="s">
        <v>9</v>
      </c>
      <c r="T1027" s="3" t="s">
        <v>539</v>
      </c>
      <c r="U1027">
        <f t="shared" si="102"/>
        <v>27.936806139542998</v>
      </c>
      <c r="V1027">
        <f t="shared" si="103"/>
        <v>2.6627389576335283E-2</v>
      </c>
      <c r="W1027">
        <f t="shared" si="104"/>
        <v>0</v>
      </c>
      <c r="X1027">
        <f t="shared" si="105"/>
        <v>0</v>
      </c>
      <c r="Y1027">
        <f t="shared" si="106"/>
        <v>2.6627389576335283E-2</v>
      </c>
    </row>
    <row r="1028" spans="1:25" x14ac:dyDescent="0.2">
      <c r="A1028" s="3" t="s">
        <v>994</v>
      </c>
      <c r="B1028" s="4">
        <v>6.0749825707614001E-5</v>
      </c>
      <c r="D1028" t="s">
        <v>540</v>
      </c>
      <c r="E1028">
        <v>27.838620021918501</v>
      </c>
      <c r="F1028">
        <f>Table1[[#This Row],[Balance]]/$I$3</f>
        <v>5.6746121600471E-6</v>
      </c>
      <c r="G1028">
        <f>Table1[[#This Row],[% total]]*$I$4</f>
        <v>2.6533805506921034E-2</v>
      </c>
      <c r="L1028">
        <v>8968</v>
      </c>
      <c r="M1028" t="s">
        <v>1462</v>
      </c>
      <c r="T1028" s="3" t="s">
        <v>540</v>
      </c>
      <c r="U1028">
        <f t="shared" ref="U1028:U1091" si="107">IFERROR(VLOOKUP(T1028,D:G,2,FALSE),0)</f>
        <v>27.838620021918501</v>
      </c>
      <c r="V1028">
        <f t="shared" ref="V1028:V1091" si="108">IFERROR(VLOOKUP(T1028,D:G,4,FALSE),0)</f>
        <v>2.6533805506921034E-2</v>
      </c>
      <c r="W1028">
        <f t="shared" ref="W1028:W1091" si="109">IFERROR(VLOOKUP(T1028,O:R,2,FALSE),0)</f>
        <v>0</v>
      </c>
      <c r="X1028">
        <f t="shared" ref="X1028:X1091" si="110">IFERROR(VLOOKUP(T1028,O:R,4,FALSE),0)</f>
        <v>0</v>
      </c>
      <c r="Y1028">
        <f t="shared" ref="Y1028:Y1091" si="111">X1028+V1028</f>
        <v>2.6533805506921034E-2</v>
      </c>
    </row>
    <row r="1029" spans="1:25" x14ac:dyDescent="0.2">
      <c r="A1029" s="3" t="s">
        <v>995</v>
      </c>
      <c r="B1029" s="4">
        <v>6.0682356728046001E-5</v>
      </c>
      <c r="D1029" t="s">
        <v>541</v>
      </c>
      <c r="E1029">
        <v>27.833232705835599</v>
      </c>
      <c r="F1029">
        <f>Table1[[#This Row],[Balance]]/$I$3</f>
        <v>5.6735140118870985E-6</v>
      </c>
      <c r="G1029">
        <f>Table1[[#This Row],[% total]]*$I$4</f>
        <v>2.6528670697902646E-2</v>
      </c>
      <c r="L1029">
        <v>12462</v>
      </c>
      <c r="M1029" t="s">
        <v>1548</v>
      </c>
      <c r="T1029" s="3" t="s">
        <v>541</v>
      </c>
      <c r="U1029">
        <f t="shared" si="107"/>
        <v>27.833232705835599</v>
      </c>
      <c r="V1029">
        <f t="shared" si="108"/>
        <v>2.6528670697902646E-2</v>
      </c>
      <c r="W1029">
        <f t="shared" si="109"/>
        <v>0</v>
      </c>
      <c r="X1029">
        <f t="shared" si="110"/>
        <v>0</v>
      </c>
      <c r="Y1029">
        <f t="shared" si="111"/>
        <v>2.6528670697902646E-2</v>
      </c>
    </row>
    <row r="1030" spans="1:25" x14ac:dyDescent="0.2">
      <c r="A1030" s="3" t="s">
        <v>936</v>
      </c>
      <c r="B1030" s="4">
        <v>6.0577317987637997E-5</v>
      </c>
      <c r="D1030" t="s">
        <v>542</v>
      </c>
      <c r="E1030">
        <v>27.675756640992201</v>
      </c>
      <c r="F1030">
        <f>Table1[[#This Row],[Balance]]/$I$3</f>
        <v>5.6414141595318767E-6</v>
      </c>
      <c r="G1030">
        <f>Table1[[#This Row],[% total]]*$I$4</f>
        <v>2.6378575640271913E-2</v>
      </c>
      <c r="L1030">
        <v>9525</v>
      </c>
      <c r="M1030" t="s">
        <v>17</v>
      </c>
      <c r="T1030" s="3" t="s">
        <v>542</v>
      </c>
      <c r="U1030">
        <f t="shared" si="107"/>
        <v>27.675756640992201</v>
      </c>
      <c r="V1030">
        <f t="shared" si="108"/>
        <v>2.6378575640271913E-2</v>
      </c>
      <c r="W1030">
        <f t="shared" si="109"/>
        <v>0</v>
      </c>
      <c r="X1030">
        <f t="shared" si="110"/>
        <v>0</v>
      </c>
      <c r="Y1030">
        <f t="shared" si="111"/>
        <v>2.6378575640271913E-2</v>
      </c>
    </row>
    <row r="1031" spans="1:25" x14ac:dyDescent="0.2">
      <c r="A1031" s="3" t="s">
        <v>996</v>
      </c>
      <c r="B1031" s="4">
        <v>5.9725819872443003E-5</v>
      </c>
      <c r="D1031" t="s">
        <v>1423</v>
      </c>
      <c r="E1031">
        <v>27.4418978861457</v>
      </c>
      <c r="F1031">
        <f>Table1[[#This Row],[Balance]]/$I$3</f>
        <v>5.5937444929700792E-6</v>
      </c>
      <c r="G1031">
        <f>Table1[[#This Row],[% total]]*$I$4</f>
        <v>2.6155677999788934E-2</v>
      </c>
      <c r="L1031">
        <v>19926</v>
      </c>
      <c r="M1031" t="s">
        <v>1460</v>
      </c>
      <c r="T1031" s="3" t="s">
        <v>1423</v>
      </c>
      <c r="U1031">
        <f t="shared" si="107"/>
        <v>27.4418978861457</v>
      </c>
      <c r="V1031">
        <f t="shared" si="108"/>
        <v>2.6155677999788934E-2</v>
      </c>
      <c r="W1031">
        <f t="shared" si="109"/>
        <v>3</v>
      </c>
      <c r="X1031">
        <f t="shared" si="110"/>
        <v>3.1117213842058562</v>
      </c>
      <c r="Y1031">
        <f t="shared" si="111"/>
        <v>3.1378770622056451</v>
      </c>
    </row>
    <row r="1032" spans="1:25" x14ac:dyDescent="0.2">
      <c r="A1032" s="3" t="s">
        <v>997</v>
      </c>
      <c r="B1032" s="4">
        <v>5.8654547313702E-5</v>
      </c>
      <c r="D1032" t="s">
        <v>1648</v>
      </c>
      <c r="E1032">
        <v>27.291948964677701</v>
      </c>
      <c r="F1032">
        <f>Table1[[#This Row],[Balance]]/$I$3</f>
        <v>5.5631789702366137E-6</v>
      </c>
      <c r="G1032">
        <f>Table1[[#This Row],[% total]]*$I$4</f>
        <v>2.6012757283349976E-2</v>
      </c>
      <c r="L1032">
        <v>1355</v>
      </c>
      <c r="M1032" t="s">
        <v>1482</v>
      </c>
      <c r="T1032" s="3" t="s">
        <v>1648</v>
      </c>
      <c r="U1032">
        <f t="shared" si="107"/>
        <v>27.291948964677701</v>
      </c>
      <c r="V1032">
        <f t="shared" si="108"/>
        <v>2.6012757283349976E-2</v>
      </c>
      <c r="W1032">
        <f t="shared" si="109"/>
        <v>0</v>
      </c>
      <c r="X1032">
        <f t="shared" si="110"/>
        <v>0</v>
      </c>
      <c r="Y1032">
        <f t="shared" si="111"/>
        <v>2.6012757283349976E-2</v>
      </c>
    </row>
    <row r="1033" spans="1:25" x14ac:dyDescent="0.2">
      <c r="A1033" s="3" t="s">
        <v>998</v>
      </c>
      <c r="B1033" s="4">
        <v>5.7529951721331E-5</v>
      </c>
      <c r="D1033" t="s">
        <v>1649</v>
      </c>
      <c r="E1033">
        <v>27.057432468252099</v>
      </c>
      <c r="F1033">
        <f>Table1[[#This Row],[Balance]]/$I$3</f>
        <v>5.5153752299182866E-6</v>
      </c>
      <c r="G1033">
        <f>Table1[[#This Row],[% total]]*$I$4</f>
        <v>2.5789232730070319E-2</v>
      </c>
      <c r="L1033">
        <v>9677</v>
      </c>
      <c r="M1033" t="s">
        <v>1067</v>
      </c>
      <c r="T1033" s="3" t="s">
        <v>1649</v>
      </c>
      <c r="U1033">
        <f t="shared" si="107"/>
        <v>27.057432468252099</v>
      </c>
      <c r="V1033">
        <f t="shared" si="108"/>
        <v>2.5789232730070319E-2</v>
      </c>
      <c r="W1033">
        <f t="shared" si="109"/>
        <v>0</v>
      </c>
      <c r="X1033">
        <f t="shared" si="110"/>
        <v>0</v>
      </c>
      <c r="Y1033">
        <f t="shared" si="111"/>
        <v>2.5789232730070319E-2</v>
      </c>
    </row>
    <row r="1034" spans="1:25" x14ac:dyDescent="0.2">
      <c r="A1034" s="3" t="s">
        <v>999</v>
      </c>
      <c r="B1034" s="4">
        <v>5.608600617049E-5</v>
      </c>
      <c r="D1034" t="s">
        <v>543</v>
      </c>
      <c r="E1034">
        <v>26.933895739889799</v>
      </c>
      <c r="F1034">
        <f>Table1[[#This Row],[Balance]]/$I$3</f>
        <v>5.490193557104577E-6</v>
      </c>
      <c r="G1034">
        <f>Table1[[#This Row],[% total]]*$I$4</f>
        <v>2.5671486249794151E-2</v>
      </c>
      <c r="L1034">
        <v>10520</v>
      </c>
      <c r="M1034" t="s">
        <v>1242</v>
      </c>
      <c r="T1034" s="3" t="s">
        <v>543</v>
      </c>
      <c r="U1034">
        <f t="shared" si="107"/>
        <v>26.933895739889799</v>
      </c>
      <c r="V1034">
        <f t="shared" si="108"/>
        <v>2.5671486249794151E-2</v>
      </c>
      <c r="W1034">
        <f t="shared" si="109"/>
        <v>0</v>
      </c>
      <c r="X1034">
        <f t="shared" si="110"/>
        <v>0</v>
      </c>
      <c r="Y1034">
        <f t="shared" si="111"/>
        <v>2.5671486249794151E-2</v>
      </c>
    </row>
    <row r="1035" spans="1:25" x14ac:dyDescent="0.2">
      <c r="A1035" s="3" t="s">
        <v>1001</v>
      </c>
      <c r="B1035" s="4">
        <v>5.5727172234533002E-5</v>
      </c>
      <c r="D1035" t="s">
        <v>544</v>
      </c>
      <c r="E1035">
        <v>26.9099169059266</v>
      </c>
      <c r="F1035">
        <f>Table1[[#This Row],[Balance]]/$I$3</f>
        <v>5.4853057220508212E-6</v>
      </c>
      <c r="G1035">
        <f>Table1[[#This Row],[% total]]*$I$4</f>
        <v>2.5648631319622993E-2</v>
      </c>
      <c r="L1035">
        <v>15599</v>
      </c>
      <c r="M1035" t="s">
        <v>1464</v>
      </c>
      <c r="T1035" s="3" t="s">
        <v>544</v>
      </c>
      <c r="U1035">
        <f t="shared" si="107"/>
        <v>26.9099169059266</v>
      </c>
      <c r="V1035">
        <f t="shared" si="108"/>
        <v>2.5648631319622993E-2</v>
      </c>
      <c r="W1035">
        <f t="shared" si="109"/>
        <v>0</v>
      </c>
      <c r="X1035">
        <f t="shared" si="110"/>
        <v>0</v>
      </c>
      <c r="Y1035">
        <f t="shared" si="111"/>
        <v>2.5648631319622993E-2</v>
      </c>
    </row>
    <row r="1036" spans="1:25" x14ac:dyDescent="0.2">
      <c r="A1036" s="3" t="s">
        <v>1002</v>
      </c>
      <c r="B1036" s="4">
        <v>5.5197192771389001E-5</v>
      </c>
      <c r="D1036" t="s">
        <v>546</v>
      </c>
      <c r="E1036">
        <v>26.823146351098099</v>
      </c>
      <c r="F1036">
        <f>Table1[[#This Row],[Balance]]/$I$3</f>
        <v>5.4676184500101752E-6</v>
      </c>
      <c r="G1036">
        <f>Table1[[#This Row],[% total]]*$I$4</f>
        <v>2.5565927758033579E-2</v>
      </c>
      <c r="L1036">
        <v>12153</v>
      </c>
      <c r="M1036" t="s">
        <v>1462</v>
      </c>
      <c r="T1036" s="3" t="s">
        <v>546</v>
      </c>
      <c r="U1036">
        <f t="shared" si="107"/>
        <v>26.823146351098099</v>
      </c>
      <c r="V1036">
        <f t="shared" si="108"/>
        <v>2.5565927758033579E-2</v>
      </c>
      <c r="W1036">
        <f t="shared" si="109"/>
        <v>0</v>
      </c>
      <c r="X1036">
        <f t="shared" si="110"/>
        <v>0</v>
      </c>
      <c r="Y1036">
        <f t="shared" si="111"/>
        <v>2.5565927758033579E-2</v>
      </c>
    </row>
    <row r="1037" spans="1:25" x14ac:dyDescent="0.2">
      <c r="A1037" s="3" t="s">
        <v>1003</v>
      </c>
      <c r="B1037" s="4">
        <v>5.4827283779094999E-5</v>
      </c>
      <c r="D1037" t="s">
        <v>419</v>
      </c>
      <c r="E1037">
        <v>26.621147553618965</v>
      </c>
      <c r="F1037">
        <f>Table1[[#This Row],[Balance]]/$I$3</f>
        <v>5.4264431032585225E-6</v>
      </c>
      <c r="G1037">
        <f>Table1[[#This Row],[% total]]*$I$4</f>
        <v>2.537339677766446E-2</v>
      </c>
      <c r="L1037">
        <v>11297</v>
      </c>
      <c r="M1037" t="s">
        <v>1455</v>
      </c>
      <c r="T1037" s="3" t="s">
        <v>419</v>
      </c>
      <c r="U1037">
        <f t="shared" si="107"/>
        <v>26.621147553618965</v>
      </c>
      <c r="V1037">
        <f t="shared" si="108"/>
        <v>2.537339677766446E-2</v>
      </c>
      <c r="W1037">
        <f t="shared" si="109"/>
        <v>0</v>
      </c>
      <c r="X1037">
        <f t="shared" si="110"/>
        <v>0</v>
      </c>
      <c r="Y1037">
        <f t="shared" si="111"/>
        <v>2.537339677766446E-2</v>
      </c>
    </row>
    <row r="1038" spans="1:25" x14ac:dyDescent="0.2">
      <c r="A1038" s="3" t="s">
        <v>986</v>
      </c>
      <c r="B1038" s="4">
        <v>5.3834198101871001E-5</v>
      </c>
      <c r="D1038" t="s">
        <v>1424</v>
      </c>
      <c r="E1038">
        <v>26.598173908143501</v>
      </c>
      <c r="F1038">
        <f>Table1[[#This Row],[Balance]]/$I$3</f>
        <v>5.4217601653875715E-6</v>
      </c>
      <c r="G1038">
        <f>Table1[[#This Row],[% total]]*$I$4</f>
        <v>2.5351499922132439E-2</v>
      </c>
      <c r="L1038">
        <v>13857</v>
      </c>
      <c r="M1038" t="s">
        <v>1455</v>
      </c>
      <c r="T1038" s="3" t="s">
        <v>1424</v>
      </c>
      <c r="U1038">
        <f t="shared" si="107"/>
        <v>26.598173908143501</v>
      </c>
      <c r="V1038">
        <f t="shared" si="108"/>
        <v>2.5351499922132439E-2</v>
      </c>
      <c r="W1038">
        <f t="shared" si="109"/>
        <v>0</v>
      </c>
      <c r="X1038">
        <f t="shared" si="110"/>
        <v>0</v>
      </c>
      <c r="Y1038">
        <f t="shared" si="111"/>
        <v>2.5351499922132439E-2</v>
      </c>
    </row>
    <row r="1039" spans="1:25" x14ac:dyDescent="0.2">
      <c r="A1039" s="3" t="s">
        <v>1004</v>
      </c>
      <c r="B1039" s="4">
        <v>5.3503911601611999E-5</v>
      </c>
      <c r="D1039" t="s">
        <v>548</v>
      </c>
      <c r="E1039">
        <v>26.4344296077577</v>
      </c>
      <c r="F1039">
        <f>Table1[[#This Row],[Balance]]/$I$3</f>
        <v>5.3883825986340437E-6</v>
      </c>
      <c r="G1039">
        <f>Table1[[#This Row],[% total]]*$I$4</f>
        <v>2.5195430425300952E-2</v>
      </c>
      <c r="L1039">
        <v>19661</v>
      </c>
      <c r="M1039" t="s">
        <v>1084</v>
      </c>
      <c r="T1039" s="3" t="s">
        <v>548</v>
      </c>
      <c r="U1039">
        <f t="shared" si="107"/>
        <v>26.4344296077577</v>
      </c>
      <c r="V1039">
        <f t="shared" si="108"/>
        <v>2.5195430425300952E-2</v>
      </c>
      <c r="W1039">
        <f t="shared" si="109"/>
        <v>0</v>
      </c>
      <c r="X1039">
        <f t="shared" si="110"/>
        <v>0</v>
      </c>
      <c r="Y1039">
        <f t="shared" si="111"/>
        <v>2.5195430425300952E-2</v>
      </c>
    </row>
    <row r="1040" spans="1:25" x14ac:dyDescent="0.2">
      <c r="A1040" s="3" t="s">
        <v>182</v>
      </c>
      <c r="B1040" s="4">
        <v>5.3424663179060999E-5</v>
      </c>
      <c r="D1040" t="s">
        <v>1650</v>
      </c>
      <c r="E1040">
        <v>26.202692716261701</v>
      </c>
      <c r="F1040">
        <f>Table1[[#This Row],[Balance]]/$I$3</f>
        <v>5.3411454517719022E-6</v>
      </c>
      <c r="G1040">
        <f>Table1[[#This Row],[% total]]*$I$4</f>
        <v>2.4974555195031202E-2</v>
      </c>
      <c r="L1040">
        <v>7678</v>
      </c>
      <c r="M1040" t="s">
        <v>232</v>
      </c>
      <c r="T1040" s="3" t="s">
        <v>1650</v>
      </c>
      <c r="U1040">
        <f t="shared" si="107"/>
        <v>26.202692716261701</v>
      </c>
      <c r="V1040">
        <f t="shared" si="108"/>
        <v>2.4974555195031202E-2</v>
      </c>
      <c r="W1040">
        <f t="shared" si="109"/>
        <v>0</v>
      </c>
      <c r="X1040">
        <f t="shared" si="110"/>
        <v>0</v>
      </c>
      <c r="Y1040">
        <f t="shared" si="111"/>
        <v>2.4974555195031202E-2</v>
      </c>
    </row>
    <row r="1041" spans="1:25" x14ac:dyDescent="0.2">
      <c r="A1041" s="3" t="s">
        <v>1005</v>
      </c>
      <c r="B1041" s="4">
        <v>5.2264377352478E-5</v>
      </c>
      <c r="D1041" t="s">
        <v>549</v>
      </c>
      <c r="E1041">
        <v>26.078358519558599</v>
      </c>
      <c r="F1041">
        <f>Table1[[#This Row],[Balance]]/$I$3</f>
        <v>5.3158012233595171E-6</v>
      </c>
      <c r="G1041">
        <f>Table1[[#This Row],[% total]]*$I$4</f>
        <v>2.4856048624282298E-2</v>
      </c>
      <c r="L1041">
        <v>15919</v>
      </c>
      <c r="M1041" t="s">
        <v>19</v>
      </c>
      <c r="T1041" s="3" t="s">
        <v>549</v>
      </c>
      <c r="U1041">
        <f t="shared" si="107"/>
        <v>26.078358519558599</v>
      </c>
      <c r="V1041">
        <f t="shared" si="108"/>
        <v>2.4856048624282298E-2</v>
      </c>
      <c r="W1041">
        <f t="shared" si="109"/>
        <v>0</v>
      </c>
      <c r="X1041">
        <f t="shared" si="110"/>
        <v>0</v>
      </c>
      <c r="Y1041">
        <f t="shared" si="111"/>
        <v>2.4856048624282298E-2</v>
      </c>
    </row>
    <row r="1042" spans="1:25" x14ac:dyDescent="0.2">
      <c r="A1042" s="3" t="s">
        <v>1006</v>
      </c>
      <c r="B1042" s="4">
        <v>5.0708182963576001E-5</v>
      </c>
      <c r="D1042" t="s">
        <v>1651</v>
      </c>
      <c r="E1042">
        <v>25.748487824267201</v>
      </c>
      <c r="F1042">
        <f>Table1[[#This Row],[Balance]]/$I$3</f>
        <v>5.2485605247447888E-6</v>
      </c>
      <c r="G1042">
        <f>Table1[[#This Row],[% total]]*$I$4</f>
        <v>2.4541639186443663E-2</v>
      </c>
      <c r="L1042">
        <v>15859</v>
      </c>
      <c r="M1042" t="s">
        <v>9</v>
      </c>
      <c r="T1042" s="3" t="s">
        <v>1651</v>
      </c>
      <c r="U1042">
        <f t="shared" si="107"/>
        <v>25.748487824267201</v>
      </c>
      <c r="V1042">
        <f t="shared" si="108"/>
        <v>2.4541639186443663E-2</v>
      </c>
      <c r="W1042">
        <f t="shared" si="109"/>
        <v>0</v>
      </c>
      <c r="X1042">
        <f t="shared" si="110"/>
        <v>0</v>
      </c>
      <c r="Y1042">
        <f t="shared" si="111"/>
        <v>2.4541639186443663E-2</v>
      </c>
    </row>
    <row r="1043" spans="1:25" x14ac:dyDescent="0.2">
      <c r="A1043" s="3" t="s">
        <v>1298</v>
      </c>
      <c r="B1043" s="4">
        <v>5.0541079066702E-5</v>
      </c>
      <c r="D1043" t="s">
        <v>552</v>
      </c>
      <c r="E1043">
        <v>25.492124773490598</v>
      </c>
      <c r="F1043">
        <f>Table1[[#This Row],[Balance]]/$I$3</f>
        <v>5.1963035923186021E-6</v>
      </c>
      <c r="G1043">
        <f>Table1[[#This Row],[% total]]*$I$4</f>
        <v>2.4297292041250706E-2</v>
      </c>
      <c r="L1043">
        <v>11015</v>
      </c>
      <c r="M1043" t="s">
        <v>1518</v>
      </c>
      <c r="T1043" s="3" t="s">
        <v>552</v>
      </c>
      <c r="U1043">
        <f t="shared" si="107"/>
        <v>25.492124773490598</v>
      </c>
      <c r="V1043">
        <f t="shared" si="108"/>
        <v>2.4297292041250706E-2</v>
      </c>
      <c r="W1043">
        <f t="shared" si="109"/>
        <v>0</v>
      </c>
      <c r="X1043">
        <f t="shared" si="110"/>
        <v>0</v>
      </c>
      <c r="Y1043">
        <f t="shared" si="111"/>
        <v>2.4297292041250706E-2</v>
      </c>
    </row>
    <row r="1044" spans="1:25" x14ac:dyDescent="0.2">
      <c r="A1044" s="3" t="s">
        <v>1007</v>
      </c>
      <c r="B1044" s="4">
        <v>4.7895706928329E-5</v>
      </c>
      <c r="D1044" t="s">
        <v>556</v>
      </c>
      <c r="E1044">
        <v>25.108734325340698</v>
      </c>
      <c r="F1044">
        <f>Table1[[#This Row],[Balance]]/$I$3</f>
        <v>5.1181534506303864E-6</v>
      </c>
      <c r="G1044">
        <f>Table1[[#This Row],[% total]]*$I$4</f>
        <v>2.3931871356733612E-2</v>
      </c>
      <c r="L1044">
        <v>10975</v>
      </c>
      <c r="M1044" t="s">
        <v>515</v>
      </c>
      <c r="T1044" s="3" t="s">
        <v>556</v>
      </c>
      <c r="U1044">
        <f t="shared" si="107"/>
        <v>25.108734325340698</v>
      </c>
      <c r="V1044">
        <f t="shared" si="108"/>
        <v>2.3931871356733612E-2</v>
      </c>
      <c r="W1044">
        <f t="shared" si="109"/>
        <v>0</v>
      </c>
      <c r="X1044">
        <f t="shared" si="110"/>
        <v>0</v>
      </c>
      <c r="Y1044">
        <f t="shared" si="111"/>
        <v>2.3931871356733612E-2</v>
      </c>
    </row>
    <row r="1045" spans="1:25" x14ac:dyDescent="0.2">
      <c r="A1045" s="3" t="s">
        <v>234</v>
      </c>
      <c r="B1045" s="4">
        <v>4.7622242901722003E-5</v>
      </c>
      <c r="D1045" t="s">
        <v>1185</v>
      </c>
      <c r="E1045">
        <v>25.103033016470199</v>
      </c>
      <c r="F1045">
        <f>Table1[[#This Row],[Balance]]/$I$3</f>
        <v>5.1169912983175474E-6</v>
      </c>
      <c r="G1045">
        <f>Table1[[#This Row],[% total]]*$I$4</f>
        <v>2.3926437271977054E-2</v>
      </c>
      <c r="L1045">
        <v>12368</v>
      </c>
      <c r="M1045" t="s">
        <v>1461</v>
      </c>
      <c r="T1045" s="3" t="s">
        <v>1185</v>
      </c>
      <c r="U1045">
        <f t="shared" si="107"/>
        <v>25.103033016470199</v>
      </c>
      <c r="V1045">
        <f t="shared" si="108"/>
        <v>2.3926437271977054E-2</v>
      </c>
      <c r="W1045">
        <f t="shared" si="109"/>
        <v>0</v>
      </c>
      <c r="X1045">
        <f t="shared" si="110"/>
        <v>0</v>
      </c>
      <c r="Y1045">
        <f t="shared" si="111"/>
        <v>2.3926437271977054E-2</v>
      </c>
    </row>
    <row r="1046" spans="1:25" x14ac:dyDescent="0.2">
      <c r="A1046" s="3" t="s">
        <v>1008</v>
      </c>
      <c r="B1046" s="4">
        <v>4.7597558690457997E-5</v>
      </c>
      <c r="D1046" t="s">
        <v>557</v>
      </c>
      <c r="E1046">
        <v>25.084333859037301</v>
      </c>
      <c r="F1046">
        <f>Table1[[#This Row],[Balance]]/$I$3</f>
        <v>5.1131796702243508E-6</v>
      </c>
      <c r="G1046">
        <f>Table1[[#This Row],[% total]]*$I$4</f>
        <v>2.390861455640864E-2</v>
      </c>
      <c r="L1046">
        <v>15971</v>
      </c>
      <c r="M1046" t="s">
        <v>89</v>
      </c>
      <c r="T1046" s="3" t="s">
        <v>557</v>
      </c>
      <c r="U1046">
        <f t="shared" si="107"/>
        <v>25.084333859037301</v>
      </c>
      <c r="V1046">
        <f t="shared" si="108"/>
        <v>2.390861455640864E-2</v>
      </c>
      <c r="W1046">
        <f t="shared" si="109"/>
        <v>0</v>
      </c>
      <c r="X1046">
        <f t="shared" si="110"/>
        <v>0</v>
      </c>
      <c r="Y1046">
        <f t="shared" si="111"/>
        <v>2.390861455640864E-2</v>
      </c>
    </row>
    <row r="1047" spans="1:25" x14ac:dyDescent="0.2">
      <c r="A1047" s="3" t="s">
        <v>1009</v>
      </c>
      <c r="B1047" s="4">
        <v>4.6699309703993999E-5</v>
      </c>
      <c r="D1047" t="s">
        <v>1427</v>
      </c>
      <c r="E1047">
        <v>25</v>
      </c>
      <c r="F1047">
        <f>Table1[[#This Row],[Balance]]/$I$3</f>
        <v>5.0959890931907206E-6</v>
      </c>
      <c r="G1047">
        <f>Table1[[#This Row],[% total]]*$I$4</f>
        <v>2.3828233481068627E-2</v>
      </c>
      <c r="L1047">
        <v>5206</v>
      </c>
      <c r="M1047" t="s">
        <v>171</v>
      </c>
      <c r="T1047" s="3" t="s">
        <v>1427</v>
      </c>
      <c r="U1047">
        <f t="shared" si="107"/>
        <v>25</v>
      </c>
      <c r="V1047">
        <f t="shared" si="108"/>
        <v>2.3828233481068627E-2</v>
      </c>
      <c r="W1047">
        <f t="shared" si="109"/>
        <v>0</v>
      </c>
      <c r="X1047">
        <f t="shared" si="110"/>
        <v>0</v>
      </c>
      <c r="Y1047">
        <f t="shared" si="111"/>
        <v>2.3828233481068627E-2</v>
      </c>
    </row>
    <row r="1048" spans="1:25" x14ac:dyDescent="0.2">
      <c r="A1048" s="3" t="s">
        <v>1010</v>
      </c>
      <c r="B1048" s="4">
        <v>4.6115354010332003E-5</v>
      </c>
      <c r="D1048" t="s">
        <v>559</v>
      </c>
      <c r="E1048">
        <v>24.938077889304999</v>
      </c>
      <c r="F1048">
        <f>Table1[[#This Row],[Balance]]/$I$3</f>
        <v>5.0833669171615576E-6</v>
      </c>
      <c r="G1048">
        <f>Table1[[#This Row],[% total]]*$I$4</f>
        <v>2.3769213700617384E-2</v>
      </c>
      <c r="L1048">
        <v>24370</v>
      </c>
      <c r="M1048" t="s">
        <v>1461</v>
      </c>
      <c r="T1048" s="3" t="s">
        <v>559</v>
      </c>
      <c r="U1048">
        <f t="shared" si="107"/>
        <v>24.938077889304999</v>
      </c>
      <c r="V1048">
        <f t="shared" si="108"/>
        <v>2.3769213700617384E-2</v>
      </c>
      <c r="W1048">
        <f t="shared" si="109"/>
        <v>0</v>
      </c>
      <c r="X1048">
        <f t="shared" si="110"/>
        <v>0</v>
      </c>
      <c r="Y1048">
        <f t="shared" si="111"/>
        <v>2.3769213700617384E-2</v>
      </c>
    </row>
    <row r="1049" spans="1:25" x14ac:dyDescent="0.2">
      <c r="A1049" s="3" t="s">
        <v>1011</v>
      </c>
      <c r="B1049" s="4">
        <v>4.3264269514960003E-5</v>
      </c>
      <c r="D1049" t="s">
        <v>1425</v>
      </c>
      <c r="E1049">
        <v>24.917255981406502</v>
      </c>
      <c r="F1049">
        <f>Table1[[#This Row],[Balance]]/$I$3</f>
        <v>5.0791225885395511E-6</v>
      </c>
      <c r="G1049">
        <f>Table1[[#This Row],[% total]]*$I$4</f>
        <v>2.3749367729300315E-2</v>
      </c>
      <c r="L1049">
        <v>24498</v>
      </c>
      <c r="M1049" t="s">
        <v>1068</v>
      </c>
      <c r="T1049" s="3" t="s">
        <v>1425</v>
      </c>
      <c r="U1049">
        <f t="shared" si="107"/>
        <v>24.917255981406502</v>
      </c>
      <c r="V1049">
        <f t="shared" si="108"/>
        <v>2.3749367729300315E-2</v>
      </c>
      <c r="W1049">
        <f t="shared" si="109"/>
        <v>0</v>
      </c>
      <c r="X1049">
        <f t="shared" si="110"/>
        <v>0</v>
      </c>
      <c r="Y1049">
        <f t="shared" si="111"/>
        <v>2.3749367729300315E-2</v>
      </c>
    </row>
    <row r="1050" spans="1:25" x14ac:dyDescent="0.2">
      <c r="A1050" s="3" t="s">
        <v>1012</v>
      </c>
      <c r="B1050" s="4">
        <v>4.1707100629339997E-5</v>
      </c>
      <c r="D1050" t="s">
        <v>560</v>
      </c>
      <c r="E1050">
        <v>24.8115909937633</v>
      </c>
      <c r="F1050">
        <f>Table1[[#This Row],[Balance]]/$I$3</f>
        <v>5.0575838835570755E-6</v>
      </c>
      <c r="G1050">
        <f>Table1[[#This Row],[% total]]*$I$4</f>
        <v>2.364865532944686E-2</v>
      </c>
      <c r="L1050">
        <v>20732</v>
      </c>
      <c r="M1050" t="s">
        <v>49</v>
      </c>
      <c r="T1050" s="3" t="s">
        <v>560</v>
      </c>
      <c r="U1050">
        <f t="shared" si="107"/>
        <v>24.8115909937633</v>
      </c>
      <c r="V1050">
        <f t="shared" si="108"/>
        <v>2.364865532944686E-2</v>
      </c>
      <c r="W1050">
        <f t="shared" si="109"/>
        <v>0</v>
      </c>
      <c r="X1050">
        <f t="shared" si="110"/>
        <v>0</v>
      </c>
      <c r="Y1050">
        <f t="shared" si="111"/>
        <v>2.364865532944686E-2</v>
      </c>
    </row>
    <row r="1051" spans="1:25" x14ac:dyDescent="0.2">
      <c r="A1051" s="3" t="s">
        <v>1013</v>
      </c>
      <c r="B1051" s="4">
        <v>4.1107333135299997E-5</v>
      </c>
      <c r="D1051" t="s">
        <v>561</v>
      </c>
      <c r="E1051">
        <v>24.785856827994099</v>
      </c>
      <c r="F1051">
        <f>Table1[[#This Row],[Balance]]/$I$3</f>
        <v>5.0523382424337871E-6</v>
      </c>
      <c r="G1051">
        <f>Table1[[#This Row],[% total]]*$I$4</f>
        <v>2.3624127341031295E-2</v>
      </c>
      <c r="L1051">
        <v>1241</v>
      </c>
      <c r="M1051" t="s">
        <v>1068</v>
      </c>
      <c r="T1051" s="3" t="s">
        <v>561</v>
      </c>
      <c r="U1051">
        <f t="shared" si="107"/>
        <v>24.785856827994099</v>
      </c>
      <c r="V1051">
        <f t="shared" si="108"/>
        <v>2.3624127341031295E-2</v>
      </c>
      <c r="W1051">
        <f t="shared" si="109"/>
        <v>0</v>
      </c>
      <c r="X1051">
        <f t="shared" si="110"/>
        <v>0</v>
      </c>
      <c r="Y1051">
        <f t="shared" si="111"/>
        <v>2.3624127341031295E-2</v>
      </c>
    </row>
    <row r="1052" spans="1:25" x14ac:dyDescent="0.2">
      <c r="A1052" s="3" t="s">
        <v>1014</v>
      </c>
      <c r="B1052" s="4">
        <v>4.082756021139E-5</v>
      </c>
      <c r="D1052" t="s">
        <v>1426</v>
      </c>
      <c r="E1052">
        <v>24.723999462976799</v>
      </c>
      <c r="F1052">
        <f>Table1[[#This Row],[Balance]]/$I$3</f>
        <v>5.0397292641353199E-6</v>
      </c>
      <c r="G1052">
        <f>Table1[[#This Row],[% total]]*$I$4</f>
        <v>2.356516927158506E-2</v>
      </c>
      <c r="L1052">
        <v>13166</v>
      </c>
      <c r="M1052" t="s">
        <v>14</v>
      </c>
      <c r="T1052" s="3" t="s">
        <v>1426</v>
      </c>
      <c r="U1052">
        <f t="shared" si="107"/>
        <v>24.723999462976799</v>
      </c>
      <c r="V1052">
        <f t="shared" si="108"/>
        <v>2.356516927158506E-2</v>
      </c>
      <c r="W1052">
        <f t="shared" si="109"/>
        <v>2</v>
      </c>
      <c r="X1052">
        <f t="shared" si="110"/>
        <v>2.0744809228039043</v>
      </c>
      <c r="Y1052">
        <f t="shared" si="111"/>
        <v>2.0980460920754895</v>
      </c>
    </row>
    <row r="1053" spans="1:25" x14ac:dyDescent="0.2">
      <c r="A1053" s="3" t="s">
        <v>1015</v>
      </c>
      <c r="B1053" s="4">
        <v>4.0184390955141003E-5</v>
      </c>
      <c r="D1053" t="s">
        <v>1652</v>
      </c>
      <c r="E1053">
        <v>24.608602773239198</v>
      </c>
      <c r="F1053">
        <f>Table1[[#This Row],[Balance]]/$I$3</f>
        <v>5.0162068532435945E-6</v>
      </c>
      <c r="G1053">
        <f>Table1[[#This Row],[% total]]*$I$4</f>
        <v>2.345518130094466E-2</v>
      </c>
      <c r="L1053">
        <v>19146</v>
      </c>
      <c r="M1053" t="s">
        <v>1567</v>
      </c>
      <c r="T1053" s="3" t="s">
        <v>1652</v>
      </c>
      <c r="U1053">
        <f t="shared" si="107"/>
        <v>24.608602773239198</v>
      </c>
      <c r="V1053">
        <f t="shared" si="108"/>
        <v>2.345518130094466E-2</v>
      </c>
      <c r="W1053">
        <f t="shared" si="109"/>
        <v>0</v>
      </c>
      <c r="X1053">
        <f t="shared" si="110"/>
        <v>0</v>
      </c>
      <c r="Y1053">
        <f t="shared" si="111"/>
        <v>2.345518130094466E-2</v>
      </c>
    </row>
    <row r="1054" spans="1:25" x14ac:dyDescent="0.2">
      <c r="A1054" s="3" t="s">
        <v>1016</v>
      </c>
      <c r="B1054" s="4">
        <v>4.0024409297406997E-5</v>
      </c>
      <c r="D1054" t="s">
        <v>863</v>
      </c>
      <c r="E1054">
        <v>24.509432235802102</v>
      </c>
      <c r="F1054">
        <f>Table1[[#This Row],[Balance]]/$I$3</f>
        <v>4.9959919741577828E-6</v>
      </c>
      <c r="G1054">
        <f>Table1[[#This Row],[% total]]*$I$4</f>
        <v>2.3360658952124892E-2</v>
      </c>
      <c r="L1054">
        <v>17528</v>
      </c>
      <c r="M1054" t="s">
        <v>1455</v>
      </c>
      <c r="T1054" s="3" t="s">
        <v>863</v>
      </c>
      <c r="U1054">
        <f t="shared" si="107"/>
        <v>24.509432235802102</v>
      </c>
      <c r="V1054">
        <f t="shared" si="108"/>
        <v>2.3360658952124892E-2</v>
      </c>
      <c r="W1054">
        <f t="shared" si="109"/>
        <v>0</v>
      </c>
      <c r="X1054">
        <f t="shared" si="110"/>
        <v>0</v>
      </c>
      <c r="Y1054">
        <f t="shared" si="111"/>
        <v>2.3360658952124892E-2</v>
      </c>
    </row>
    <row r="1055" spans="1:25" x14ac:dyDescent="0.2">
      <c r="A1055" s="3" t="s">
        <v>1017</v>
      </c>
      <c r="B1055" s="4">
        <v>3.9662505421378002E-5</v>
      </c>
      <c r="D1055" t="s">
        <v>562</v>
      </c>
      <c r="E1055">
        <v>24.290431355494</v>
      </c>
      <c r="F1055">
        <f>Table1[[#This Row],[Balance]]/$I$3</f>
        <v>4.9513509302598123E-6</v>
      </c>
      <c r="G1055">
        <f>Table1[[#This Row],[% total]]*$I$4</f>
        <v>2.315192278778325E-2</v>
      </c>
      <c r="L1055">
        <v>16592</v>
      </c>
      <c r="M1055" t="s">
        <v>1277</v>
      </c>
      <c r="T1055" s="3" t="s">
        <v>562</v>
      </c>
      <c r="U1055">
        <f t="shared" si="107"/>
        <v>24.290431355494</v>
      </c>
      <c r="V1055">
        <f t="shared" si="108"/>
        <v>2.315192278778325E-2</v>
      </c>
      <c r="W1055">
        <f t="shared" si="109"/>
        <v>1</v>
      </c>
      <c r="X1055">
        <f t="shared" si="110"/>
        <v>1.0372404614019521</v>
      </c>
      <c r="Y1055">
        <f t="shared" si="111"/>
        <v>1.0603923841897354</v>
      </c>
    </row>
    <row r="1056" spans="1:25" x14ac:dyDescent="0.2">
      <c r="A1056" s="3" t="s">
        <v>1018</v>
      </c>
      <c r="B1056" s="4">
        <v>3.8759593138219997E-5</v>
      </c>
      <c r="D1056" t="s">
        <v>563</v>
      </c>
      <c r="E1056">
        <v>24.178649651467701</v>
      </c>
      <c r="F1056">
        <f>Table1[[#This Row],[Balance]]/$I$3</f>
        <v>4.928565396478361E-6</v>
      </c>
      <c r="G1056">
        <f>Table1[[#This Row],[% total]]*$I$4</f>
        <v>2.3045380366085239E-2</v>
      </c>
      <c r="L1056">
        <v>4670</v>
      </c>
      <c r="M1056" t="s">
        <v>9</v>
      </c>
      <c r="T1056" s="3" t="s">
        <v>563</v>
      </c>
      <c r="U1056">
        <f t="shared" si="107"/>
        <v>24.178649651467701</v>
      </c>
      <c r="V1056">
        <f t="shared" si="108"/>
        <v>2.3045380366085239E-2</v>
      </c>
      <c r="W1056">
        <f t="shared" si="109"/>
        <v>0</v>
      </c>
      <c r="X1056">
        <f t="shared" si="110"/>
        <v>0</v>
      </c>
      <c r="Y1056">
        <f t="shared" si="111"/>
        <v>2.3045380366085239E-2</v>
      </c>
    </row>
    <row r="1057" spans="1:25" x14ac:dyDescent="0.2">
      <c r="A1057" s="3" t="s">
        <v>1019</v>
      </c>
      <c r="B1057" s="4">
        <v>3.7771404193700999E-5</v>
      </c>
      <c r="D1057" t="s">
        <v>564</v>
      </c>
      <c r="E1057">
        <v>24.173589749985499</v>
      </c>
      <c r="F1057">
        <f>Table1[[#This Row],[Balance]]/$I$3</f>
        <v>4.927533988367724E-6</v>
      </c>
      <c r="G1057">
        <f>Table1[[#This Row],[% total]]*$I$4</f>
        <v>2.3040557625528875E-2</v>
      </c>
      <c r="L1057">
        <v>12557</v>
      </c>
      <c r="M1057" t="s">
        <v>89</v>
      </c>
      <c r="T1057" s="3" t="s">
        <v>564</v>
      </c>
      <c r="U1057">
        <f t="shared" si="107"/>
        <v>24.173589749985499</v>
      </c>
      <c r="V1057">
        <f t="shared" si="108"/>
        <v>2.3040557625528875E-2</v>
      </c>
      <c r="W1057">
        <f t="shared" si="109"/>
        <v>0</v>
      </c>
      <c r="X1057">
        <f t="shared" si="110"/>
        <v>0</v>
      </c>
      <c r="Y1057">
        <f t="shared" si="111"/>
        <v>2.3040557625528875E-2</v>
      </c>
    </row>
    <row r="1058" spans="1:25" x14ac:dyDescent="0.2">
      <c r="A1058" s="3" t="s">
        <v>1020</v>
      </c>
      <c r="B1058" s="4">
        <v>3.7550509873207001E-5</v>
      </c>
      <c r="D1058" t="s">
        <v>565</v>
      </c>
      <c r="E1058">
        <v>23.925079304955801</v>
      </c>
      <c r="F1058">
        <f>Table1[[#This Row],[Balance]]/$I$3</f>
        <v>4.876877727671111E-6</v>
      </c>
      <c r="G1058">
        <f>Table1[[#This Row],[% total]]*$I$4</f>
        <v>2.2803695029262796E-2</v>
      </c>
      <c r="L1058">
        <v>10686</v>
      </c>
      <c r="M1058" t="s">
        <v>1497</v>
      </c>
      <c r="T1058" s="3" t="s">
        <v>565</v>
      </c>
      <c r="U1058">
        <f t="shared" si="107"/>
        <v>23.925079304955801</v>
      </c>
      <c r="V1058">
        <f t="shared" si="108"/>
        <v>2.2803695029262796E-2</v>
      </c>
      <c r="W1058">
        <f t="shared" si="109"/>
        <v>0</v>
      </c>
      <c r="X1058">
        <f t="shared" si="110"/>
        <v>0</v>
      </c>
      <c r="Y1058">
        <f t="shared" si="111"/>
        <v>2.2803695029262796E-2</v>
      </c>
    </row>
    <row r="1059" spans="1:25" x14ac:dyDescent="0.2">
      <c r="A1059" s="3" t="s">
        <v>1021</v>
      </c>
      <c r="B1059" s="4">
        <v>3.6859921154293997E-5</v>
      </c>
      <c r="D1059" t="s">
        <v>566</v>
      </c>
      <c r="E1059">
        <v>23.829253853611</v>
      </c>
      <c r="F1059">
        <f>Table1[[#This Row],[Balance]]/$I$3</f>
        <v>4.8573447094749842E-6</v>
      </c>
      <c r="G1059">
        <f>Table1[[#This Row],[% total]]*$I$4</f>
        <v>2.271236098013989E-2</v>
      </c>
      <c r="L1059">
        <v>22658</v>
      </c>
      <c r="M1059" t="s">
        <v>1204</v>
      </c>
      <c r="T1059" s="3" t="s">
        <v>566</v>
      </c>
      <c r="U1059">
        <f t="shared" si="107"/>
        <v>23.829253853611</v>
      </c>
      <c r="V1059">
        <f t="shared" si="108"/>
        <v>2.271236098013989E-2</v>
      </c>
      <c r="W1059">
        <f t="shared" si="109"/>
        <v>0</v>
      </c>
      <c r="X1059">
        <f t="shared" si="110"/>
        <v>0</v>
      </c>
      <c r="Y1059">
        <f t="shared" si="111"/>
        <v>2.271236098013989E-2</v>
      </c>
    </row>
    <row r="1060" spans="1:25" x14ac:dyDescent="0.2">
      <c r="A1060" s="3" t="s">
        <v>1022</v>
      </c>
      <c r="B1060" s="4">
        <v>3.4209681281328997E-5</v>
      </c>
      <c r="D1060" t="s">
        <v>567</v>
      </c>
      <c r="E1060">
        <v>23.7573206220255</v>
      </c>
      <c r="F1060">
        <f>Table1[[#This Row],[Balance]]/$I$3</f>
        <v>4.8426818709310772E-6</v>
      </c>
      <c r="G1060">
        <f>Table1[[#This Row],[% total]]*$I$4</f>
        <v>2.2643799306649205E-2</v>
      </c>
      <c r="L1060">
        <v>22421</v>
      </c>
      <c r="M1060" t="s">
        <v>1455</v>
      </c>
      <c r="T1060" s="3" t="s">
        <v>567</v>
      </c>
      <c r="U1060">
        <f t="shared" si="107"/>
        <v>23.7573206220255</v>
      </c>
      <c r="V1060">
        <f t="shared" si="108"/>
        <v>2.2643799306649205E-2</v>
      </c>
      <c r="W1060">
        <f t="shared" si="109"/>
        <v>0</v>
      </c>
      <c r="X1060">
        <f t="shared" si="110"/>
        <v>0</v>
      </c>
      <c r="Y1060">
        <f t="shared" si="111"/>
        <v>2.2643799306649205E-2</v>
      </c>
    </row>
    <row r="1061" spans="1:25" x14ac:dyDescent="0.2">
      <c r="A1061" s="3" t="s">
        <v>1023</v>
      </c>
      <c r="B1061" s="4">
        <v>3.2998521664599001E-5</v>
      </c>
      <c r="D1061" t="s">
        <v>568</v>
      </c>
      <c r="E1061">
        <v>23.708007849995699</v>
      </c>
      <c r="F1061">
        <f>Table1[[#This Row],[Balance]]/$I$3</f>
        <v>4.8326299769943222E-6</v>
      </c>
      <c r="G1061">
        <f>Table1[[#This Row],[% total]]*$I$4</f>
        <v>2.2596797856828211E-2</v>
      </c>
      <c r="L1061">
        <v>15218</v>
      </c>
      <c r="M1061" t="s">
        <v>1196</v>
      </c>
      <c r="T1061" s="3" t="s">
        <v>568</v>
      </c>
      <c r="U1061">
        <f t="shared" si="107"/>
        <v>23.708007849995699</v>
      </c>
      <c r="V1061">
        <f t="shared" si="108"/>
        <v>2.2596797856828211E-2</v>
      </c>
      <c r="W1061">
        <f t="shared" si="109"/>
        <v>0</v>
      </c>
      <c r="X1061">
        <f t="shared" si="110"/>
        <v>0</v>
      </c>
      <c r="Y1061">
        <f t="shared" si="111"/>
        <v>2.2596797856828211E-2</v>
      </c>
    </row>
    <row r="1062" spans="1:25" x14ac:dyDescent="0.2">
      <c r="A1062" s="3" t="s">
        <v>1211</v>
      </c>
      <c r="B1062" s="4">
        <v>3.2852239398939999E-5</v>
      </c>
      <c r="D1062" t="s">
        <v>569</v>
      </c>
      <c r="E1062">
        <v>23.515904288375701</v>
      </c>
      <c r="F1062">
        <f>Table1[[#This Row],[Balance]]/$I$3</f>
        <v>4.7934716708031785E-6</v>
      </c>
      <c r="G1062">
        <f>Table1[[#This Row],[% total]]*$I$4</f>
        <v>2.2413698316075165E-2</v>
      </c>
      <c r="L1062">
        <v>21433</v>
      </c>
      <c r="M1062" t="s">
        <v>1115</v>
      </c>
      <c r="T1062" s="3" t="s">
        <v>569</v>
      </c>
      <c r="U1062">
        <f t="shared" si="107"/>
        <v>23.515904288375701</v>
      </c>
      <c r="V1062">
        <f t="shared" si="108"/>
        <v>2.2413698316075165E-2</v>
      </c>
      <c r="W1062">
        <f t="shared" si="109"/>
        <v>0</v>
      </c>
      <c r="X1062">
        <f t="shared" si="110"/>
        <v>0</v>
      </c>
      <c r="Y1062">
        <f t="shared" si="111"/>
        <v>2.2413698316075165E-2</v>
      </c>
    </row>
    <row r="1063" spans="1:25" x14ac:dyDescent="0.2">
      <c r="A1063" s="3" t="s">
        <v>1024</v>
      </c>
      <c r="B1063" s="4">
        <v>3.2759417229824003E-5</v>
      </c>
      <c r="D1063" t="s">
        <v>570</v>
      </c>
      <c r="E1063">
        <v>23.4933002898075</v>
      </c>
      <c r="F1063">
        <f>Table1[[#This Row],[Balance]]/$I$3</f>
        <v>4.7888640815965361E-6</v>
      </c>
      <c r="G1063">
        <f>Table1[[#This Row],[% total]]*$I$4</f>
        <v>2.2392153781855613E-2</v>
      </c>
      <c r="L1063">
        <v>15258</v>
      </c>
      <c r="M1063" t="s">
        <v>72</v>
      </c>
      <c r="T1063" s="3" t="s">
        <v>570</v>
      </c>
      <c r="U1063">
        <f t="shared" si="107"/>
        <v>23.4933002898075</v>
      </c>
      <c r="V1063">
        <f t="shared" si="108"/>
        <v>2.2392153781855613E-2</v>
      </c>
      <c r="W1063">
        <f t="shared" si="109"/>
        <v>0</v>
      </c>
      <c r="X1063">
        <f t="shared" si="110"/>
        <v>0</v>
      </c>
      <c r="Y1063">
        <f t="shared" si="111"/>
        <v>2.2392153781855613E-2</v>
      </c>
    </row>
    <row r="1064" spans="1:25" x14ac:dyDescent="0.2">
      <c r="A1064" s="3" t="s">
        <v>1025</v>
      </c>
      <c r="B1064" s="4">
        <v>3.1786291128357001E-5</v>
      </c>
      <c r="D1064" t="s">
        <v>571</v>
      </c>
      <c r="E1064">
        <v>23.4678584029094</v>
      </c>
      <c r="F1064">
        <f>Table1[[#This Row],[Balance]]/$I$3</f>
        <v>4.78367801847082E-6</v>
      </c>
      <c r="G1064">
        <f>Table1[[#This Row],[% total]]*$I$4</f>
        <v>2.2367904373007338E-2</v>
      </c>
      <c r="L1064">
        <v>24102</v>
      </c>
      <c r="M1064" t="s">
        <v>93</v>
      </c>
      <c r="T1064" s="3" t="s">
        <v>571</v>
      </c>
      <c r="U1064">
        <f t="shared" si="107"/>
        <v>23.4678584029094</v>
      </c>
      <c r="V1064">
        <f t="shared" si="108"/>
        <v>2.2367904373007338E-2</v>
      </c>
      <c r="W1064">
        <f t="shared" si="109"/>
        <v>0</v>
      </c>
      <c r="X1064">
        <f t="shared" si="110"/>
        <v>0</v>
      </c>
      <c r="Y1064">
        <f t="shared" si="111"/>
        <v>2.2367904373007338E-2</v>
      </c>
    </row>
    <row r="1065" spans="1:25" x14ac:dyDescent="0.2">
      <c r="A1065" s="3" t="s">
        <v>1026</v>
      </c>
      <c r="B1065" s="4">
        <v>3.1683699082893999E-5</v>
      </c>
      <c r="D1065" t="s">
        <v>573</v>
      </c>
      <c r="E1065">
        <v>23.262867409646599</v>
      </c>
      <c r="F1065">
        <f>Table1[[#This Row],[Balance]]/$I$3</f>
        <v>4.7418927438360375E-6</v>
      </c>
      <c r="G1065">
        <f>Table1[[#This Row],[% total]]*$I$4</f>
        <v>2.217252144304805E-2</v>
      </c>
      <c r="L1065">
        <v>18978</v>
      </c>
      <c r="M1065" t="s">
        <v>900</v>
      </c>
      <c r="T1065" s="3" t="s">
        <v>573</v>
      </c>
      <c r="U1065">
        <f t="shared" si="107"/>
        <v>23.262867409646599</v>
      </c>
      <c r="V1065">
        <f t="shared" si="108"/>
        <v>2.217252144304805E-2</v>
      </c>
      <c r="W1065">
        <f t="shared" si="109"/>
        <v>0</v>
      </c>
      <c r="X1065">
        <f t="shared" si="110"/>
        <v>0</v>
      </c>
      <c r="Y1065">
        <f t="shared" si="111"/>
        <v>2.217252144304805E-2</v>
      </c>
    </row>
    <row r="1066" spans="1:25" x14ac:dyDescent="0.2">
      <c r="A1066" s="3" t="s">
        <v>1027</v>
      </c>
      <c r="B1066" s="4">
        <v>3.0528034987721003E-5</v>
      </c>
      <c r="D1066" t="s">
        <v>574</v>
      </c>
      <c r="E1066">
        <v>23.0713608801288</v>
      </c>
      <c r="F1066">
        <f>Table1[[#This Row],[Balance]]/$I$3</f>
        <v>4.7028561364081373E-6</v>
      </c>
      <c r="G1066">
        <f>Table1[[#This Row],[% total]]*$I$4</f>
        <v>2.1989990951108082E-2</v>
      </c>
      <c r="L1066">
        <v>5633</v>
      </c>
      <c r="M1066" t="s">
        <v>1548</v>
      </c>
      <c r="T1066" s="3" t="s">
        <v>574</v>
      </c>
      <c r="U1066">
        <f t="shared" si="107"/>
        <v>23.0713608801288</v>
      </c>
      <c r="V1066">
        <f t="shared" si="108"/>
        <v>2.1989990951108082E-2</v>
      </c>
      <c r="W1066">
        <f t="shared" si="109"/>
        <v>0</v>
      </c>
      <c r="X1066">
        <f t="shared" si="110"/>
        <v>0</v>
      </c>
      <c r="Y1066">
        <f t="shared" si="111"/>
        <v>2.1989990951108082E-2</v>
      </c>
    </row>
    <row r="1067" spans="1:25" x14ac:dyDescent="0.2">
      <c r="A1067" s="3" t="s">
        <v>1028</v>
      </c>
      <c r="B1067" s="4">
        <v>3.0045148750494E-5</v>
      </c>
      <c r="D1067" t="s">
        <v>673</v>
      </c>
      <c r="E1067">
        <v>23.042470315189298</v>
      </c>
      <c r="F1067">
        <f>Table1[[#This Row],[Balance]]/$I$3</f>
        <v>4.696967096255024E-6</v>
      </c>
      <c r="G1067">
        <f>Table1[[#This Row],[% total]]*$I$4</f>
        <v>2.1962454506036941E-2</v>
      </c>
      <c r="L1067">
        <v>12871</v>
      </c>
      <c r="M1067" t="s">
        <v>1625</v>
      </c>
      <c r="T1067" s="3" t="s">
        <v>673</v>
      </c>
      <c r="U1067">
        <f t="shared" si="107"/>
        <v>23.042470315189298</v>
      </c>
      <c r="V1067">
        <f t="shared" si="108"/>
        <v>2.1962454506036941E-2</v>
      </c>
      <c r="W1067">
        <f t="shared" si="109"/>
        <v>0</v>
      </c>
      <c r="X1067">
        <f t="shared" si="110"/>
        <v>0</v>
      </c>
      <c r="Y1067">
        <f t="shared" si="111"/>
        <v>2.1962454506036941E-2</v>
      </c>
    </row>
    <row r="1068" spans="1:25" x14ac:dyDescent="0.2">
      <c r="A1068" s="3" t="s">
        <v>859</v>
      </c>
      <c r="B1068" s="4">
        <v>2.8018875036606001E-5</v>
      </c>
      <c r="D1068" t="s">
        <v>575</v>
      </c>
      <c r="E1068">
        <v>22.988802138034199</v>
      </c>
      <c r="F1068">
        <f>Table1[[#This Row],[Balance]]/$I$3</f>
        <v>4.6860273984376714E-6</v>
      </c>
      <c r="G1068">
        <f>Table1[[#This Row],[% total]]*$I$4</f>
        <v>2.1911301791806739E-2</v>
      </c>
      <c r="L1068">
        <v>4814</v>
      </c>
      <c r="M1068" t="s">
        <v>1459</v>
      </c>
      <c r="T1068" s="3" t="s">
        <v>575</v>
      </c>
      <c r="U1068">
        <f t="shared" si="107"/>
        <v>22.988802138034199</v>
      </c>
      <c r="V1068">
        <f t="shared" si="108"/>
        <v>2.1911301791806739E-2</v>
      </c>
      <c r="W1068">
        <f t="shared" si="109"/>
        <v>0</v>
      </c>
      <c r="X1068">
        <f t="shared" si="110"/>
        <v>0</v>
      </c>
      <c r="Y1068">
        <f t="shared" si="111"/>
        <v>2.1911301791806739E-2</v>
      </c>
    </row>
    <row r="1069" spans="1:25" x14ac:dyDescent="0.2">
      <c r="A1069" s="3" t="s">
        <v>1029</v>
      </c>
      <c r="B1069" s="4">
        <v>2.7117784308399E-5</v>
      </c>
      <c r="D1069" t="s">
        <v>576</v>
      </c>
      <c r="E1069">
        <v>22.9415674135766</v>
      </c>
      <c r="F1069">
        <f>Table1[[#This Row],[Balance]]/$I$3</f>
        <v>4.6763990928114401E-6</v>
      </c>
      <c r="G1069">
        <f>Table1[[#This Row],[% total]]*$I$4</f>
        <v>2.1866280990095157E-2</v>
      </c>
      <c r="L1069">
        <v>13192</v>
      </c>
      <c r="M1069" t="s">
        <v>71</v>
      </c>
      <c r="T1069" s="3" t="s">
        <v>576</v>
      </c>
      <c r="U1069">
        <f t="shared" si="107"/>
        <v>22.9415674135766</v>
      </c>
      <c r="V1069">
        <f t="shared" si="108"/>
        <v>2.1866280990095157E-2</v>
      </c>
      <c r="W1069">
        <f t="shared" si="109"/>
        <v>0</v>
      </c>
      <c r="X1069">
        <f t="shared" si="110"/>
        <v>0</v>
      </c>
      <c r="Y1069">
        <f t="shared" si="111"/>
        <v>2.1866280990095157E-2</v>
      </c>
    </row>
    <row r="1070" spans="1:25" x14ac:dyDescent="0.2">
      <c r="A1070" s="3" t="s">
        <v>1030</v>
      </c>
      <c r="B1070" s="4">
        <v>2.6376099427166E-5</v>
      </c>
      <c r="D1070" t="s">
        <v>577</v>
      </c>
      <c r="E1070">
        <v>22.828250145163</v>
      </c>
      <c r="F1070">
        <f>Table1[[#This Row],[Balance]]/$I$3</f>
        <v>4.6533005502552056E-6</v>
      </c>
      <c r="G1070">
        <f>Table1[[#This Row],[% total]]*$I$4</f>
        <v>2.1758274976927311E-2</v>
      </c>
      <c r="L1070">
        <v>3016</v>
      </c>
      <c r="M1070" t="s">
        <v>37</v>
      </c>
      <c r="T1070" s="3" t="s">
        <v>577</v>
      </c>
      <c r="U1070">
        <f t="shared" si="107"/>
        <v>22.828250145163</v>
      </c>
      <c r="V1070">
        <f t="shared" si="108"/>
        <v>2.1758274976927311E-2</v>
      </c>
      <c r="W1070">
        <f t="shared" si="109"/>
        <v>0</v>
      </c>
      <c r="X1070">
        <f t="shared" si="110"/>
        <v>0</v>
      </c>
      <c r="Y1070">
        <f t="shared" si="111"/>
        <v>2.1758274976927311E-2</v>
      </c>
    </row>
    <row r="1071" spans="1:25" x14ac:dyDescent="0.2">
      <c r="A1071" s="3" t="s">
        <v>1031</v>
      </c>
      <c r="B1071" s="4">
        <v>2.6313878657264E-5</v>
      </c>
      <c r="D1071" t="s">
        <v>634</v>
      </c>
      <c r="E1071">
        <v>22.669629814765699</v>
      </c>
      <c r="F1071">
        <f>Table1[[#This Row],[Balance]]/$I$3</f>
        <v>4.6209674513086868E-6</v>
      </c>
      <c r="G1071">
        <f>Table1[[#This Row],[% total]]*$I$4</f>
        <v>2.1607089286225262E-2</v>
      </c>
      <c r="L1071">
        <v>11123</v>
      </c>
      <c r="M1071" t="s">
        <v>1366</v>
      </c>
      <c r="T1071" s="3" t="s">
        <v>634</v>
      </c>
      <c r="U1071">
        <f t="shared" si="107"/>
        <v>22.669629814765699</v>
      </c>
      <c r="V1071">
        <f t="shared" si="108"/>
        <v>2.1607089286225262E-2</v>
      </c>
      <c r="W1071">
        <f t="shared" si="109"/>
        <v>0</v>
      </c>
      <c r="X1071">
        <f t="shared" si="110"/>
        <v>0</v>
      </c>
      <c r="Y1071">
        <f t="shared" si="111"/>
        <v>2.1607089286225262E-2</v>
      </c>
    </row>
    <row r="1072" spans="1:25" x14ac:dyDescent="0.2">
      <c r="A1072" s="3" t="s">
        <v>1689</v>
      </c>
      <c r="B1072" s="4">
        <v>2.5870188775089999E-5</v>
      </c>
      <c r="D1072" t="s">
        <v>578</v>
      </c>
      <c r="E1072">
        <v>22.658479964817399</v>
      </c>
      <c r="F1072">
        <f>Table1[[#This Row],[Balance]]/$I$3</f>
        <v>4.618694670759597E-6</v>
      </c>
      <c r="G1072">
        <f>Table1[[#This Row],[% total]]*$I$4</f>
        <v>2.1596462037111384E-2</v>
      </c>
      <c r="L1072">
        <v>22795</v>
      </c>
      <c r="M1072" t="s">
        <v>819</v>
      </c>
      <c r="T1072" s="3" t="s">
        <v>578</v>
      </c>
      <c r="U1072">
        <f t="shared" si="107"/>
        <v>22.658479964817399</v>
      </c>
      <c r="V1072">
        <f t="shared" si="108"/>
        <v>2.1596462037111384E-2</v>
      </c>
      <c r="W1072">
        <f t="shared" si="109"/>
        <v>1</v>
      </c>
      <c r="X1072">
        <f t="shared" si="110"/>
        <v>1.0372404614019521</v>
      </c>
      <c r="Y1072">
        <f t="shared" si="111"/>
        <v>1.0588369234390635</v>
      </c>
    </row>
    <row r="1073" spans="1:25" x14ac:dyDescent="0.2">
      <c r="A1073" s="3" t="s">
        <v>1033</v>
      </c>
      <c r="B1073" s="4">
        <v>2.4024913493343999E-5</v>
      </c>
      <c r="D1073" t="s">
        <v>580</v>
      </c>
      <c r="E1073">
        <v>22.560142734177099</v>
      </c>
      <c r="F1073">
        <f>Table1[[#This Row],[Balance]]/$I$3</f>
        <v>4.5986496525676946E-6</v>
      </c>
      <c r="G1073">
        <f>Table1[[#This Row],[% total]]*$I$4</f>
        <v>2.1502733937448233E-2</v>
      </c>
      <c r="L1073">
        <v>18129</v>
      </c>
      <c r="M1073" t="s">
        <v>14</v>
      </c>
      <c r="T1073" s="3" t="s">
        <v>580</v>
      </c>
      <c r="U1073">
        <f t="shared" si="107"/>
        <v>22.560142734177099</v>
      </c>
      <c r="V1073">
        <f t="shared" si="108"/>
        <v>2.1502733937448233E-2</v>
      </c>
      <c r="W1073">
        <f t="shared" si="109"/>
        <v>0</v>
      </c>
      <c r="X1073">
        <f t="shared" si="110"/>
        <v>0</v>
      </c>
      <c r="Y1073">
        <f t="shared" si="111"/>
        <v>2.1502733937448233E-2</v>
      </c>
    </row>
    <row r="1074" spans="1:25" x14ac:dyDescent="0.2">
      <c r="A1074" s="3" t="s">
        <v>1034</v>
      </c>
      <c r="B1074" s="4">
        <v>2.3916195608814E-5</v>
      </c>
      <c r="D1074" t="s">
        <v>581</v>
      </c>
      <c r="E1074">
        <v>22.426386910805402</v>
      </c>
      <c r="F1074">
        <f>Table1[[#This Row],[Balance]]/$I$3</f>
        <v>4.5713849238855785E-6</v>
      </c>
      <c r="G1074">
        <f>Table1[[#This Row],[% total]]*$I$4</f>
        <v>2.1375247337898098E-2</v>
      </c>
      <c r="L1074">
        <v>14600</v>
      </c>
      <c r="M1074" t="s">
        <v>72</v>
      </c>
      <c r="T1074" s="3" t="s">
        <v>581</v>
      </c>
      <c r="U1074">
        <f t="shared" si="107"/>
        <v>22.426386910805402</v>
      </c>
      <c r="V1074">
        <f t="shared" si="108"/>
        <v>2.1375247337898098E-2</v>
      </c>
      <c r="W1074">
        <f t="shared" si="109"/>
        <v>0</v>
      </c>
      <c r="X1074">
        <f t="shared" si="110"/>
        <v>0</v>
      </c>
      <c r="Y1074">
        <f t="shared" si="111"/>
        <v>2.1375247337898098E-2</v>
      </c>
    </row>
    <row r="1075" spans="1:25" x14ac:dyDescent="0.2">
      <c r="A1075" s="3" t="s">
        <v>1035</v>
      </c>
      <c r="B1075" s="4">
        <v>2.1994049397608E-5</v>
      </c>
      <c r="D1075" t="s">
        <v>582</v>
      </c>
      <c r="E1075">
        <v>22.3515033148344</v>
      </c>
      <c r="F1075">
        <f>Table1[[#This Row],[Balance]]/$I$3</f>
        <v>4.5561206843524931E-6</v>
      </c>
      <c r="G1075">
        <f>Table1[[#This Row],[% total]]*$I$4</f>
        <v>2.1303873585550137E-2</v>
      </c>
      <c r="L1075">
        <v>21076</v>
      </c>
      <c r="M1075" t="s">
        <v>1456</v>
      </c>
      <c r="T1075" s="3" t="s">
        <v>582</v>
      </c>
      <c r="U1075">
        <f t="shared" si="107"/>
        <v>22.3515033148344</v>
      </c>
      <c r="V1075">
        <f t="shared" si="108"/>
        <v>2.1303873585550137E-2</v>
      </c>
      <c r="W1075">
        <f t="shared" si="109"/>
        <v>0</v>
      </c>
      <c r="X1075">
        <f t="shared" si="110"/>
        <v>0</v>
      </c>
      <c r="Y1075">
        <f t="shared" si="111"/>
        <v>2.1303873585550137E-2</v>
      </c>
    </row>
    <row r="1076" spans="1:25" x14ac:dyDescent="0.2">
      <c r="A1076" s="3" t="s">
        <v>1036</v>
      </c>
      <c r="B1076" s="4">
        <v>2.1386668285308E-5</v>
      </c>
      <c r="D1076" t="s">
        <v>583</v>
      </c>
      <c r="E1076">
        <v>22.277623204903001</v>
      </c>
      <c r="F1076">
        <f>Table1[[#This Row],[Balance]]/$I$3</f>
        <v>4.5410609949759278E-6</v>
      </c>
      <c r="G1076">
        <f>Table1[[#This Row],[% total]]*$I$4</f>
        <v>2.1233456285188041E-2</v>
      </c>
      <c r="L1076">
        <v>12142</v>
      </c>
      <c r="M1076" t="s">
        <v>1455</v>
      </c>
      <c r="T1076" s="3" t="s">
        <v>583</v>
      </c>
      <c r="U1076">
        <f t="shared" si="107"/>
        <v>22.277623204903001</v>
      </c>
      <c r="V1076">
        <f t="shared" si="108"/>
        <v>2.1233456285188041E-2</v>
      </c>
      <c r="W1076">
        <f t="shared" si="109"/>
        <v>0</v>
      </c>
      <c r="X1076">
        <f t="shared" si="110"/>
        <v>0</v>
      </c>
      <c r="Y1076">
        <f t="shared" si="111"/>
        <v>2.1233456285188041E-2</v>
      </c>
    </row>
    <row r="1077" spans="1:25" x14ac:dyDescent="0.2">
      <c r="A1077" s="3" t="s">
        <v>1037</v>
      </c>
      <c r="B1077" s="4">
        <v>2.0571652840026999E-5</v>
      </c>
      <c r="D1077" t="s">
        <v>1653</v>
      </c>
      <c r="E1077">
        <v>22.276469595442698</v>
      </c>
      <c r="F1077">
        <f>Table1[[#This Row],[Balance]]/$I$3</f>
        <v>4.5408258437268276E-6</v>
      </c>
      <c r="G1077">
        <f>Table1[[#This Row],[% total]]*$I$4</f>
        <v>2.1232356746165398E-2</v>
      </c>
      <c r="L1077">
        <v>1575</v>
      </c>
      <c r="M1077" t="s">
        <v>14</v>
      </c>
      <c r="T1077" s="3" t="s">
        <v>1653</v>
      </c>
      <c r="U1077">
        <f t="shared" si="107"/>
        <v>22.276469595442698</v>
      </c>
      <c r="V1077">
        <f t="shared" si="108"/>
        <v>2.1232356746165398E-2</v>
      </c>
      <c r="W1077">
        <f t="shared" si="109"/>
        <v>0</v>
      </c>
      <c r="X1077">
        <f t="shared" si="110"/>
        <v>0</v>
      </c>
      <c r="Y1077">
        <f t="shared" si="111"/>
        <v>2.1232356746165398E-2</v>
      </c>
    </row>
    <row r="1078" spans="1:25" x14ac:dyDescent="0.2">
      <c r="A1078" s="3" t="s">
        <v>1038</v>
      </c>
      <c r="B1078" s="4">
        <v>1.9634880468723001E-5</v>
      </c>
      <c r="D1078" t="s">
        <v>1654</v>
      </c>
      <c r="E1078">
        <v>22.272123134644801</v>
      </c>
      <c r="F1078">
        <f>Table1[[#This Row],[Balance]]/$I$3</f>
        <v>4.5399398630540253E-6</v>
      </c>
      <c r="G1078">
        <f>Table1[[#This Row],[% total]]*$I$4</f>
        <v>2.1228214006857055E-2</v>
      </c>
      <c r="L1078">
        <v>11151</v>
      </c>
      <c r="M1078" t="s">
        <v>1455</v>
      </c>
      <c r="T1078" s="3" t="s">
        <v>1654</v>
      </c>
      <c r="U1078">
        <f t="shared" si="107"/>
        <v>22.272123134644801</v>
      </c>
      <c r="V1078">
        <f t="shared" si="108"/>
        <v>2.1228214006857055E-2</v>
      </c>
      <c r="W1078">
        <f t="shared" si="109"/>
        <v>0</v>
      </c>
      <c r="X1078">
        <f t="shared" si="110"/>
        <v>0</v>
      </c>
      <c r="Y1078">
        <f t="shared" si="111"/>
        <v>2.1228214006857055E-2</v>
      </c>
    </row>
    <row r="1079" spans="1:25" x14ac:dyDescent="0.2">
      <c r="A1079" s="3" t="s">
        <v>1039</v>
      </c>
      <c r="B1079" s="4">
        <v>1.7644856712011E-5</v>
      </c>
      <c r="D1079" t="s">
        <v>584</v>
      </c>
      <c r="E1079">
        <v>22.184861735935101</v>
      </c>
      <c r="F1079">
        <f>Table1[[#This Row],[Balance]]/$I$3</f>
        <v>4.5221525376107774E-6</v>
      </c>
      <c r="G1079">
        <f>Table1[[#This Row],[% total]]*$I$4</f>
        <v>2.1145042607563481E-2</v>
      </c>
      <c r="L1079">
        <v>19283</v>
      </c>
      <c r="M1079" t="s">
        <v>14</v>
      </c>
      <c r="T1079" s="3" t="s">
        <v>584</v>
      </c>
      <c r="U1079">
        <f t="shared" si="107"/>
        <v>22.184861735935101</v>
      </c>
      <c r="V1079">
        <f t="shared" si="108"/>
        <v>2.1145042607563481E-2</v>
      </c>
      <c r="W1079">
        <f t="shared" si="109"/>
        <v>0</v>
      </c>
      <c r="X1079">
        <f t="shared" si="110"/>
        <v>0</v>
      </c>
      <c r="Y1079">
        <f t="shared" si="111"/>
        <v>2.1145042607563481E-2</v>
      </c>
    </row>
    <row r="1080" spans="1:25" x14ac:dyDescent="0.2">
      <c r="A1080" s="3" t="s">
        <v>1040</v>
      </c>
      <c r="B1080" s="4">
        <v>1.6437889665357001E-5</v>
      </c>
      <c r="D1080" t="s">
        <v>585</v>
      </c>
      <c r="E1080">
        <v>22.094983357243699</v>
      </c>
      <c r="F1080">
        <f>Table1[[#This Row],[Balance]]/$I$3</f>
        <v>4.5038317681097746E-6</v>
      </c>
      <c r="G1080">
        <f>Table1[[#This Row],[% total]]*$I$4</f>
        <v>2.1059376887869134E-2</v>
      </c>
      <c r="L1080">
        <v>15533</v>
      </c>
      <c r="M1080" t="s">
        <v>1460</v>
      </c>
      <c r="T1080" s="3" t="s">
        <v>585</v>
      </c>
      <c r="U1080">
        <f t="shared" si="107"/>
        <v>22.094983357243699</v>
      </c>
      <c r="V1080">
        <f t="shared" si="108"/>
        <v>2.1059376887869134E-2</v>
      </c>
      <c r="W1080">
        <f t="shared" si="109"/>
        <v>0</v>
      </c>
      <c r="X1080">
        <f t="shared" si="110"/>
        <v>0</v>
      </c>
      <c r="Y1080">
        <f t="shared" si="111"/>
        <v>2.1059376887869134E-2</v>
      </c>
    </row>
    <row r="1081" spans="1:25" x14ac:dyDescent="0.2">
      <c r="A1081" s="3" t="s">
        <v>1041</v>
      </c>
      <c r="B1081" s="4">
        <v>1.6285187998136001E-5</v>
      </c>
      <c r="D1081" t="s">
        <v>586</v>
      </c>
      <c r="E1081">
        <v>21.9421198172342</v>
      </c>
      <c r="F1081">
        <f>Table1[[#This Row],[Balance]]/$I$3</f>
        <v>4.4726721308043779E-6</v>
      </c>
      <c r="G1081">
        <f>Table1[[#This Row],[% total]]*$I$4</f>
        <v>2.0913678162985574E-2</v>
      </c>
      <c r="L1081">
        <v>17325</v>
      </c>
      <c r="M1081" t="s">
        <v>1068</v>
      </c>
      <c r="T1081" s="3" t="s">
        <v>586</v>
      </c>
      <c r="U1081">
        <f t="shared" si="107"/>
        <v>21.9421198172342</v>
      </c>
      <c r="V1081">
        <f t="shared" si="108"/>
        <v>2.0913678162985574E-2</v>
      </c>
      <c r="W1081">
        <f t="shared" si="109"/>
        <v>0</v>
      </c>
      <c r="X1081">
        <f t="shared" si="110"/>
        <v>0</v>
      </c>
      <c r="Y1081">
        <f t="shared" si="111"/>
        <v>2.0913678162985574E-2</v>
      </c>
    </row>
    <row r="1082" spans="1:25" x14ac:dyDescent="0.2">
      <c r="A1082" s="3" t="s">
        <v>1042</v>
      </c>
      <c r="B1082" s="4">
        <v>1.6218010727725999E-5</v>
      </c>
      <c r="D1082" t="s">
        <v>587</v>
      </c>
      <c r="E1082">
        <v>21.941301532282001</v>
      </c>
      <c r="F1082">
        <f>Table1[[#This Row],[Balance]]/$I$3</f>
        <v>4.4725053319567169E-6</v>
      </c>
      <c r="G1082">
        <f>Table1[[#This Row],[% total]]*$I$4</f>
        <v>2.0912898231589774E-2</v>
      </c>
      <c r="L1082">
        <v>13704</v>
      </c>
      <c r="M1082" t="s">
        <v>1158</v>
      </c>
      <c r="T1082" s="3" t="s">
        <v>587</v>
      </c>
      <c r="U1082">
        <f t="shared" si="107"/>
        <v>21.941301532282001</v>
      </c>
      <c r="V1082">
        <f t="shared" si="108"/>
        <v>2.0912898231589774E-2</v>
      </c>
      <c r="W1082">
        <f t="shared" si="109"/>
        <v>0</v>
      </c>
      <c r="X1082">
        <f t="shared" si="110"/>
        <v>0</v>
      </c>
      <c r="Y1082">
        <f t="shared" si="111"/>
        <v>2.0912898231589774E-2</v>
      </c>
    </row>
    <row r="1083" spans="1:25" x14ac:dyDescent="0.2">
      <c r="A1083" s="3" t="s">
        <v>1043</v>
      </c>
      <c r="B1083" s="4">
        <v>1.3579895060424E-5</v>
      </c>
      <c r="D1083" t="s">
        <v>588</v>
      </c>
      <c r="E1083">
        <v>21.913835973824401</v>
      </c>
      <c r="F1083">
        <f>Table1[[#This Row],[Balance]]/$I$3</f>
        <v>4.4669067645031841E-6</v>
      </c>
      <c r="G1083">
        <f>Table1[[#This Row],[% total]]*$I$4</f>
        <v>2.088672000200515E-2</v>
      </c>
      <c r="L1083">
        <v>19515</v>
      </c>
      <c r="M1083" t="s">
        <v>14</v>
      </c>
      <c r="T1083" s="3" t="s">
        <v>588</v>
      </c>
      <c r="U1083">
        <f t="shared" si="107"/>
        <v>21.913835973824401</v>
      </c>
      <c r="V1083">
        <f t="shared" si="108"/>
        <v>2.088672000200515E-2</v>
      </c>
      <c r="W1083">
        <f t="shared" si="109"/>
        <v>0</v>
      </c>
      <c r="X1083">
        <f t="shared" si="110"/>
        <v>0</v>
      </c>
      <c r="Y1083">
        <f t="shared" si="111"/>
        <v>2.088672000200515E-2</v>
      </c>
    </row>
    <row r="1084" spans="1:25" x14ac:dyDescent="0.2">
      <c r="A1084" s="3" t="s">
        <v>1044</v>
      </c>
      <c r="B1084" s="4">
        <v>1.2027901199324E-5</v>
      </c>
      <c r="D1084" t="s">
        <v>589</v>
      </c>
      <c r="E1084">
        <v>21.774199699994899</v>
      </c>
      <c r="F1084">
        <f>Table1[[#This Row],[Balance]]/$I$3</f>
        <v>4.4384433673652262E-6</v>
      </c>
      <c r="G1084">
        <f>Table1[[#This Row],[% total]]*$I$4</f>
        <v>2.0753628572595714E-2</v>
      </c>
      <c r="L1084">
        <v>8972</v>
      </c>
      <c r="M1084" t="s">
        <v>1462</v>
      </c>
      <c r="T1084" s="3" t="s">
        <v>589</v>
      </c>
      <c r="U1084">
        <f t="shared" si="107"/>
        <v>21.774199699994899</v>
      </c>
      <c r="V1084">
        <f t="shared" si="108"/>
        <v>2.0753628572595714E-2</v>
      </c>
      <c r="W1084">
        <f t="shared" si="109"/>
        <v>0</v>
      </c>
      <c r="X1084">
        <f t="shared" si="110"/>
        <v>0</v>
      </c>
      <c r="Y1084">
        <f t="shared" si="111"/>
        <v>2.0753628572595714E-2</v>
      </c>
    </row>
    <row r="1085" spans="1:25" x14ac:dyDescent="0.2">
      <c r="A1085" s="3" t="s">
        <v>1200</v>
      </c>
      <c r="B1085" s="4">
        <v>1.1500055606851001E-5</v>
      </c>
      <c r="D1085" t="s">
        <v>590</v>
      </c>
      <c r="E1085">
        <v>21.728401088694099</v>
      </c>
      <c r="F1085">
        <f>Table1[[#This Row],[Balance]]/$I$3</f>
        <v>4.4291077984183405E-6</v>
      </c>
      <c r="G1085">
        <f>Table1[[#This Row],[% total]]*$I$4</f>
        <v>2.0709976572468352E-2</v>
      </c>
      <c r="L1085">
        <v>5944</v>
      </c>
      <c r="M1085" t="s">
        <v>883</v>
      </c>
      <c r="T1085" s="3" t="s">
        <v>590</v>
      </c>
      <c r="U1085">
        <f t="shared" si="107"/>
        <v>21.728401088694099</v>
      </c>
      <c r="V1085">
        <f t="shared" si="108"/>
        <v>2.0709976572468352E-2</v>
      </c>
      <c r="W1085">
        <f t="shared" si="109"/>
        <v>0</v>
      </c>
      <c r="X1085">
        <f t="shared" si="110"/>
        <v>0</v>
      </c>
      <c r="Y1085">
        <f t="shared" si="111"/>
        <v>2.0709976572468352E-2</v>
      </c>
    </row>
    <row r="1086" spans="1:25" x14ac:dyDescent="0.2">
      <c r="A1086" s="3" t="s">
        <v>1046</v>
      </c>
      <c r="B1086" s="4">
        <v>1.0000561488706999E-5</v>
      </c>
      <c r="D1086" t="s">
        <v>591</v>
      </c>
      <c r="E1086">
        <v>21.649189034571801</v>
      </c>
      <c r="F1086">
        <f>Table1[[#This Row],[Balance]]/$I$3</f>
        <v>4.4129612478640817E-6</v>
      </c>
      <c r="G1086">
        <f>Table1[[#This Row],[% total]]*$I$4</f>
        <v>2.0634477239662701E-2</v>
      </c>
      <c r="L1086">
        <v>700</v>
      </c>
      <c r="M1086" t="s">
        <v>6</v>
      </c>
      <c r="T1086" s="3" t="s">
        <v>591</v>
      </c>
      <c r="U1086">
        <f t="shared" si="107"/>
        <v>21.649189034571801</v>
      </c>
      <c r="V1086">
        <f t="shared" si="108"/>
        <v>2.0634477239662701E-2</v>
      </c>
      <c r="W1086">
        <f t="shared" si="109"/>
        <v>7</v>
      </c>
      <c r="X1086">
        <f t="shared" si="110"/>
        <v>7.2606832298136643</v>
      </c>
      <c r="Y1086">
        <f t="shared" si="111"/>
        <v>7.2813177070533266</v>
      </c>
    </row>
    <row r="1087" spans="1:25" x14ac:dyDescent="0.2">
      <c r="A1087" s="3" t="s">
        <v>1047</v>
      </c>
      <c r="B1087" s="4">
        <v>9.0377136017770007E-6</v>
      </c>
      <c r="D1087" t="s">
        <v>592</v>
      </c>
      <c r="E1087">
        <v>21.6411305685283</v>
      </c>
      <c r="F1087">
        <f>Table1[[#This Row],[Balance]]/$I$3</f>
        <v>4.4113186136614608E-6</v>
      </c>
      <c r="G1087">
        <f>Table1[[#This Row],[% total]]*$I$4</f>
        <v>2.0626796479247353E-2</v>
      </c>
      <c r="L1087">
        <v>24056</v>
      </c>
      <c r="M1087" t="s">
        <v>714</v>
      </c>
      <c r="T1087" s="3" t="s">
        <v>592</v>
      </c>
      <c r="U1087">
        <f t="shared" si="107"/>
        <v>21.6411305685283</v>
      </c>
      <c r="V1087">
        <f t="shared" si="108"/>
        <v>2.0626796479247353E-2</v>
      </c>
      <c r="W1087">
        <f t="shared" si="109"/>
        <v>0</v>
      </c>
      <c r="X1087">
        <f t="shared" si="110"/>
        <v>0</v>
      </c>
      <c r="Y1087">
        <f t="shared" si="111"/>
        <v>2.0626796479247353E-2</v>
      </c>
    </row>
    <row r="1088" spans="1:25" x14ac:dyDescent="0.2">
      <c r="A1088" s="3" t="s">
        <v>1048</v>
      </c>
      <c r="B1088" s="4">
        <v>8.9817582400859995E-6</v>
      </c>
      <c r="D1088" t="s">
        <v>593</v>
      </c>
      <c r="E1088">
        <v>21.6235344497141</v>
      </c>
      <c r="F1088">
        <f>Table1[[#This Row],[Balance]]/$I$3</f>
        <v>4.4077318284790742E-6</v>
      </c>
      <c r="G1088">
        <f>Table1[[#This Row],[% total]]*$I$4</f>
        <v>2.0610025102148734E-2</v>
      </c>
      <c r="L1088">
        <v>15274</v>
      </c>
      <c r="M1088" t="s">
        <v>1527</v>
      </c>
      <c r="T1088" s="3" t="s">
        <v>593</v>
      </c>
      <c r="U1088">
        <f t="shared" si="107"/>
        <v>21.6235344497141</v>
      </c>
      <c r="V1088">
        <f t="shared" si="108"/>
        <v>2.0610025102148734E-2</v>
      </c>
      <c r="W1088">
        <f t="shared" si="109"/>
        <v>0</v>
      </c>
      <c r="X1088">
        <f t="shared" si="110"/>
        <v>0</v>
      </c>
      <c r="Y1088">
        <f t="shared" si="111"/>
        <v>2.0610025102148734E-2</v>
      </c>
    </row>
    <row r="1089" spans="1:25" x14ac:dyDescent="0.2">
      <c r="A1089" s="3" t="s">
        <v>1049</v>
      </c>
      <c r="B1089" s="4">
        <v>8.3000022474600002E-6</v>
      </c>
      <c r="D1089" t="s">
        <v>594</v>
      </c>
      <c r="E1089">
        <v>21.380872074862602</v>
      </c>
      <c r="F1089">
        <f>Table1[[#This Row],[Balance]]/$I$3</f>
        <v>4.358267635856235E-6</v>
      </c>
      <c r="G1089">
        <f>Table1[[#This Row],[% total]]*$I$4</f>
        <v>2.0378736473147453E-2</v>
      </c>
      <c r="L1089">
        <v>6182</v>
      </c>
      <c r="M1089" t="s">
        <v>1492</v>
      </c>
      <c r="T1089" s="3" t="s">
        <v>594</v>
      </c>
      <c r="U1089">
        <f t="shared" si="107"/>
        <v>21.380872074862602</v>
      </c>
      <c r="V1089">
        <f t="shared" si="108"/>
        <v>2.0378736473147453E-2</v>
      </c>
      <c r="W1089">
        <f t="shared" si="109"/>
        <v>0</v>
      </c>
      <c r="X1089">
        <f t="shared" si="110"/>
        <v>0</v>
      </c>
      <c r="Y1089">
        <f t="shared" si="111"/>
        <v>2.0378736473147453E-2</v>
      </c>
    </row>
    <row r="1090" spans="1:25" x14ac:dyDescent="0.2">
      <c r="A1090" s="3" t="s">
        <v>1050</v>
      </c>
      <c r="B1090" s="4">
        <v>7.9581819916630005E-6</v>
      </c>
      <c r="D1090" t="s">
        <v>595</v>
      </c>
      <c r="E1090">
        <v>21.362977895670301</v>
      </c>
      <c r="F1090">
        <f>Table1[[#This Row],[Balance]]/$I$3</f>
        <v>4.3546200941764124E-6</v>
      </c>
      <c r="G1090">
        <f>Table1[[#This Row],[% total]]*$I$4</f>
        <v>2.0361681005957605E-2</v>
      </c>
      <c r="L1090">
        <v>15835</v>
      </c>
      <c r="M1090" t="s">
        <v>93</v>
      </c>
      <c r="T1090" s="3" t="s">
        <v>595</v>
      </c>
      <c r="U1090">
        <f t="shared" si="107"/>
        <v>21.362977895670301</v>
      </c>
      <c r="V1090">
        <f t="shared" si="108"/>
        <v>2.0361681005957605E-2</v>
      </c>
      <c r="W1090">
        <f t="shared" si="109"/>
        <v>0</v>
      </c>
      <c r="X1090">
        <f t="shared" si="110"/>
        <v>0</v>
      </c>
      <c r="Y1090">
        <f t="shared" si="111"/>
        <v>2.0361681005957605E-2</v>
      </c>
    </row>
    <row r="1091" spans="1:25" x14ac:dyDescent="0.2">
      <c r="A1091" s="3" t="s">
        <v>1051</v>
      </c>
      <c r="B1091" s="4">
        <v>7.3764005722779998E-6</v>
      </c>
      <c r="D1091" t="s">
        <v>596</v>
      </c>
      <c r="E1091">
        <v>21.268217424630699</v>
      </c>
      <c r="F1091">
        <f>Table1[[#This Row],[Balance]]/$I$3</f>
        <v>4.3353041611010747E-6</v>
      </c>
      <c r="G1091">
        <f>Table1[[#This Row],[% total]]*$I$4</f>
        <v>2.0271362020809293E-2</v>
      </c>
      <c r="L1091">
        <v>21811</v>
      </c>
      <c r="M1091" t="s">
        <v>5</v>
      </c>
      <c r="T1091" s="3" t="s">
        <v>596</v>
      </c>
      <c r="U1091">
        <f t="shared" si="107"/>
        <v>21.268217424630699</v>
      </c>
      <c r="V1091">
        <f t="shared" si="108"/>
        <v>2.0271362020809293E-2</v>
      </c>
      <c r="W1091">
        <f t="shared" si="109"/>
        <v>0</v>
      </c>
      <c r="X1091">
        <f t="shared" si="110"/>
        <v>0</v>
      </c>
      <c r="Y1091">
        <f t="shared" si="111"/>
        <v>2.0271362020809293E-2</v>
      </c>
    </row>
    <row r="1092" spans="1:25" x14ac:dyDescent="0.2">
      <c r="A1092" s="3" t="s">
        <v>1052</v>
      </c>
      <c r="B1092" s="4">
        <v>6.3672118573440003E-6</v>
      </c>
      <c r="D1092" t="s">
        <v>597</v>
      </c>
      <c r="E1092">
        <v>21.202943820488802</v>
      </c>
      <c r="F1092">
        <f>Table1[[#This Row],[Balance]]/$I$3</f>
        <v>4.321998818109861E-6</v>
      </c>
      <c r="G1092">
        <f>Table1[[#This Row],[% total]]*$I$4</f>
        <v>2.0209147833623538E-2</v>
      </c>
      <c r="L1092">
        <v>12936</v>
      </c>
      <c r="M1092" t="s">
        <v>1464</v>
      </c>
      <c r="T1092" s="3" t="s">
        <v>597</v>
      </c>
      <c r="U1092">
        <f t="shared" ref="U1092:U1155" si="112">IFERROR(VLOOKUP(T1092,D:G,2,FALSE),0)</f>
        <v>21.202943820488802</v>
      </c>
      <c r="V1092">
        <f t="shared" ref="V1092:V1155" si="113">IFERROR(VLOOKUP(T1092,D:G,4,FALSE),0)</f>
        <v>2.0209147833623538E-2</v>
      </c>
      <c r="W1092">
        <f t="shared" ref="W1092:W1155" si="114">IFERROR(VLOOKUP(T1092,O:R,2,FALSE),0)</f>
        <v>0</v>
      </c>
      <c r="X1092">
        <f t="shared" ref="X1092:X1155" si="115">IFERROR(VLOOKUP(T1092,O:R,4,FALSE),0)</f>
        <v>0</v>
      </c>
      <c r="Y1092">
        <f t="shared" ref="Y1092:Y1155" si="116">X1092+V1092</f>
        <v>2.0209147833623538E-2</v>
      </c>
    </row>
    <row r="1093" spans="1:25" x14ac:dyDescent="0.2">
      <c r="A1093" s="3" t="s">
        <v>1053</v>
      </c>
      <c r="B1093" s="4">
        <v>6.2809435338569997E-6</v>
      </c>
      <c r="D1093" t="s">
        <v>598</v>
      </c>
      <c r="E1093">
        <v>21.1690432729247</v>
      </c>
      <c r="F1093">
        <f>Table1[[#This Row],[Balance]]/$I$3</f>
        <v>4.3150885452842666E-6</v>
      </c>
      <c r="G1093">
        <f>Table1[[#This Row],[% total]]*$I$4</f>
        <v>2.0176836227123796E-2</v>
      </c>
      <c r="L1093">
        <v>13440</v>
      </c>
      <c r="M1093" t="s">
        <v>14</v>
      </c>
      <c r="T1093" s="3" t="s">
        <v>598</v>
      </c>
      <c r="U1093">
        <f t="shared" si="112"/>
        <v>21.1690432729247</v>
      </c>
      <c r="V1093">
        <f t="shared" si="113"/>
        <v>2.0176836227123796E-2</v>
      </c>
      <c r="W1093">
        <f t="shared" si="114"/>
        <v>0</v>
      </c>
      <c r="X1093">
        <f t="shared" si="115"/>
        <v>0</v>
      </c>
      <c r="Y1093">
        <f t="shared" si="116"/>
        <v>2.0176836227123796E-2</v>
      </c>
    </row>
    <row r="1094" spans="1:25" x14ac:dyDescent="0.2">
      <c r="A1094" s="3" t="s">
        <v>1054</v>
      </c>
      <c r="B1094" s="4">
        <v>5.77118225947E-6</v>
      </c>
      <c r="D1094" t="s">
        <v>599</v>
      </c>
      <c r="E1094">
        <v>20.995668314650299</v>
      </c>
      <c r="F1094">
        <f>Table1[[#This Row],[Balance]]/$I$3</f>
        <v>4.2797478694283164E-6</v>
      </c>
      <c r="G1094">
        <f>Table1[[#This Row],[% total]]*$I$4</f>
        <v>2.0011587467702475E-2</v>
      </c>
      <c r="L1094">
        <v>24625</v>
      </c>
      <c r="M1094" t="s">
        <v>5</v>
      </c>
      <c r="T1094" s="3" t="s">
        <v>599</v>
      </c>
      <c r="U1094">
        <f t="shared" si="112"/>
        <v>20.995668314650299</v>
      </c>
      <c r="V1094">
        <f t="shared" si="113"/>
        <v>2.0011587467702475E-2</v>
      </c>
      <c r="W1094">
        <f t="shared" si="114"/>
        <v>0</v>
      </c>
      <c r="X1094">
        <f t="shared" si="115"/>
        <v>0</v>
      </c>
      <c r="Y1094">
        <f t="shared" si="116"/>
        <v>2.0011587467702475E-2</v>
      </c>
    </row>
    <row r="1095" spans="1:25" x14ac:dyDescent="0.2">
      <c r="A1095" s="3" t="s">
        <v>98</v>
      </c>
      <c r="B1095" s="4">
        <v>5.4917010869069997E-6</v>
      </c>
      <c r="D1095" t="s">
        <v>612</v>
      </c>
      <c r="E1095">
        <v>20.992603689574491</v>
      </c>
      <c r="F1095">
        <f>Table1[[#This Row],[Balance]]/$I$3</f>
        <v>4.2791231775898754E-6</v>
      </c>
      <c r="G1095">
        <f>Table1[[#This Row],[% total]]*$I$4</f>
        <v>2.0008666483628947E-2</v>
      </c>
      <c r="L1095">
        <v>3341</v>
      </c>
      <c r="M1095" t="s">
        <v>89</v>
      </c>
      <c r="T1095" s="3" t="s">
        <v>612</v>
      </c>
      <c r="U1095">
        <f t="shared" si="112"/>
        <v>20.992603689574491</v>
      </c>
      <c r="V1095">
        <f t="shared" si="113"/>
        <v>2.0008666483628947E-2</v>
      </c>
      <c r="W1095">
        <f t="shared" si="114"/>
        <v>0</v>
      </c>
      <c r="X1095">
        <f t="shared" si="115"/>
        <v>0</v>
      </c>
      <c r="Y1095">
        <f t="shared" si="116"/>
        <v>2.0008666483628947E-2</v>
      </c>
    </row>
    <row r="1096" spans="1:25" x14ac:dyDescent="0.2">
      <c r="A1096" s="3" t="s">
        <v>1055</v>
      </c>
      <c r="B1096" s="4">
        <v>4.7380393014049999E-6</v>
      </c>
      <c r="D1096" t="s">
        <v>600</v>
      </c>
      <c r="E1096">
        <v>20.956393933964399</v>
      </c>
      <c r="F1096">
        <f>Table1[[#This Row],[Balance]]/$I$3</f>
        <v>4.2717421968036304E-6</v>
      </c>
      <c r="G1096">
        <f>Table1[[#This Row],[% total]]*$I$4</f>
        <v>1.997415390319016E-2</v>
      </c>
      <c r="L1096">
        <v>12581</v>
      </c>
      <c r="M1096" t="s">
        <v>1033</v>
      </c>
      <c r="T1096" s="3" t="s">
        <v>600</v>
      </c>
      <c r="U1096">
        <f t="shared" si="112"/>
        <v>20.956393933964399</v>
      </c>
      <c r="V1096">
        <f t="shared" si="113"/>
        <v>1.997415390319016E-2</v>
      </c>
      <c r="W1096">
        <f t="shared" si="114"/>
        <v>0</v>
      </c>
      <c r="X1096">
        <f t="shared" si="115"/>
        <v>0</v>
      </c>
      <c r="Y1096">
        <f t="shared" si="116"/>
        <v>1.997415390319016E-2</v>
      </c>
    </row>
    <row r="1097" spans="1:25" x14ac:dyDescent="0.2">
      <c r="A1097" s="3" t="s">
        <v>1056</v>
      </c>
      <c r="B1097" s="4">
        <v>4.067275155527E-6</v>
      </c>
      <c r="D1097" t="s">
        <v>1655</v>
      </c>
      <c r="E1097">
        <v>20.893063719804399</v>
      </c>
      <c r="F1097">
        <f>Table1[[#This Row],[Balance]]/$I$3</f>
        <v>4.2588329935784781E-6</v>
      </c>
      <c r="G1097">
        <f>Table1[[#This Row],[% total]]*$I$4</f>
        <v>1.9913792018013736E-2</v>
      </c>
      <c r="L1097">
        <v>2281</v>
      </c>
      <c r="M1097" t="s">
        <v>1462</v>
      </c>
      <c r="T1097" s="3" t="s">
        <v>1655</v>
      </c>
      <c r="U1097">
        <f t="shared" si="112"/>
        <v>20.893063719804399</v>
      </c>
      <c r="V1097">
        <f t="shared" si="113"/>
        <v>1.9913792018013736E-2</v>
      </c>
      <c r="W1097">
        <f t="shared" si="114"/>
        <v>0</v>
      </c>
      <c r="X1097">
        <f t="shared" si="115"/>
        <v>0</v>
      </c>
      <c r="Y1097">
        <f t="shared" si="116"/>
        <v>1.9913792018013736E-2</v>
      </c>
    </row>
    <row r="1098" spans="1:25" x14ac:dyDescent="0.2">
      <c r="A1098" s="3" t="s">
        <v>1057</v>
      </c>
      <c r="B1098" s="4">
        <v>3.798684383676E-6</v>
      </c>
      <c r="D1098" t="s">
        <v>601</v>
      </c>
      <c r="E1098">
        <v>20.880485632868702</v>
      </c>
      <c r="F1098">
        <f>Table1[[#This Row],[Balance]]/$I$3</f>
        <v>4.2562690818249773E-6</v>
      </c>
      <c r="G1098">
        <f>Table1[[#This Row],[% total]]*$I$4</f>
        <v>1.9901803474323774E-2</v>
      </c>
      <c r="L1098">
        <v>20565</v>
      </c>
      <c r="M1098" t="s">
        <v>72</v>
      </c>
      <c r="T1098" s="3" t="s">
        <v>601</v>
      </c>
      <c r="U1098">
        <f t="shared" si="112"/>
        <v>20.880485632868702</v>
      </c>
      <c r="V1098">
        <f t="shared" si="113"/>
        <v>1.9901803474323774E-2</v>
      </c>
      <c r="W1098">
        <f t="shared" si="114"/>
        <v>0</v>
      </c>
      <c r="X1098">
        <f t="shared" si="115"/>
        <v>0</v>
      </c>
      <c r="Y1098">
        <f t="shared" si="116"/>
        <v>1.9901803474323774E-2</v>
      </c>
    </row>
    <row r="1099" spans="1:25" x14ac:dyDescent="0.2">
      <c r="A1099" s="3" t="s">
        <v>887</v>
      </c>
      <c r="B1099" s="4">
        <v>1.649355963898E-6</v>
      </c>
      <c r="D1099" t="s">
        <v>602</v>
      </c>
      <c r="E1099">
        <v>20.8570592885672</v>
      </c>
      <c r="F1099">
        <f>Table1[[#This Row],[Balance]]/$I$3</f>
        <v>4.2514938660228261E-6</v>
      </c>
      <c r="G1099">
        <f>Table1[[#This Row],[% total]]*$I$4</f>
        <v>1.9879475138258811E-2</v>
      </c>
      <c r="L1099">
        <v>23760</v>
      </c>
      <c r="M1099" t="s">
        <v>72</v>
      </c>
      <c r="T1099" s="3" t="s">
        <v>602</v>
      </c>
      <c r="U1099">
        <f t="shared" si="112"/>
        <v>20.8570592885672</v>
      </c>
      <c r="V1099">
        <f t="shared" si="113"/>
        <v>1.9879475138258811E-2</v>
      </c>
      <c r="W1099">
        <f t="shared" si="114"/>
        <v>0</v>
      </c>
      <c r="X1099">
        <f t="shared" si="115"/>
        <v>0</v>
      </c>
      <c r="Y1099">
        <f t="shared" si="116"/>
        <v>1.9879475138258811E-2</v>
      </c>
    </row>
    <row r="1100" spans="1:25" x14ac:dyDescent="0.2">
      <c r="A1100" s="3" t="s">
        <v>1058</v>
      </c>
      <c r="B1100" s="4">
        <v>1.291771103892E-6</v>
      </c>
      <c r="D1100" t="s">
        <v>1656</v>
      </c>
      <c r="E1100">
        <v>20.844987082736999</v>
      </c>
      <c r="F1100">
        <f>Table1[[#This Row],[Balance]]/$I$3</f>
        <v>4.249033072853168E-6</v>
      </c>
      <c r="G1100">
        <f>Table1[[#This Row],[% total]]*$I$4</f>
        <v>1.986796876469267E-2</v>
      </c>
      <c r="L1100">
        <v>6674</v>
      </c>
      <c r="M1100" t="s">
        <v>1462</v>
      </c>
      <c r="T1100" s="3" t="s">
        <v>1656</v>
      </c>
      <c r="U1100">
        <f t="shared" si="112"/>
        <v>20.844987082736999</v>
      </c>
      <c r="V1100">
        <f t="shared" si="113"/>
        <v>1.986796876469267E-2</v>
      </c>
      <c r="W1100">
        <f t="shared" si="114"/>
        <v>0</v>
      </c>
      <c r="X1100">
        <f t="shared" si="115"/>
        <v>0</v>
      </c>
      <c r="Y1100">
        <f t="shared" si="116"/>
        <v>1.986796876469267E-2</v>
      </c>
    </row>
    <row r="1101" spans="1:25" x14ac:dyDescent="0.2">
      <c r="A1101" s="3" t="s">
        <v>1059</v>
      </c>
      <c r="B1101" s="4">
        <v>1.166144078163E-6</v>
      </c>
      <c r="D1101" t="s">
        <v>603</v>
      </c>
      <c r="E1101">
        <v>20.813779402006201</v>
      </c>
      <c r="F1101">
        <f>Table1[[#This Row],[Balance]]/$I$3</f>
        <v>4.2426717128280509E-6</v>
      </c>
      <c r="G1101">
        <f>Table1[[#This Row],[% total]]*$I$4</f>
        <v>1.9838223808578428E-2</v>
      </c>
      <c r="L1101">
        <v>21344</v>
      </c>
      <c r="M1101" t="s">
        <v>93</v>
      </c>
      <c r="T1101" s="3" t="s">
        <v>603</v>
      </c>
      <c r="U1101">
        <f t="shared" si="112"/>
        <v>20.813779402006201</v>
      </c>
      <c r="V1101">
        <f t="shared" si="113"/>
        <v>1.9838223808578428E-2</v>
      </c>
      <c r="W1101">
        <f t="shared" si="114"/>
        <v>0</v>
      </c>
      <c r="X1101">
        <f t="shared" si="115"/>
        <v>0</v>
      </c>
      <c r="Y1101">
        <f t="shared" si="116"/>
        <v>1.9838223808578428E-2</v>
      </c>
    </row>
    <row r="1102" spans="1:25" x14ac:dyDescent="0.2">
      <c r="A1102" s="3" t="s">
        <v>1060</v>
      </c>
      <c r="B1102" s="4">
        <v>6.4290926468500005E-7</v>
      </c>
      <c r="D1102" t="s">
        <v>604</v>
      </c>
      <c r="E1102">
        <v>20.781399620351699</v>
      </c>
      <c r="F1102">
        <f>Table1[[#This Row],[Balance]]/$I$3</f>
        <v>4.2360714322620014E-6</v>
      </c>
      <c r="G1102">
        <f>Table1[[#This Row],[% total]]*$I$4</f>
        <v>1.9807361688685247E-2</v>
      </c>
      <c r="L1102">
        <v>1078</v>
      </c>
      <c r="M1102" t="s">
        <v>1627</v>
      </c>
      <c r="T1102" s="3" t="s">
        <v>604</v>
      </c>
      <c r="U1102">
        <f t="shared" si="112"/>
        <v>20.781399620351699</v>
      </c>
      <c r="V1102">
        <f t="shared" si="113"/>
        <v>1.9807361688685247E-2</v>
      </c>
      <c r="W1102">
        <f t="shared" si="114"/>
        <v>0</v>
      </c>
      <c r="X1102">
        <f t="shared" si="115"/>
        <v>0</v>
      </c>
      <c r="Y1102">
        <f t="shared" si="116"/>
        <v>1.9807361688685247E-2</v>
      </c>
    </row>
    <row r="1103" spans="1:25" x14ac:dyDescent="0.2">
      <c r="A1103" s="3" t="s">
        <v>1061</v>
      </c>
      <c r="B1103" s="4">
        <v>3.6665328937000002E-7</v>
      </c>
      <c r="D1103" t="s">
        <v>605</v>
      </c>
      <c r="E1103">
        <v>20.764433921917199</v>
      </c>
      <c r="F1103">
        <f>Table1[[#This Row],[Balance]]/$I$3</f>
        <v>4.2326131516947787E-6</v>
      </c>
      <c r="G1103">
        <f>Table1[[#This Row],[% total]]*$I$4</f>
        <v>1.9791191183746584E-2</v>
      </c>
      <c r="L1103">
        <v>14102</v>
      </c>
      <c r="M1103" t="s">
        <v>1460</v>
      </c>
      <c r="T1103" s="3" t="s">
        <v>605</v>
      </c>
      <c r="U1103">
        <f t="shared" si="112"/>
        <v>20.764433921917199</v>
      </c>
      <c r="V1103">
        <f t="shared" si="113"/>
        <v>1.9791191183746584E-2</v>
      </c>
      <c r="W1103">
        <f t="shared" si="114"/>
        <v>0</v>
      </c>
      <c r="X1103">
        <f t="shared" si="115"/>
        <v>0</v>
      </c>
      <c r="Y1103">
        <f t="shared" si="116"/>
        <v>1.9791191183746584E-2</v>
      </c>
    </row>
    <row r="1104" spans="1:25" x14ac:dyDescent="0.2">
      <c r="A1104" s="3" t="s">
        <v>1062</v>
      </c>
      <c r="B1104" s="4">
        <v>7.0542990000000002E-12</v>
      </c>
      <c r="D1104" t="s">
        <v>1191</v>
      </c>
      <c r="E1104">
        <v>20.638755396151879</v>
      </c>
      <c r="F1104">
        <f>Table1[[#This Row],[Balance]]/$I$3</f>
        <v>4.2069948958328438E-6</v>
      </c>
      <c r="G1104">
        <f>Table1[[#This Row],[% total]]*$I$4</f>
        <v>1.9671403293526877E-2</v>
      </c>
      <c r="L1104">
        <v>522</v>
      </c>
      <c r="M1104" t="s">
        <v>1467</v>
      </c>
      <c r="T1104" s="3" t="s">
        <v>1191</v>
      </c>
      <c r="U1104">
        <f t="shared" si="112"/>
        <v>20.638755396151879</v>
      </c>
      <c r="V1104">
        <f t="shared" si="113"/>
        <v>1.9671403293526877E-2</v>
      </c>
      <c r="W1104">
        <f t="shared" si="114"/>
        <v>0</v>
      </c>
      <c r="X1104">
        <f t="shared" si="115"/>
        <v>0</v>
      </c>
      <c r="Y1104">
        <f t="shared" si="116"/>
        <v>1.9671403293526877E-2</v>
      </c>
    </row>
    <row r="1105" spans="1:25" x14ac:dyDescent="0.2">
      <c r="A1105" s="3" t="s">
        <v>1063</v>
      </c>
      <c r="B1105" s="4">
        <v>1.3847569999999999E-12</v>
      </c>
      <c r="D1105" t="s">
        <v>1657</v>
      </c>
      <c r="E1105">
        <v>20.633682071588801</v>
      </c>
      <c r="F1105">
        <f>Table1[[#This Row],[Balance]]/$I$3</f>
        <v>4.2059607515672576E-6</v>
      </c>
      <c r="G1105">
        <f>Table1[[#This Row],[% total]]*$I$4</f>
        <v>1.9666567759038311E-2</v>
      </c>
      <c r="L1105">
        <v>4091</v>
      </c>
      <c r="M1105" t="s">
        <v>1204</v>
      </c>
      <c r="T1105" s="3" t="s">
        <v>1657</v>
      </c>
      <c r="U1105">
        <f t="shared" si="112"/>
        <v>20.633682071588801</v>
      </c>
      <c r="V1105">
        <f t="shared" si="113"/>
        <v>1.9666567759038311E-2</v>
      </c>
      <c r="W1105">
        <f t="shared" si="114"/>
        <v>0</v>
      </c>
      <c r="X1105">
        <f t="shared" si="115"/>
        <v>0</v>
      </c>
      <c r="Y1105">
        <f t="shared" si="116"/>
        <v>1.9666567759038311E-2</v>
      </c>
    </row>
    <row r="1106" spans="1:25" x14ac:dyDescent="0.2">
      <c r="A1106" s="3" t="s">
        <v>133</v>
      </c>
      <c r="B1106" s="4">
        <v>3.1199999999999999E-16</v>
      </c>
      <c r="D1106" t="s">
        <v>606</v>
      </c>
      <c r="E1106">
        <v>20.509370050553301</v>
      </c>
      <c r="F1106">
        <f>Table1[[#This Row],[Balance]]/$I$3</f>
        <v>4.1806210434332815E-6</v>
      </c>
      <c r="G1106">
        <f>Table1[[#This Row],[% total]]*$I$4</f>
        <v>1.9548082324568814E-2</v>
      </c>
      <c r="L1106">
        <v>17299</v>
      </c>
      <c r="M1106" t="s">
        <v>72</v>
      </c>
      <c r="T1106" s="3" t="s">
        <v>606</v>
      </c>
      <c r="U1106">
        <f t="shared" si="112"/>
        <v>20.509370050553301</v>
      </c>
      <c r="V1106">
        <f t="shared" si="113"/>
        <v>1.9548082324568814E-2</v>
      </c>
      <c r="W1106">
        <f t="shared" si="114"/>
        <v>0</v>
      </c>
      <c r="X1106">
        <f t="shared" si="115"/>
        <v>0</v>
      </c>
      <c r="Y1106">
        <f t="shared" si="116"/>
        <v>1.9548082324568814E-2</v>
      </c>
    </row>
    <row r="1107" spans="1:25" x14ac:dyDescent="0.2">
      <c r="A1107" s="3" t="s">
        <v>1064</v>
      </c>
      <c r="B1107" s="4">
        <v>1.1E-17</v>
      </c>
      <c r="D1107" t="s">
        <v>607</v>
      </c>
      <c r="E1107">
        <v>20.508267266488399</v>
      </c>
      <c r="F1107">
        <f>Table1[[#This Row],[Balance]]/$I$3</f>
        <v>4.1803962524106062E-6</v>
      </c>
      <c r="G1107">
        <f>Table1[[#This Row],[% total]]*$I$4</f>
        <v>1.9547031228721704E-2</v>
      </c>
      <c r="L1107">
        <v>2209</v>
      </c>
      <c r="M1107" t="s">
        <v>1467</v>
      </c>
      <c r="T1107" s="3" t="s">
        <v>607</v>
      </c>
      <c r="U1107">
        <f t="shared" si="112"/>
        <v>20.508267266488399</v>
      </c>
      <c r="V1107">
        <f t="shared" si="113"/>
        <v>1.9547031228721704E-2</v>
      </c>
      <c r="W1107">
        <f t="shared" si="114"/>
        <v>0</v>
      </c>
      <c r="X1107">
        <f t="shared" si="115"/>
        <v>0</v>
      </c>
      <c r="Y1107">
        <f t="shared" si="116"/>
        <v>1.9547031228721704E-2</v>
      </c>
    </row>
    <row r="1108" spans="1:25" x14ac:dyDescent="0.2">
      <c r="A1108" t="s">
        <v>1196</v>
      </c>
      <c r="B1108">
        <v>295000</v>
      </c>
      <c r="D1108" t="s">
        <v>608</v>
      </c>
      <c r="E1108">
        <v>20.503436079092999</v>
      </c>
      <c r="F1108">
        <f>Table1[[#This Row],[Balance]]/$I$3</f>
        <v>4.1794114652796417E-6</v>
      </c>
      <c r="G1108">
        <f>Table1[[#This Row],[% total]]*$I$4</f>
        <v>1.9542426482271773E-2</v>
      </c>
      <c r="L1108">
        <v>19747</v>
      </c>
      <c r="M1108" t="s">
        <v>1462</v>
      </c>
      <c r="T1108" s="3" t="s">
        <v>608</v>
      </c>
      <c r="U1108">
        <f t="shared" si="112"/>
        <v>20.503436079092999</v>
      </c>
      <c r="V1108">
        <f t="shared" si="113"/>
        <v>1.9542426482271773E-2</v>
      </c>
      <c r="W1108">
        <f t="shared" si="114"/>
        <v>0</v>
      </c>
      <c r="X1108">
        <f t="shared" si="115"/>
        <v>0</v>
      </c>
      <c r="Y1108">
        <f t="shared" si="116"/>
        <v>1.9542426482271773E-2</v>
      </c>
    </row>
    <row r="1109" spans="1:25" x14ac:dyDescent="0.2">
      <c r="A1109" t="s">
        <v>1196</v>
      </c>
      <c r="B1109">
        <v>270982.322803705</v>
      </c>
      <c r="D1109" t="s">
        <v>609</v>
      </c>
      <c r="E1109">
        <v>20.495959052279801</v>
      </c>
      <c r="F1109">
        <f>Table1[[#This Row],[Balance]]/$I$3</f>
        <v>4.1778873513960589E-6</v>
      </c>
      <c r="G1109">
        <f>Table1[[#This Row],[% total]]*$I$4</f>
        <v>1.9535299908645803E-2</v>
      </c>
      <c r="L1109">
        <v>7072</v>
      </c>
      <c r="M1109" t="s">
        <v>17</v>
      </c>
      <c r="T1109" s="3" t="s">
        <v>609</v>
      </c>
      <c r="U1109">
        <f t="shared" si="112"/>
        <v>20.495959052279801</v>
      </c>
      <c r="V1109">
        <f t="shared" si="113"/>
        <v>1.9535299908645803E-2</v>
      </c>
      <c r="W1109">
        <f t="shared" si="114"/>
        <v>0</v>
      </c>
      <c r="X1109">
        <f t="shared" si="115"/>
        <v>0</v>
      </c>
      <c r="Y1109">
        <f t="shared" si="116"/>
        <v>1.9535299908645803E-2</v>
      </c>
    </row>
    <row r="1110" spans="1:25" x14ac:dyDescent="0.2">
      <c r="A1110" t="s">
        <v>93</v>
      </c>
      <c r="B1110">
        <v>223512.057551217</v>
      </c>
      <c r="D1110" t="s">
        <v>1151</v>
      </c>
      <c r="E1110">
        <v>20.394160944739699</v>
      </c>
      <c r="F1110">
        <f>Table1[[#This Row],[Balance]]/$I$3</f>
        <v>4.1571368695667864E-6</v>
      </c>
      <c r="G1110">
        <f>Table1[[#This Row],[% total]]*$I$4</f>
        <v>1.9438273145669944E-2</v>
      </c>
      <c r="L1110">
        <v>24851</v>
      </c>
      <c r="M1110" t="s">
        <v>1464</v>
      </c>
      <c r="T1110" s="3" t="s">
        <v>1151</v>
      </c>
      <c r="U1110">
        <f t="shared" si="112"/>
        <v>20.394160944739699</v>
      </c>
      <c r="V1110">
        <f t="shared" si="113"/>
        <v>1.9438273145669944E-2</v>
      </c>
      <c r="W1110">
        <f t="shared" si="114"/>
        <v>2</v>
      </c>
      <c r="X1110">
        <f t="shared" si="115"/>
        <v>2.0744809228039043</v>
      </c>
      <c r="Y1110">
        <f t="shared" si="116"/>
        <v>2.0939191959495744</v>
      </c>
    </row>
    <row r="1111" spans="1:25" x14ac:dyDescent="0.2">
      <c r="A1111" t="s">
        <v>1197</v>
      </c>
      <c r="B1111">
        <v>101592.065459177</v>
      </c>
      <c r="D1111" t="s">
        <v>610</v>
      </c>
      <c r="E1111">
        <v>20.287937973752602</v>
      </c>
      <c r="F1111">
        <f>Table1[[#This Row],[Balance]]/$I$3</f>
        <v>4.1354844255029243E-6</v>
      </c>
      <c r="G1111">
        <f>Table1[[#This Row],[% total]]*$I$4</f>
        <v>1.9337028915520613E-2</v>
      </c>
      <c r="L1111">
        <v>21308</v>
      </c>
      <c r="M1111" t="s">
        <v>93</v>
      </c>
      <c r="T1111" s="3" t="s">
        <v>610</v>
      </c>
      <c r="U1111">
        <f t="shared" si="112"/>
        <v>20.287937973752602</v>
      </c>
      <c r="V1111">
        <f t="shared" si="113"/>
        <v>1.9337028915520613E-2</v>
      </c>
      <c r="W1111">
        <f t="shared" si="114"/>
        <v>0</v>
      </c>
      <c r="X1111">
        <f t="shared" si="115"/>
        <v>0</v>
      </c>
      <c r="Y1111">
        <f t="shared" si="116"/>
        <v>1.9337028915520613E-2</v>
      </c>
    </row>
    <row r="1112" spans="1:25" x14ac:dyDescent="0.2">
      <c r="A1112" t="s">
        <v>1198</v>
      </c>
      <c r="B1112">
        <v>89768.726587495694</v>
      </c>
      <c r="D1112" t="s">
        <v>1658</v>
      </c>
      <c r="E1112">
        <v>20.173970828474602</v>
      </c>
      <c r="F1112">
        <f>Table1[[#This Row],[Balance]]/$I$3</f>
        <v>4.112253412330173E-6</v>
      </c>
      <c r="G1112">
        <f>Table1[[#This Row],[% total]]*$I$4</f>
        <v>1.922840348564641E-2</v>
      </c>
      <c r="L1112">
        <v>9543</v>
      </c>
      <c r="M1112" t="s">
        <v>17</v>
      </c>
      <c r="T1112" s="3" t="s">
        <v>1658</v>
      </c>
      <c r="U1112">
        <f t="shared" si="112"/>
        <v>20.173970828474602</v>
      </c>
      <c r="V1112">
        <f t="shared" si="113"/>
        <v>1.922840348564641E-2</v>
      </c>
      <c r="W1112">
        <f t="shared" si="114"/>
        <v>0</v>
      </c>
      <c r="X1112">
        <f t="shared" si="115"/>
        <v>0</v>
      </c>
      <c r="Y1112">
        <f t="shared" si="116"/>
        <v>1.922840348564641E-2</v>
      </c>
    </row>
    <row r="1113" spans="1:25" x14ac:dyDescent="0.2">
      <c r="A1113" t="s">
        <v>1199</v>
      </c>
      <c r="B1113">
        <v>86548.605623925003</v>
      </c>
      <c r="D1113" t="s">
        <v>611</v>
      </c>
      <c r="E1113">
        <v>20.1155330525803</v>
      </c>
      <c r="F1113">
        <f>Table1[[#This Row],[Balance]]/$I$3</f>
        <v>4.1003414815866656E-6</v>
      </c>
      <c r="G1113">
        <f>Table1[[#This Row],[% total]]*$I$4</f>
        <v>1.9172704726921459E-2</v>
      </c>
      <c r="L1113">
        <v>20817</v>
      </c>
      <c r="M1113" t="s">
        <v>1540</v>
      </c>
      <c r="T1113" s="3" t="s">
        <v>611</v>
      </c>
      <c r="U1113">
        <f t="shared" si="112"/>
        <v>20.1155330525803</v>
      </c>
      <c r="V1113">
        <f t="shared" si="113"/>
        <v>1.9172704726921459E-2</v>
      </c>
      <c r="W1113">
        <f t="shared" si="114"/>
        <v>0</v>
      </c>
      <c r="X1113">
        <f t="shared" si="115"/>
        <v>0</v>
      </c>
      <c r="Y1113">
        <f t="shared" si="116"/>
        <v>1.9172704726921459E-2</v>
      </c>
    </row>
    <row r="1114" spans="1:25" x14ac:dyDescent="0.2">
      <c r="A1114" t="s">
        <v>1199</v>
      </c>
      <c r="B1114">
        <v>76380.209808900399</v>
      </c>
      <c r="D1114" t="s">
        <v>613</v>
      </c>
      <c r="E1114">
        <v>19.919248550756802</v>
      </c>
      <c r="F1114">
        <f>Table1[[#This Row],[Balance]]/$I$3</f>
        <v>4.0603309343684692E-6</v>
      </c>
      <c r="G1114">
        <f>Table1[[#This Row],[% total]]*$I$4</f>
        <v>1.8985620209394836E-2</v>
      </c>
      <c r="L1114">
        <v>20333</v>
      </c>
      <c r="M1114" t="s">
        <v>1455</v>
      </c>
      <c r="T1114" s="3" t="s">
        <v>613</v>
      </c>
      <c r="U1114">
        <f t="shared" si="112"/>
        <v>19.919248550756802</v>
      </c>
      <c r="V1114">
        <f t="shared" si="113"/>
        <v>1.8985620209394836E-2</v>
      </c>
      <c r="W1114">
        <f t="shared" si="114"/>
        <v>0</v>
      </c>
      <c r="X1114">
        <f t="shared" si="115"/>
        <v>0</v>
      </c>
      <c r="Y1114">
        <f t="shared" si="116"/>
        <v>1.8985620209394836E-2</v>
      </c>
    </row>
    <row r="1115" spans="1:25" x14ac:dyDescent="0.2">
      <c r="A1115" t="s">
        <v>1199</v>
      </c>
      <c r="B1115">
        <v>63451.775510335297</v>
      </c>
      <c r="D1115" t="s">
        <v>614</v>
      </c>
      <c r="E1115">
        <v>19.843947446856401</v>
      </c>
      <c r="F1115">
        <f>Table1[[#This Row],[Balance]]/$I$3</f>
        <v>4.0449815902012022E-6</v>
      </c>
      <c r="G1115">
        <f>Table1[[#This Row],[% total]]*$I$4</f>
        <v>1.8913848517989999E-2</v>
      </c>
      <c r="L1115">
        <v>18472</v>
      </c>
      <c r="M1115" t="s">
        <v>1462</v>
      </c>
      <c r="T1115" s="3" t="s">
        <v>614</v>
      </c>
      <c r="U1115">
        <f t="shared" si="112"/>
        <v>19.843947446856401</v>
      </c>
      <c r="V1115">
        <f t="shared" si="113"/>
        <v>1.8913848517989999E-2</v>
      </c>
      <c r="W1115">
        <f t="shared" si="114"/>
        <v>0</v>
      </c>
      <c r="X1115">
        <f t="shared" si="115"/>
        <v>0</v>
      </c>
      <c r="Y1115">
        <f t="shared" si="116"/>
        <v>1.8913848517989999E-2</v>
      </c>
    </row>
    <row r="1116" spans="1:25" x14ac:dyDescent="0.2">
      <c r="A1116" t="s">
        <v>1201</v>
      </c>
      <c r="B1116">
        <v>60212.897183190697</v>
      </c>
      <c r="D1116" t="s">
        <v>615</v>
      </c>
      <c r="E1116">
        <v>19.814694510079502</v>
      </c>
      <c r="F1116">
        <f>Table1[[#This Row],[Balance]]/$I$3</f>
        <v>4.0390186843308471E-6</v>
      </c>
      <c r="G1116">
        <f>Table1[[#This Row],[% total]]*$I$4</f>
        <v>1.8885966685688923E-2</v>
      </c>
      <c r="L1116">
        <v>12442</v>
      </c>
      <c r="M1116" t="s">
        <v>5</v>
      </c>
      <c r="T1116" s="3" t="s">
        <v>615</v>
      </c>
      <c r="U1116">
        <f t="shared" si="112"/>
        <v>19.814694510079502</v>
      </c>
      <c r="V1116">
        <f t="shared" si="113"/>
        <v>1.8885966685688923E-2</v>
      </c>
      <c r="W1116">
        <f t="shared" si="114"/>
        <v>0</v>
      </c>
      <c r="X1116">
        <f t="shared" si="115"/>
        <v>0</v>
      </c>
      <c r="Y1116">
        <f t="shared" si="116"/>
        <v>1.8885966685688923E-2</v>
      </c>
    </row>
    <row r="1117" spans="1:25" x14ac:dyDescent="0.2">
      <c r="A1117" t="s">
        <v>888</v>
      </c>
      <c r="B1117">
        <v>53504.712064955696</v>
      </c>
      <c r="D1117" t="s">
        <v>1659</v>
      </c>
      <c r="E1117">
        <v>19.810241769670501</v>
      </c>
      <c r="F1117">
        <f>Table1[[#This Row],[Balance]]/$I$3</f>
        <v>4.0381110396684846E-6</v>
      </c>
      <c r="G1117">
        <f>Table1[[#This Row],[% total]]*$I$4</f>
        <v>1.8881722648165074E-2</v>
      </c>
      <c r="L1117">
        <v>15414</v>
      </c>
      <c r="M1117" t="s">
        <v>1482</v>
      </c>
      <c r="T1117" s="3" t="s">
        <v>1659</v>
      </c>
      <c r="U1117">
        <f t="shared" si="112"/>
        <v>19.810241769670501</v>
      </c>
      <c r="V1117">
        <f t="shared" si="113"/>
        <v>1.8881722648165074E-2</v>
      </c>
      <c r="W1117">
        <f t="shared" si="114"/>
        <v>0</v>
      </c>
      <c r="X1117">
        <f t="shared" si="115"/>
        <v>0</v>
      </c>
      <c r="Y1117">
        <f t="shared" si="116"/>
        <v>1.8881722648165074E-2</v>
      </c>
    </row>
    <row r="1118" spans="1:25" x14ac:dyDescent="0.2">
      <c r="A1118" t="s">
        <v>895</v>
      </c>
      <c r="B1118">
        <v>51196.871491845799</v>
      </c>
      <c r="D1118" t="s">
        <v>616</v>
      </c>
      <c r="E1118">
        <v>19.761880044016198</v>
      </c>
      <c r="F1118">
        <f>Table1[[#This Row],[Balance]]/$I$3</f>
        <v>4.0282530066099959E-6</v>
      </c>
      <c r="G1118">
        <f>Table1[[#This Row],[% total]]*$I$4</f>
        <v>1.8835627668547548E-2</v>
      </c>
      <c r="L1118">
        <v>13553</v>
      </c>
      <c r="M1118" t="s">
        <v>1366</v>
      </c>
      <c r="T1118" s="3" t="s">
        <v>616</v>
      </c>
      <c r="U1118">
        <f t="shared" si="112"/>
        <v>19.761880044016198</v>
      </c>
      <c r="V1118">
        <f t="shared" si="113"/>
        <v>1.8835627668547548E-2</v>
      </c>
      <c r="W1118">
        <f t="shared" si="114"/>
        <v>0</v>
      </c>
      <c r="X1118">
        <f t="shared" si="115"/>
        <v>0</v>
      </c>
      <c r="Y1118">
        <f t="shared" si="116"/>
        <v>1.8835627668547548E-2</v>
      </c>
    </row>
    <row r="1119" spans="1:25" x14ac:dyDescent="0.2">
      <c r="A1119" t="s">
        <v>93</v>
      </c>
      <c r="B1119">
        <v>49826.068335846801</v>
      </c>
      <c r="D1119" t="s">
        <v>617</v>
      </c>
      <c r="E1119">
        <v>19.74746313216</v>
      </c>
      <c r="F1119">
        <f>Table1[[#This Row],[Balance]]/$I$3</f>
        <v>4.0253142695869288E-6</v>
      </c>
      <c r="G1119">
        <f>Table1[[#This Row],[% total]]*$I$4</f>
        <v>1.8821886486876129E-2</v>
      </c>
      <c r="L1119">
        <v>13775</v>
      </c>
      <c r="M1119" t="s">
        <v>1455</v>
      </c>
      <c r="T1119" s="3" t="s">
        <v>617</v>
      </c>
      <c r="U1119">
        <f t="shared" si="112"/>
        <v>19.74746313216</v>
      </c>
      <c r="V1119">
        <f t="shared" si="113"/>
        <v>1.8821886486876129E-2</v>
      </c>
      <c r="W1119">
        <f t="shared" si="114"/>
        <v>0</v>
      </c>
      <c r="X1119">
        <f t="shared" si="115"/>
        <v>0</v>
      </c>
      <c r="Y1119">
        <f t="shared" si="116"/>
        <v>1.8821886486876129E-2</v>
      </c>
    </row>
    <row r="1120" spans="1:25" x14ac:dyDescent="0.2">
      <c r="A1120" t="s">
        <v>1202</v>
      </c>
      <c r="B1120">
        <v>44284.677802516198</v>
      </c>
      <c r="D1120" t="s">
        <v>1428</v>
      </c>
      <c r="E1120">
        <v>19.719398906144601</v>
      </c>
      <c r="F1120">
        <f>Table1[[#This Row],[Balance]]/$I$3</f>
        <v>4.0195936699995965E-6</v>
      </c>
      <c r="G1120">
        <f>Table1[[#This Row],[% total]]*$I$4</f>
        <v>1.8795137649677714E-2</v>
      </c>
      <c r="L1120">
        <v>19352</v>
      </c>
      <c r="M1120" t="s">
        <v>19</v>
      </c>
      <c r="T1120" s="3" t="s">
        <v>1428</v>
      </c>
      <c r="U1120">
        <f t="shared" si="112"/>
        <v>19.719398906144601</v>
      </c>
      <c r="V1120">
        <f t="shared" si="113"/>
        <v>1.8795137649677714E-2</v>
      </c>
      <c r="W1120">
        <f t="shared" si="114"/>
        <v>1</v>
      </c>
      <c r="X1120">
        <f t="shared" si="115"/>
        <v>1.0372404614019521</v>
      </c>
      <c r="Y1120">
        <f t="shared" si="116"/>
        <v>1.0560355990516299</v>
      </c>
    </row>
    <row r="1121" spans="1:25" x14ac:dyDescent="0.2">
      <c r="A1121" t="s">
        <v>871</v>
      </c>
      <c r="B1121">
        <v>40403.156263276702</v>
      </c>
      <c r="D1121" t="s">
        <v>1660</v>
      </c>
      <c r="E1121">
        <v>19.678177581661402</v>
      </c>
      <c r="F1121">
        <f>Table1[[#This Row],[Balance]]/$I$3</f>
        <v>4.0111911332006661E-6</v>
      </c>
      <c r="G1121">
        <f>Table1[[#This Row],[% total]]*$I$4</f>
        <v>1.8755848395910331E-2</v>
      </c>
      <c r="L1121">
        <v>11882</v>
      </c>
      <c r="M1121" t="s">
        <v>1455</v>
      </c>
      <c r="T1121" s="3" t="s">
        <v>1660</v>
      </c>
      <c r="U1121">
        <f t="shared" si="112"/>
        <v>19.678177581661402</v>
      </c>
      <c r="V1121">
        <f t="shared" si="113"/>
        <v>1.8755848395910331E-2</v>
      </c>
      <c r="W1121">
        <f t="shared" si="114"/>
        <v>1</v>
      </c>
      <c r="X1121">
        <f t="shared" si="115"/>
        <v>1.0372404614019521</v>
      </c>
      <c r="Y1121">
        <f t="shared" si="116"/>
        <v>1.0559963097978624</v>
      </c>
    </row>
    <row r="1122" spans="1:25" x14ac:dyDescent="0.2">
      <c r="A1122" t="s">
        <v>1075</v>
      </c>
      <c r="B1122">
        <v>36205.055373527299</v>
      </c>
      <c r="D1122" t="s">
        <v>1679</v>
      </c>
      <c r="E1122">
        <v>19.6527615968884</v>
      </c>
      <c r="F1122">
        <f>Table1[[#This Row],[Balance]]/$I$3</f>
        <v>4.0060103499528295E-6</v>
      </c>
      <c r="G1122">
        <f>Table1[[#This Row],[% total]]*$I$4</f>
        <v>1.8731623675137438E-2</v>
      </c>
      <c r="L1122">
        <v>13850</v>
      </c>
      <c r="M1122" t="s">
        <v>9</v>
      </c>
      <c r="T1122" s="3" t="s">
        <v>1679</v>
      </c>
      <c r="U1122">
        <f t="shared" si="112"/>
        <v>19.6527615968884</v>
      </c>
      <c r="V1122">
        <f t="shared" si="113"/>
        <v>1.8731623675137438E-2</v>
      </c>
      <c r="W1122">
        <f t="shared" si="114"/>
        <v>0</v>
      </c>
      <c r="X1122">
        <f t="shared" si="115"/>
        <v>0</v>
      </c>
      <c r="Y1122">
        <f t="shared" si="116"/>
        <v>1.8731623675137438E-2</v>
      </c>
    </row>
    <row r="1123" spans="1:25" x14ac:dyDescent="0.2">
      <c r="A1123" t="s">
        <v>881</v>
      </c>
      <c r="B1123">
        <v>35132.010340364097</v>
      </c>
      <c r="D1123" t="s">
        <v>619</v>
      </c>
      <c r="E1123">
        <v>19.5621102859436</v>
      </c>
      <c r="F1123">
        <f>Table1[[#This Row],[Balance]]/$I$3</f>
        <v>3.9875320262785039E-6</v>
      </c>
      <c r="G1123">
        <f>Table1[[#This Row],[% total]]*$I$4</f>
        <v>1.864522125103513E-2</v>
      </c>
      <c r="L1123">
        <v>16244</v>
      </c>
      <c r="M1123" t="s">
        <v>72</v>
      </c>
      <c r="T1123" s="3" t="s">
        <v>619</v>
      </c>
      <c r="U1123">
        <f t="shared" si="112"/>
        <v>19.5621102859436</v>
      </c>
      <c r="V1123">
        <f t="shared" si="113"/>
        <v>1.864522125103513E-2</v>
      </c>
      <c r="W1123">
        <f t="shared" si="114"/>
        <v>0</v>
      </c>
      <c r="X1123">
        <f t="shared" si="115"/>
        <v>0</v>
      </c>
      <c r="Y1123">
        <f t="shared" si="116"/>
        <v>1.864522125103513E-2</v>
      </c>
    </row>
    <row r="1124" spans="1:25" x14ac:dyDescent="0.2">
      <c r="A1124" t="s">
        <v>1203</v>
      </c>
      <c r="B1124">
        <v>33256.699251471102</v>
      </c>
      <c r="D1124" t="s">
        <v>1698</v>
      </c>
      <c r="E1124">
        <v>19.521632117931301</v>
      </c>
      <c r="F1124">
        <f>Table1[[#This Row],[Balance]]/$I$3</f>
        <v>3.9792809741703832E-6</v>
      </c>
      <c r="G1124">
        <f>Table1[[#This Row],[% total]]*$I$4</f>
        <v>1.860664032150381E-2</v>
      </c>
      <c r="L1124">
        <v>23064</v>
      </c>
      <c r="M1124" t="s">
        <v>1196</v>
      </c>
      <c r="T1124" s="3" t="s">
        <v>1698</v>
      </c>
      <c r="U1124">
        <f t="shared" si="112"/>
        <v>19.521632117931301</v>
      </c>
      <c r="V1124">
        <f t="shared" si="113"/>
        <v>1.860664032150381E-2</v>
      </c>
      <c r="W1124">
        <f t="shared" si="114"/>
        <v>0</v>
      </c>
      <c r="X1124">
        <f t="shared" si="115"/>
        <v>0</v>
      </c>
      <c r="Y1124">
        <f t="shared" si="116"/>
        <v>1.860664032150381E-2</v>
      </c>
    </row>
    <row r="1125" spans="1:25" x14ac:dyDescent="0.2">
      <c r="A1125" t="s">
        <v>819</v>
      </c>
      <c r="B1125">
        <v>33007.3965340875</v>
      </c>
      <c r="D1125" t="s">
        <v>620</v>
      </c>
      <c r="E1125">
        <v>19.4563486937306</v>
      </c>
      <c r="F1125">
        <f>Table1[[#This Row],[Balance]]/$I$3</f>
        <v>3.9659736294626661E-6</v>
      </c>
      <c r="G1125">
        <f>Table1[[#This Row],[% total]]*$I$4</f>
        <v>1.8544416774531891E-2</v>
      </c>
      <c r="L1125">
        <v>15315</v>
      </c>
      <c r="M1125" t="s">
        <v>1548</v>
      </c>
      <c r="T1125" s="3" t="s">
        <v>620</v>
      </c>
      <c r="U1125">
        <f t="shared" si="112"/>
        <v>19.4563486937306</v>
      </c>
      <c r="V1125">
        <f t="shared" si="113"/>
        <v>1.8544416774531891E-2</v>
      </c>
      <c r="W1125">
        <f t="shared" si="114"/>
        <v>0</v>
      </c>
      <c r="X1125">
        <f t="shared" si="115"/>
        <v>0</v>
      </c>
      <c r="Y1125">
        <f t="shared" si="116"/>
        <v>1.8544416774531891E-2</v>
      </c>
    </row>
    <row r="1126" spans="1:25" x14ac:dyDescent="0.2">
      <c r="A1126" t="s">
        <v>1204</v>
      </c>
      <c r="B1126">
        <v>31292.326351560201</v>
      </c>
      <c r="D1126" t="s">
        <v>720</v>
      </c>
      <c r="E1126">
        <v>19.407915820198401</v>
      </c>
      <c r="F1126">
        <f>Table1[[#This Row],[Balance]]/$I$3</f>
        <v>3.9561010936517874E-6</v>
      </c>
      <c r="G1126">
        <f>Table1[[#This Row],[% total]]*$I$4</f>
        <v>1.8498253981784521E-2</v>
      </c>
      <c r="L1126">
        <v>10177</v>
      </c>
      <c r="M1126" t="s">
        <v>1569</v>
      </c>
      <c r="T1126" s="3" t="s">
        <v>720</v>
      </c>
      <c r="U1126">
        <f t="shared" si="112"/>
        <v>19.407915820198401</v>
      </c>
      <c r="V1126">
        <f t="shared" si="113"/>
        <v>1.8498253981784521E-2</v>
      </c>
      <c r="W1126">
        <f t="shared" si="114"/>
        <v>0</v>
      </c>
      <c r="X1126">
        <f t="shared" si="115"/>
        <v>0</v>
      </c>
      <c r="Y1126">
        <f t="shared" si="116"/>
        <v>1.8498253981784521E-2</v>
      </c>
    </row>
    <row r="1127" spans="1:25" x14ac:dyDescent="0.2">
      <c r="A1127" t="s">
        <v>826</v>
      </c>
      <c r="B1127">
        <v>28157.6113548106</v>
      </c>
      <c r="D1127" t="s">
        <v>1429</v>
      </c>
      <c r="E1127">
        <v>19.166811902000202</v>
      </c>
      <c r="F1127">
        <f>Table1[[#This Row],[Balance]]/$I$3</f>
        <v>3.9069545761532448E-6</v>
      </c>
      <c r="G1127">
        <f>Table1[[#This Row],[% total]]*$I$4</f>
        <v>1.8268450763543435E-2</v>
      </c>
      <c r="L1127">
        <v>13989</v>
      </c>
      <c r="M1127" t="s">
        <v>89</v>
      </c>
      <c r="T1127" s="3" t="s">
        <v>1429</v>
      </c>
      <c r="U1127">
        <f t="shared" si="112"/>
        <v>19.166811902000202</v>
      </c>
      <c r="V1127">
        <f t="shared" si="113"/>
        <v>1.8268450763543435E-2</v>
      </c>
      <c r="W1127">
        <f t="shared" si="114"/>
        <v>0</v>
      </c>
      <c r="X1127">
        <f t="shared" si="115"/>
        <v>0</v>
      </c>
      <c r="Y1127">
        <f t="shared" si="116"/>
        <v>1.8268450763543435E-2</v>
      </c>
    </row>
    <row r="1128" spans="1:25" x14ac:dyDescent="0.2">
      <c r="A1128" t="s">
        <v>1205</v>
      </c>
      <c r="B1128">
        <v>24411.977364643699</v>
      </c>
      <c r="D1128" t="s">
        <v>1661</v>
      </c>
      <c r="E1128">
        <v>19.046534326900201</v>
      </c>
      <c r="F1128">
        <f>Table1[[#This Row],[Balance]]/$I$3</f>
        <v>3.8824372477186435E-6</v>
      </c>
      <c r="G1128">
        <f>Table1[[#This Row],[% total]]*$I$4</f>
        <v>1.8153810677862651E-2</v>
      </c>
      <c r="L1128">
        <v>24624</v>
      </c>
      <c r="M1128" t="s">
        <v>5</v>
      </c>
      <c r="T1128" s="3" t="s">
        <v>1661</v>
      </c>
      <c r="U1128">
        <f t="shared" si="112"/>
        <v>19.046534326900201</v>
      </c>
      <c r="V1128">
        <f t="shared" si="113"/>
        <v>1.8153810677862651E-2</v>
      </c>
      <c r="W1128">
        <f t="shared" si="114"/>
        <v>0</v>
      </c>
      <c r="X1128">
        <f t="shared" si="115"/>
        <v>0</v>
      </c>
      <c r="Y1128">
        <f t="shared" si="116"/>
        <v>1.8153810677862651E-2</v>
      </c>
    </row>
    <row r="1129" spans="1:25" x14ac:dyDescent="0.2">
      <c r="A1129" t="s">
        <v>1206</v>
      </c>
      <c r="B1129">
        <v>23639.514709368599</v>
      </c>
      <c r="D1129" t="s">
        <v>621</v>
      </c>
      <c r="E1129">
        <v>19.036243382610198</v>
      </c>
      <c r="F1129">
        <f>Table1[[#This Row],[Balance]]/$I$3</f>
        <v>3.8803395461242242E-6</v>
      </c>
      <c r="G1129">
        <f>Table1[[#This Row],[% total]]*$I$4</f>
        <v>1.8144002076931339E-2</v>
      </c>
      <c r="L1129">
        <v>15783</v>
      </c>
      <c r="M1129" t="s">
        <v>72</v>
      </c>
      <c r="T1129" s="3" t="s">
        <v>621</v>
      </c>
      <c r="U1129">
        <f t="shared" si="112"/>
        <v>19.036243382610198</v>
      </c>
      <c r="V1129">
        <f t="shared" si="113"/>
        <v>1.8144002076931339E-2</v>
      </c>
      <c r="W1129">
        <f t="shared" si="114"/>
        <v>0</v>
      </c>
      <c r="X1129">
        <f t="shared" si="115"/>
        <v>0</v>
      </c>
      <c r="Y1129">
        <f t="shared" si="116"/>
        <v>1.8144002076931339E-2</v>
      </c>
    </row>
    <row r="1130" spans="1:25" x14ac:dyDescent="0.2">
      <c r="A1130" t="s">
        <v>914</v>
      </c>
      <c r="B1130">
        <v>22472.7837125925</v>
      </c>
      <c r="D1130" t="s">
        <v>1662</v>
      </c>
      <c r="E1130">
        <v>18.904979901988899</v>
      </c>
      <c r="F1130">
        <f>Table1[[#This Row],[Balance]]/$I$3</f>
        <v>3.8535828555010081E-6</v>
      </c>
      <c r="G1130">
        <f>Table1[[#This Row],[% total]]*$I$4</f>
        <v>1.8018891002380053E-2</v>
      </c>
      <c r="L1130">
        <v>9537</v>
      </c>
      <c r="M1130" t="s">
        <v>17</v>
      </c>
      <c r="T1130" s="3" t="s">
        <v>1662</v>
      </c>
      <c r="U1130">
        <f t="shared" si="112"/>
        <v>18.904979901988899</v>
      </c>
      <c r="V1130">
        <f t="shared" si="113"/>
        <v>1.8018891002380053E-2</v>
      </c>
      <c r="W1130">
        <f t="shared" si="114"/>
        <v>0</v>
      </c>
      <c r="X1130">
        <f t="shared" si="115"/>
        <v>0</v>
      </c>
      <c r="Y1130">
        <f t="shared" si="116"/>
        <v>1.8018891002380053E-2</v>
      </c>
    </row>
    <row r="1131" spans="1:25" x14ac:dyDescent="0.2">
      <c r="A1131" t="s">
        <v>1207</v>
      </c>
      <c r="B1131">
        <v>21277.014001265201</v>
      </c>
      <c r="D1131" t="s">
        <v>623</v>
      </c>
      <c r="E1131">
        <v>18.904668558562001</v>
      </c>
      <c r="F1131">
        <f>Table1[[#This Row],[Balance]]/$I$3</f>
        <v>3.8535193913926999E-6</v>
      </c>
      <c r="G1131">
        <f>Table1[[#This Row],[% total]]*$I$4</f>
        <v>1.8018594251825299E-2</v>
      </c>
      <c r="L1131">
        <v>14015</v>
      </c>
      <c r="M1131" t="s">
        <v>1134</v>
      </c>
      <c r="T1131" s="3" t="s">
        <v>623</v>
      </c>
      <c r="U1131">
        <f t="shared" si="112"/>
        <v>18.904668558562001</v>
      </c>
      <c r="V1131">
        <f t="shared" si="113"/>
        <v>1.8018594251825299E-2</v>
      </c>
      <c r="W1131">
        <f t="shared" si="114"/>
        <v>0</v>
      </c>
      <c r="X1131">
        <f t="shared" si="115"/>
        <v>0</v>
      </c>
      <c r="Y1131">
        <f t="shared" si="116"/>
        <v>1.8018594251825299E-2</v>
      </c>
    </row>
    <row r="1132" spans="1:25" x14ac:dyDescent="0.2">
      <c r="A1132" t="s">
        <v>1208</v>
      </c>
      <c r="B1132">
        <v>19212.133495598198</v>
      </c>
      <c r="D1132" t="s">
        <v>624</v>
      </c>
      <c r="E1132">
        <v>18.875087572432932</v>
      </c>
      <c r="F1132">
        <f>Table1[[#This Row],[Balance]]/$I$3</f>
        <v>3.8474896160855178E-6</v>
      </c>
      <c r="G1132">
        <f>Table1[[#This Row],[% total]]*$I$4</f>
        <v>1.7990399746061952E-2</v>
      </c>
      <c r="L1132">
        <v>15811</v>
      </c>
      <c r="M1132" t="s">
        <v>1464</v>
      </c>
      <c r="T1132" s="3" t="s">
        <v>624</v>
      </c>
      <c r="U1132">
        <f t="shared" si="112"/>
        <v>18.875087572432932</v>
      </c>
      <c r="V1132">
        <f t="shared" si="113"/>
        <v>1.7990399746061952E-2</v>
      </c>
      <c r="W1132">
        <f t="shared" si="114"/>
        <v>0</v>
      </c>
      <c r="X1132">
        <f t="shared" si="115"/>
        <v>0</v>
      </c>
      <c r="Y1132">
        <f t="shared" si="116"/>
        <v>1.7990399746061952E-2</v>
      </c>
    </row>
    <row r="1133" spans="1:25" x14ac:dyDescent="0.2">
      <c r="A1133" t="s">
        <v>1209</v>
      </c>
      <c r="B1133">
        <v>19143.614612310099</v>
      </c>
      <c r="D1133" t="s">
        <v>625</v>
      </c>
      <c r="E1133">
        <v>18.7668628226902</v>
      </c>
      <c r="F1133">
        <f>Table1[[#This Row],[Balance]]/$I$3</f>
        <v>3.825429130313427E-6</v>
      </c>
      <c r="G1133">
        <f>Table1[[#This Row],[% total]]*$I$4</f>
        <v>1.7887247561849947E-2</v>
      </c>
      <c r="L1133">
        <v>1970</v>
      </c>
      <c r="M1133" t="s">
        <v>1478</v>
      </c>
      <c r="T1133" s="3" t="s">
        <v>625</v>
      </c>
      <c r="U1133">
        <f t="shared" si="112"/>
        <v>18.7668628226902</v>
      </c>
      <c r="V1133">
        <f t="shared" si="113"/>
        <v>1.7887247561849947E-2</v>
      </c>
      <c r="W1133">
        <f t="shared" si="114"/>
        <v>0</v>
      </c>
      <c r="X1133">
        <f t="shared" si="115"/>
        <v>0</v>
      </c>
      <c r="Y1133">
        <f t="shared" si="116"/>
        <v>1.7887247561849947E-2</v>
      </c>
    </row>
    <row r="1134" spans="1:25" x14ac:dyDescent="0.2">
      <c r="A1134" t="s">
        <v>1211</v>
      </c>
      <c r="B1134">
        <v>18714.2838528873</v>
      </c>
      <c r="D1134" t="s">
        <v>626</v>
      </c>
      <c r="E1134">
        <v>18.7225327629675</v>
      </c>
      <c r="F1134">
        <f>Table1[[#This Row],[Balance]]/$I$3</f>
        <v>3.8163929102795322E-6</v>
      </c>
      <c r="G1134">
        <f>Table1[[#This Row],[% total]]*$I$4</f>
        <v>1.784499528131786E-2</v>
      </c>
      <c r="L1134">
        <v>17196</v>
      </c>
      <c r="M1134" t="s">
        <v>163</v>
      </c>
      <c r="T1134" s="3" t="s">
        <v>626</v>
      </c>
      <c r="U1134">
        <f t="shared" si="112"/>
        <v>18.7225327629675</v>
      </c>
      <c r="V1134">
        <f t="shared" si="113"/>
        <v>1.784499528131786E-2</v>
      </c>
      <c r="W1134">
        <f t="shared" si="114"/>
        <v>0</v>
      </c>
      <c r="X1134">
        <f t="shared" si="115"/>
        <v>0</v>
      </c>
      <c r="Y1134">
        <f t="shared" si="116"/>
        <v>1.784499528131786E-2</v>
      </c>
    </row>
    <row r="1135" spans="1:25" x14ac:dyDescent="0.2">
      <c r="A1135" t="s">
        <v>1210</v>
      </c>
      <c r="B1135">
        <v>17481.589551756701</v>
      </c>
      <c r="D1135" t="s">
        <v>627</v>
      </c>
      <c r="E1135">
        <v>18.712998360341601</v>
      </c>
      <c r="F1135">
        <f>Table1[[#This Row],[Balance]]/$I$3</f>
        <v>3.8144494218078652E-6</v>
      </c>
      <c r="G1135">
        <f>Table1[[#This Row],[% total]]*$I$4</f>
        <v>1.7835907762442961E-2</v>
      </c>
      <c r="L1135">
        <v>17576</v>
      </c>
      <c r="M1135" t="s">
        <v>1068</v>
      </c>
      <c r="T1135" s="3" t="s">
        <v>627</v>
      </c>
      <c r="U1135">
        <f t="shared" si="112"/>
        <v>18.712998360341601</v>
      </c>
      <c r="V1135">
        <f t="shared" si="113"/>
        <v>1.7835907762442961E-2</v>
      </c>
      <c r="W1135">
        <f t="shared" si="114"/>
        <v>0</v>
      </c>
      <c r="X1135">
        <f t="shared" si="115"/>
        <v>0</v>
      </c>
      <c r="Y1135">
        <f t="shared" si="116"/>
        <v>1.7835907762442961E-2</v>
      </c>
    </row>
    <row r="1136" spans="1:25" x14ac:dyDescent="0.2">
      <c r="A1136" t="s">
        <v>1092</v>
      </c>
      <c r="B1136">
        <v>16894.405080222699</v>
      </c>
      <c r="D1136" t="s">
        <v>1604</v>
      </c>
      <c r="E1136">
        <v>18.690889509360201</v>
      </c>
      <c r="F1136">
        <f>Table1[[#This Row],[Balance]]/$I$3</f>
        <v>3.8099427632692976E-6</v>
      </c>
      <c r="G1136">
        <f>Table1[[#This Row],[% total]]*$I$4</f>
        <v>1.7814835167915644E-2</v>
      </c>
      <c r="L1136">
        <v>12495</v>
      </c>
      <c r="M1136" t="s">
        <v>1570</v>
      </c>
      <c r="T1136" s="3" t="s">
        <v>1604</v>
      </c>
      <c r="U1136">
        <f t="shared" si="112"/>
        <v>18.690889509360201</v>
      </c>
      <c r="V1136">
        <f t="shared" si="113"/>
        <v>1.7814835167915644E-2</v>
      </c>
      <c r="W1136">
        <f t="shared" si="114"/>
        <v>2</v>
      </c>
      <c r="X1136">
        <f t="shared" si="115"/>
        <v>2.0744809228039043</v>
      </c>
      <c r="Y1136">
        <f t="shared" si="116"/>
        <v>2.09229575797182</v>
      </c>
    </row>
    <row r="1137" spans="1:25" x14ac:dyDescent="0.2">
      <c r="A1137" t="s">
        <v>1212</v>
      </c>
      <c r="B1137">
        <v>16691.4317325948</v>
      </c>
      <c r="D1137" t="s">
        <v>1490</v>
      </c>
      <c r="E1137">
        <v>18.690651691327499</v>
      </c>
      <c r="F1137">
        <f>Table1[[#This Row],[Balance]]/$I$3</f>
        <v>3.8098942865452651E-6</v>
      </c>
      <c r="G1137">
        <f>Table1[[#This Row],[% total]]*$I$4</f>
        <v>1.7814608496571276E-2</v>
      </c>
      <c r="L1137">
        <v>16990</v>
      </c>
      <c r="M1137" t="s">
        <v>1478</v>
      </c>
      <c r="T1137" s="3" t="s">
        <v>1490</v>
      </c>
      <c r="U1137">
        <f t="shared" si="112"/>
        <v>18.690651691327499</v>
      </c>
      <c r="V1137">
        <f t="shared" si="113"/>
        <v>1.7814608496571276E-2</v>
      </c>
      <c r="W1137">
        <f t="shared" si="114"/>
        <v>2</v>
      </c>
      <c r="X1137">
        <f t="shared" si="115"/>
        <v>2.0744809228039043</v>
      </c>
      <c r="Y1137">
        <f t="shared" si="116"/>
        <v>2.0922955313004756</v>
      </c>
    </row>
    <row r="1138" spans="1:25" x14ac:dyDescent="0.2">
      <c r="A1138" t="s">
        <v>1213</v>
      </c>
      <c r="B1138">
        <v>15853.502966465199</v>
      </c>
      <c r="D1138" t="s">
        <v>1663</v>
      </c>
      <c r="E1138">
        <v>18.6274882149213</v>
      </c>
      <c r="F1138">
        <f>Table1[[#This Row],[Balance]]/$I$3</f>
        <v>3.7970190710711051E-6</v>
      </c>
      <c r="G1138">
        <f>Table1[[#This Row],[% total]]*$I$4</f>
        <v>1.7754405534039959E-2</v>
      </c>
      <c r="L1138">
        <v>18912</v>
      </c>
      <c r="M1138" t="s">
        <v>1286</v>
      </c>
      <c r="T1138" s="3" t="s">
        <v>1663</v>
      </c>
      <c r="U1138">
        <f t="shared" si="112"/>
        <v>18.6274882149213</v>
      </c>
      <c r="V1138">
        <f t="shared" si="113"/>
        <v>1.7754405534039959E-2</v>
      </c>
      <c r="W1138">
        <f t="shared" si="114"/>
        <v>0</v>
      </c>
      <c r="X1138">
        <f t="shared" si="115"/>
        <v>0</v>
      </c>
      <c r="Y1138">
        <f t="shared" si="116"/>
        <v>1.7754405534039959E-2</v>
      </c>
    </row>
    <row r="1139" spans="1:25" x14ac:dyDescent="0.2">
      <c r="A1139" t="s">
        <v>1215</v>
      </c>
      <c r="B1139">
        <v>15061.1149673052</v>
      </c>
      <c r="D1139" t="s">
        <v>675</v>
      </c>
      <c r="E1139">
        <v>18.499677710941899</v>
      </c>
      <c r="F1139">
        <f>Table1[[#This Row],[Balance]]/$I$3</f>
        <v>3.7709662337001356E-6</v>
      </c>
      <c r="G1139">
        <f>Table1[[#This Row],[% total]]*$I$4</f>
        <v>1.7632585592833792E-2</v>
      </c>
      <c r="L1139">
        <v>6694</v>
      </c>
      <c r="M1139" t="s">
        <v>1148</v>
      </c>
      <c r="T1139" s="3" t="s">
        <v>675</v>
      </c>
      <c r="U1139">
        <f t="shared" si="112"/>
        <v>18.499677710941899</v>
      </c>
      <c r="V1139">
        <f t="shared" si="113"/>
        <v>1.7632585592833792E-2</v>
      </c>
      <c r="W1139">
        <f t="shared" si="114"/>
        <v>0</v>
      </c>
      <c r="X1139">
        <f t="shared" si="115"/>
        <v>0</v>
      </c>
      <c r="Y1139">
        <f t="shared" si="116"/>
        <v>1.7632585592833792E-2</v>
      </c>
    </row>
    <row r="1140" spans="1:25" x14ac:dyDescent="0.2">
      <c r="A1140" t="s">
        <v>1214</v>
      </c>
      <c r="B1140">
        <v>14893.870699360201</v>
      </c>
      <c r="D1140" t="s">
        <v>1664</v>
      </c>
      <c r="E1140">
        <v>18.286328761270301</v>
      </c>
      <c r="F1140">
        <f>Table1[[#This Row],[Balance]]/$I$3</f>
        <v>3.7274772768773292E-6</v>
      </c>
      <c r="G1140">
        <f>Table1[[#This Row],[% total]]*$I$4</f>
        <v>1.7429236449405167E-2</v>
      </c>
      <c r="L1140">
        <v>17218</v>
      </c>
      <c r="M1140" t="s">
        <v>1548</v>
      </c>
      <c r="T1140" s="3" t="s">
        <v>1664</v>
      </c>
      <c r="U1140">
        <f t="shared" si="112"/>
        <v>18.286328761270301</v>
      </c>
      <c r="V1140">
        <f t="shared" si="113"/>
        <v>1.7429236449405167E-2</v>
      </c>
      <c r="W1140">
        <f t="shared" si="114"/>
        <v>0</v>
      </c>
      <c r="X1140">
        <f t="shared" si="115"/>
        <v>0</v>
      </c>
      <c r="Y1140">
        <f t="shared" si="116"/>
        <v>1.7429236449405167E-2</v>
      </c>
    </row>
    <row r="1141" spans="1:25" x14ac:dyDescent="0.2">
      <c r="A1141" t="s">
        <v>132</v>
      </c>
      <c r="B1141">
        <v>14505.746128388</v>
      </c>
      <c r="D1141" t="s">
        <v>1430</v>
      </c>
      <c r="E1141">
        <v>18.198493742946901</v>
      </c>
      <c r="F1141">
        <f>Table1[[#This Row],[Balance]]/$I$3</f>
        <v>3.7095730250622793E-6</v>
      </c>
      <c r="G1141">
        <f>Table1[[#This Row],[% total]]*$I$4</f>
        <v>1.7345518316428211E-2</v>
      </c>
      <c r="L1141">
        <v>22810</v>
      </c>
      <c r="M1141" t="s">
        <v>1197</v>
      </c>
      <c r="T1141" s="3" t="s">
        <v>1430</v>
      </c>
      <c r="U1141">
        <f t="shared" si="112"/>
        <v>18.198493742946901</v>
      </c>
      <c r="V1141">
        <f t="shared" si="113"/>
        <v>1.7345518316428211E-2</v>
      </c>
      <c r="W1141">
        <f t="shared" si="114"/>
        <v>0</v>
      </c>
      <c r="X1141">
        <f t="shared" si="115"/>
        <v>0</v>
      </c>
      <c r="Y1141">
        <f t="shared" si="116"/>
        <v>1.7345518316428211E-2</v>
      </c>
    </row>
    <row r="1142" spans="1:25" x14ac:dyDescent="0.2">
      <c r="A1142" t="s">
        <v>1216</v>
      </c>
      <c r="B1142">
        <v>14452.8888329603</v>
      </c>
      <c r="D1142" t="s">
        <v>628</v>
      </c>
      <c r="E1142">
        <v>18.1093675617979</v>
      </c>
      <c r="F1142">
        <f>Table1[[#This Row],[Balance]]/$I$3</f>
        <v>3.6914055831801571E-6</v>
      </c>
      <c r="G1142">
        <f>Table1[[#This Row],[% total]]*$I$4</f>
        <v>1.7260569538280434E-2</v>
      </c>
      <c r="L1142">
        <v>8990</v>
      </c>
      <c r="M1142" t="s">
        <v>1462</v>
      </c>
      <c r="T1142" s="3" t="s">
        <v>628</v>
      </c>
      <c r="U1142">
        <f t="shared" si="112"/>
        <v>18.1093675617979</v>
      </c>
      <c r="V1142">
        <f t="shared" si="113"/>
        <v>1.7260569538280434E-2</v>
      </c>
      <c r="W1142">
        <f t="shared" si="114"/>
        <v>1</v>
      </c>
      <c r="X1142">
        <f t="shared" si="115"/>
        <v>1.0372404614019521</v>
      </c>
      <c r="Y1142">
        <f t="shared" si="116"/>
        <v>1.0545010309402325</v>
      </c>
    </row>
    <row r="1143" spans="1:25" x14ac:dyDescent="0.2">
      <c r="A1143" t="s">
        <v>869</v>
      </c>
      <c r="B1143">
        <v>12159</v>
      </c>
      <c r="D1143" t="s">
        <v>1665</v>
      </c>
      <c r="E1143">
        <v>17.738090058894599</v>
      </c>
      <c r="F1143">
        <f>Table1[[#This Row],[Balance]]/$I$3</f>
        <v>3.6157245389664648E-6</v>
      </c>
      <c r="G1143">
        <f>Table1[[#This Row],[% total]]*$I$4</f>
        <v>1.6906694057262514E-2</v>
      </c>
      <c r="L1143">
        <v>19051</v>
      </c>
      <c r="M1143" t="s">
        <v>19</v>
      </c>
      <c r="T1143" s="3" t="s">
        <v>1665</v>
      </c>
      <c r="U1143">
        <f t="shared" si="112"/>
        <v>17.738090058894599</v>
      </c>
      <c r="V1143">
        <f t="shared" si="113"/>
        <v>1.6906694057262514E-2</v>
      </c>
      <c r="W1143">
        <f t="shared" si="114"/>
        <v>0</v>
      </c>
      <c r="X1143">
        <f t="shared" si="115"/>
        <v>0</v>
      </c>
      <c r="Y1143">
        <f t="shared" si="116"/>
        <v>1.6906694057262514E-2</v>
      </c>
    </row>
    <row r="1144" spans="1:25" x14ac:dyDescent="0.2">
      <c r="A1144" t="s">
        <v>820</v>
      </c>
      <c r="B1144">
        <v>11655.320019799999</v>
      </c>
      <c r="D1144" t="s">
        <v>769</v>
      </c>
      <c r="E1144">
        <v>17.640833463154099</v>
      </c>
      <c r="F1144">
        <f>Table1[[#This Row],[Balance]]/$I$3</f>
        <v>3.5958997969210868E-6</v>
      </c>
      <c r="G1144">
        <f>Table1[[#This Row],[% total]]*$I$4</f>
        <v>1.6813995942427371E-2</v>
      </c>
      <c r="L1144">
        <v>21528</v>
      </c>
      <c r="M1144" t="s">
        <v>1455</v>
      </c>
      <c r="T1144" s="3" t="s">
        <v>769</v>
      </c>
      <c r="U1144">
        <f t="shared" si="112"/>
        <v>17.640833463154099</v>
      </c>
      <c r="V1144">
        <f t="shared" si="113"/>
        <v>1.6813995942427371E-2</v>
      </c>
      <c r="W1144">
        <f t="shared" si="114"/>
        <v>0</v>
      </c>
      <c r="X1144">
        <f t="shared" si="115"/>
        <v>0</v>
      </c>
      <c r="Y1144">
        <f t="shared" si="116"/>
        <v>1.6813995942427371E-2</v>
      </c>
    </row>
    <row r="1145" spans="1:25" x14ac:dyDescent="0.2">
      <c r="A1145" t="s">
        <v>1076</v>
      </c>
      <c r="B1145">
        <v>11153.974670133401</v>
      </c>
      <c r="D1145" t="s">
        <v>1666</v>
      </c>
      <c r="E1145">
        <v>17.6061511696876</v>
      </c>
      <c r="F1145">
        <f>Table1[[#This Row],[Balance]]/$I$3</f>
        <v>3.5888301733518019E-6</v>
      </c>
      <c r="G1145">
        <f>Table1[[#This Row],[% total]]*$I$4</f>
        <v>1.6780939230972226E-2</v>
      </c>
      <c r="L1145">
        <v>4677</v>
      </c>
      <c r="M1145" t="s">
        <v>1467</v>
      </c>
      <c r="T1145" s="3" t="s">
        <v>1666</v>
      </c>
      <c r="U1145">
        <f t="shared" si="112"/>
        <v>17.6061511696876</v>
      </c>
      <c r="V1145">
        <f t="shared" si="113"/>
        <v>1.6780939230972226E-2</v>
      </c>
      <c r="W1145">
        <f t="shared" si="114"/>
        <v>0</v>
      </c>
      <c r="X1145">
        <f t="shared" si="115"/>
        <v>0</v>
      </c>
      <c r="Y1145">
        <f t="shared" si="116"/>
        <v>1.6780939230972226E-2</v>
      </c>
    </row>
    <row r="1146" spans="1:25" x14ac:dyDescent="0.2">
      <c r="A1146" t="s">
        <v>1217</v>
      </c>
      <c r="B1146">
        <v>10799.2529037483</v>
      </c>
      <c r="D1146" t="s">
        <v>1667</v>
      </c>
      <c r="E1146">
        <v>17.336154671288899</v>
      </c>
      <c r="F1146">
        <f>Table1[[#This Row],[Balance]]/$I$3</f>
        <v>3.5337942049102234E-6</v>
      </c>
      <c r="G1146">
        <f>Table1[[#This Row],[% total]]*$I$4</f>
        <v>1.6523597646855615E-2</v>
      </c>
      <c r="L1146">
        <v>23460</v>
      </c>
      <c r="M1146" t="s">
        <v>93</v>
      </c>
      <c r="T1146" s="3" t="s">
        <v>1667</v>
      </c>
      <c r="U1146">
        <f t="shared" si="112"/>
        <v>17.336154671288899</v>
      </c>
      <c r="V1146">
        <f t="shared" si="113"/>
        <v>1.6523597646855615E-2</v>
      </c>
      <c r="W1146">
        <f t="shared" si="114"/>
        <v>0</v>
      </c>
      <c r="X1146">
        <f t="shared" si="115"/>
        <v>0</v>
      </c>
      <c r="Y1146">
        <f t="shared" si="116"/>
        <v>1.6523597646855615E-2</v>
      </c>
    </row>
    <row r="1147" spans="1:25" x14ac:dyDescent="0.2">
      <c r="A1147" t="s">
        <v>1219</v>
      </c>
      <c r="B1147">
        <v>10545.5862278205</v>
      </c>
      <c r="D1147" t="s">
        <v>633</v>
      </c>
      <c r="E1147">
        <v>17.128761094217499</v>
      </c>
      <c r="F1147">
        <f>Table1[[#This Row],[Balance]]/$I$3</f>
        <v>3.4915191886400771E-6</v>
      </c>
      <c r="G1147">
        <f>Table1[[#This Row],[% total]]*$I$4</f>
        <v>1.6325924743778364E-2</v>
      </c>
      <c r="L1147">
        <v>22894</v>
      </c>
      <c r="M1147" t="s">
        <v>1480</v>
      </c>
      <c r="T1147" s="3" t="s">
        <v>633</v>
      </c>
      <c r="U1147">
        <f t="shared" si="112"/>
        <v>17.128761094217499</v>
      </c>
      <c r="V1147">
        <f t="shared" si="113"/>
        <v>1.6325924743778364E-2</v>
      </c>
      <c r="W1147">
        <f t="shared" si="114"/>
        <v>0</v>
      </c>
      <c r="X1147">
        <f t="shared" si="115"/>
        <v>0</v>
      </c>
      <c r="Y1147">
        <f t="shared" si="116"/>
        <v>1.6325924743778364E-2</v>
      </c>
    </row>
    <row r="1148" spans="1:25" x14ac:dyDescent="0.2">
      <c r="A1148" t="s">
        <v>1226</v>
      </c>
      <c r="B1148">
        <v>10216.860311218799</v>
      </c>
      <c r="D1148" t="s">
        <v>635</v>
      </c>
      <c r="E1148">
        <v>16.9243325403562</v>
      </c>
      <c r="F1148">
        <f>Table1[[#This Row],[Balance]]/$I$3</f>
        <v>3.4498485614075197E-6</v>
      </c>
      <c r="G1148">
        <f>Table1[[#This Row],[% total]]*$I$4</f>
        <v>1.6131077891314193E-2</v>
      </c>
      <c r="L1148">
        <v>16784</v>
      </c>
      <c r="M1148" t="s">
        <v>163</v>
      </c>
      <c r="T1148" s="3" t="s">
        <v>635</v>
      </c>
      <c r="U1148">
        <f t="shared" si="112"/>
        <v>16.9243325403562</v>
      </c>
      <c r="V1148">
        <f t="shared" si="113"/>
        <v>1.6131077891314193E-2</v>
      </c>
      <c r="W1148">
        <f t="shared" si="114"/>
        <v>1</v>
      </c>
      <c r="X1148">
        <f t="shared" si="115"/>
        <v>1.0372404614019521</v>
      </c>
      <c r="Y1148">
        <f t="shared" si="116"/>
        <v>1.0533715392932663</v>
      </c>
    </row>
    <row r="1149" spans="1:25" x14ac:dyDescent="0.2">
      <c r="A1149" t="s">
        <v>1220</v>
      </c>
      <c r="B1149">
        <v>9746.0067866473</v>
      </c>
      <c r="D1149" t="s">
        <v>636</v>
      </c>
      <c r="E1149">
        <v>16.7431540780692</v>
      </c>
      <c r="F1149">
        <f>Table1[[#This Row],[Balance]]/$I$3</f>
        <v>3.4129172226980949E-6</v>
      </c>
      <c r="G1149">
        <f>Table1[[#This Row],[% total]]*$I$4</f>
        <v>1.5958391383269568E-2</v>
      </c>
      <c r="L1149">
        <v>13904</v>
      </c>
      <c r="M1149" t="s">
        <v>14</v>
      </c>
      <c r="T1149" s="3" t="s">
        <v>636</v>
      </c>
      <c r="U1149">
        <f t="shared" si="112"/>
        <v>16.7431540780692</v>
      </c>
      <c r="V1149">
        <f t="shared" si="113"/>
        <v>1.5958391383269568E-2</v>
      </c>
      <c r="W1149">
        <f t="shared" si="114"/>
        <v>0</v>
      </c>
      <c r="X1149">
        <f t="shared" si="115"/>
        <v>0</v>
      </c>
      <c r="Y1149">
        <f t="shared" si="116"/>
        <v>1.5958391383269568E-2</v>
      </c>
    </row>
    <row r="1150" spans="1:25" x14ac:dyDescent="0.2">
      <c r="A1150" t="s">
        <v>579</v>
      </c>
      <c r="B1150">
        <v>9595.7732114775408</v>
      </c>
      <c r="D1150" t="s">
        <v>637</v>
      </c>
      <c r="E1150">
        <v>16.5177327907655</v>
      </c>
      <c r="F1150">
        <f>Table1[[#This Row],[Balance]]/$I$3</f>
        <v>3.3669674458391882E-6</v>
      </c>
      <c r="G1150">
        <f>Table1[[#This Row],[% total]]*$I$4</f>
        <v>1.5743535740650544E-2</v>
      </c>
      <c r="L1150">
        <v>22517</v>
      </c>
      <c r="M1150" t="s">
        <v>1516</v>
      </c>
      <c r="T1150" s="3" t="s">
        <v>637</v>
      </c>
      <c r="U1150">
        <f t="shared" si="112"/>
        <v>16.5177327907655</v>
      </c>
      <c r="V1150">
        <f t="shared" si="113"/>
        <v>1.5743535740650544E-2</v>
      </c>
      <c r="W1150">
        <f t="shared" si="114"/>
        <v>0</v>
      </c>
      <c r="X1150">
        <f t="shared" si="115"/>
        <v>0</v>
      </c>
      <c r="Y1150">
        <f t="shared" si="116"/>
        <v>1.5743535740650544E-2</v>
      </c>
    </row>
    <row r="1151" spans="1:25" x14ac:dyDescent="0.2">
      <c r="A1151" t="s">
        <v>1218</v>
      </c>
      <c r="B1151">
        <v>9432.4158999906394</v>
      </c>
      <c r="D1151" t="s">
        <v>638</v>
      </c>
      <c r="E1151">
        <v>16.475904006794401</v>
      </c>
      <c r="F1151">
        <f>Table1[[#This Row],[Balance]]/$I$3</f>
        <v>3.3584410847632625E-6</v>
      </c>
      <c r="G1151">
        <f>Table1[[#This Row],[% total]]*$I$4</f>
        <v>1.5703667499422844E-2</v>
      </c>
      <c r="L1151">
        <v>8575</v>
      </c>
      <c r="M1151" t="s">
        <v>17</v>
      </c>
      <c r="T1151" s="3" t="s">
        <v>638</v>
      </c>
      <c r="U1151">
        <f t="shared" si="112"/>
        <v>16.475904006794401</v>
      </c>
      <c r="V1151">
        <f t="shared" si="113"/>
        <v>1.5703667499422844E-2</v>
      </c>
      <c r="W1151">
        <f t="shared" si="114"/>
        <v>0</v>
      </c>
      <c r="X1151">
        <f t="shared" si="115"/>
        <v>0</v>
      </c>
      <c r="Y1151">
        <f t="shared" si="116"/>
        <v>1.5703667499422844E-2</v>
      </c>
    </row>
    <row r="1152" spans="1:25" x14ac:dyDescent="0.2">
      <c r="A1152" t="s">
        <v>547</v>
      </c>
      <c r="B1152">
        <v>9261.2033395700491</v>
      </c>
      <c r="D1152" t="s">
        <v>639</v>
      </c>
      <c r="E1152">
        <v>16.3003317111116</v>
      </c>
      <c r="F1152">
        <f>Table1[[#This Row],[Balance]]/$I$3</f>
        <v>3.322652504608622E-6</v>
      </c>
      <c r="G1152">
        <f>Table1[[#This Row],[% total]]*$I$4</f>
        <v>1.5536324393249364E-2</v>
      </c>
      <c r="L1152">
        <v>1126</v>
      </c>
      <c r="M1152" t="s">
        <v>1144</v>
      </c>
      <c r="T1152" s="3" t="s">
        <v>639</v>
      </c>
      <c r="U1152">
        <f t="shared" si="112"/>
        <v>16.3003317111116</v>
      </c>
      <c r="V1152">
        <f t="shared" si="113"/>
        <v>1.5536324393249364E-2</v>
      </c>
      <c r="W1152">
        <f t="shared" si="114"/>
        <v>0</v>
      </c>
      <c r="X1152">
        <f t="shared" si="115"/>
        <v>0</v>
      </c>
      <c r="Y1152">
        <f t="shared" si="116"/>
        <v>1.5536324393249364E-2</v>
      </c>
    </row>
    <row r="1153" spans="1:25" x14ac:dyDescent="0.2">
      <c r="A1153" t="s">
        <v>1238</v>
      </c>
      <c r="B1153">
        <v>8465.2811503293797</v>
      </c>
      <c r="D1153" t="s">
        <v>1668</v>
      </c>
      <c r="E1153">
        <v>16.223062152505701</v>
      </c>
      <c r="F1153">
        <f>Table1[[#This Row],[Balance]]/$I$3</f>
        <v>3.3069019114929688E-6</v>
      </c>
      <c r="G1153">
        <f>Table1[[#This Row],[% total]]*$I$4</f>
        <v>1.5462676509911743E-2</v>
      </c>
      <c r="L1153">
        <v>11800</v>
      </c>
      <c r="M1153" t="s">
        <v>72</v>
      </c>
      <c r="T1153" s="3" t="s">
        <v>1668</v>
      </c>
      <c r="U1153">
        <f t="shared" si="112"/>
        <v>16.223062152505701</v>
      </c>
      <c r="V1153">
        <f t="shared" si="113"/>
        <v>1.5462676509911743E-2</v>
      </c>
      <c r="W1153">
        <f t="shared" si="114"/>
        <v>0</v>
      </c>
      <c r="X1153">
        <f t="shared" si="115"/>
        <v>0</v>
      </c>
      <c r="Y1153">
        <f t="shared" si="116"/>
        <v>1.5462676509911743E-2</v>
      </c>
    </row>
    <row r="1154" spans="1:25" x14ac:dyDescent="0.2">
      <c r="A1154" t="s">
        <v>1221</v>
      </c>
      <c r="B1154">
        <v>8349.3807603844398</v>
      </c>
      <c r="D1154" t="s">
        <v>1431</v>
      </c>
      <c r="E1154">
        <v>16.0911524671168</v>
      </c>
      <c r="F1154">
        <f>Table1[[#This Row],[Balance]]/$I$3</f>
        <v>3.2800134987718465E-6</v>
      </c>
      <c r="G1154">
        <f>Table1[[#This Row],[% total]]*$I$4</f>
        <v>1.5336949518637302E-2</v>
      </c>
      <c r="L1154">
        <v>15475</v>
      </c>
      <c r="M1154" t="s">
        <v>89</v>
      </c>
      <c r="T1154" s="3" t="s">
        <v>1431</v>
      </c>
      <c r="U1154">
        <f t="shared" si="112"/>
        <v>16.0911524671168</v>
      </c>
      <c r="V1154">
        <f t="shared" si="113"/>
        <v>1.5336949518637302E-2</v>
      </c>
      <c r="W1154">
        <f t="shared" si="114"/>
        <v>0</v>
      </c>
      <c r="X1154">
        <f t="shared" si="115"/>
        <v>0</v>
      </c>
      <c r="Y1154">
        <f t="shared" si="116"/>
        <v>1.5336949518637302E-2</v>
      </c>
    </row>
    <row r="1155" spans="1:25" x14ac:dyDescent="0.2">
      <c r="A1155" t="s">
        <v>1222</v>
      </c>
      <c r="B1155">
        <v>8312.6924444347005</v>
      </c>
      <c r="D1155" t="s">
        <v>640</v>
      </c>
      <c r="E1155">
        <v>16.042959671686202</v>
      </c>
      <c r="F1155">
        <f>Table1[[#This Row],[Balance]]/$I$3</f>
        <v>3.2701899003764585E-6</v>
      </c>
      <c r="G1155">
        <f>Table1[[#This Row],[% total]]*$I$4</f>
        <v>1.5291015551372276E-2</v>
      </c>
      <c r="L1155">
        <v>6678</v>
      </c>
      <c r="M1155" t="s">
        <v>1462</v>
      </c>
      <c r="T1155" s="3" t="s">
        <v>640</v>
      </c>
      <c r="U1155">
        <f t="shared" si="112"/>
        <v>16.042959671686202</v>
      </c>
      <c r="V1155">
        <f t="shared" si="113"/>
        <v>1.5291015551372276E-2</v>
      </c>
      <c r="W1155">
        <f t="shared" si="114"/>
        <v>0</v>
      </c>
      <c r="X1155">
        <f t="shared" si="115"/>
        <v>0</v>
      </c>
      <c r="Y1155">
        <f t="shared" si="116"/>
        <v>1.5291015551372276E-2</v>
      </c>
    </row>
    <row r="1156" spans="1:25" x14ac:dyDescent="0.2">
      <c r="A1156" t="s">
        <v>1223</v>
      </c>
      <c r="B1156">
        <v>7977.3231784559903</v>
      </c>
      <c r="D1156" t="s">
        <v>705</v>
      </c>
      <c r="E1156">
        <v>15.853180386432401</v>
      </c>
      <c r="F1156">
        <f>Table1[[#This Row],[Balance]]/$I$3</f>
        <v>3.2315053736657825E-6</v>
      </c>
      <c r="G1156">
        <f>Table1[[#This Row],[% total]]*$I$4</f>
        <v>1.5110131346616359E-2</v>
      </c>
      <c r="L1156">
        <v>20842</v>
      </c>
      <c r="M1156" t="s">
        <v>163</v>
      </c>
      <c r="T1156" s="3" t="s">
        <v>705</v>
      </c>
      <c r="U1156">
        <f t="shared" ref="U1156:U1219" si="117">IFERROR(VLOOKUP(T1156,D:G,2,FALSE),0)</f>
        <v>15.853180386432401</v>
      </c>
      <c r="V1156">
        <f t="shared" ref="V1156:V1219" si="118">IFERROR(VLOOKUP(T1156,D:G,4,FALSE),0)</f>
        <v>1.5110131346616359E-2</v>
      </c>
      <c r="W1156">
        <f t="shared" ref="W1156:W1219" si="119">IFERROR(VLOOKUP(T1156,O:R,2,FALSE),0)</f>
        <v>0</v>
      </c>
      <c r="X1156">
        <f t="shared" ref="X1156:X1219" si="120">IFERROR(VLOOKUP(T1156,O:R,4,FALSE),0)</f>
        <v>0</v>
      </c>
      <c r="Y1156">
        <f t="shared" ref="Y1156:Y1219" si="121">X1156+V1156</f>
        <v>1.5110131346616359E-2</v>
      </c>
    </row>
    <row r="1157" spans="1:25" x14ac:dyDescent="0.2">
      <c r="A1157" t="s">
        <v>1224</v>
      </c>
      <c r="B1157">
        <v>7921.6469358443501</v>
      </c>
      <c r="D1157" t="s">
        <v>641</v>
      </c>
      <c r="E1157">
        <v>15.7695863988525</v>
      </c>
      <c r="F1157">
        <f>Table1[[#This Row],[Balance]]/$I$3</f>
        <v>3.2144656117072426E-6</v>
      </c>
      <c r="G1157">
        <f>Table1[[#This Row],[% total]]*$I$4</f>
        <v>1.5030455464469662E-2</v>
      </c>
      <c r="L1157">
        <v>16523</v>
      </c>
      <c r="M1157" t="s">
        <v>163</v>
      </c>
      <c r="T1157" s="3" t="s">
        <v>641</v>
      </c>
      <c r="U1157">
        <f t="shared" si="117"/>
        <v>15.7695863988525</v>
      </c>
      <c r="V1157">
        <f t="shared" si="118"/>
        <v>1.5030455464469662E-2</v>
      </c>
      <c r="W1157">
        <f t="shared" si="119"/>
        <v>0</v>
      </c>
      <c r="X1157">
        <f t="shared" si="120"/>
        <v>0</v>
      </c>
      <c r="Y1157">
        <f t="shared" si="121"/>
        <v>1.5030455464469662E-2</v>
      </c>
    </row>
    <row r="1158" spans="1:25" x14ac:dyDescent="0.2">
      <c r="A1158" t="s">
        <v>1244</v>
      </c>
      <c r="B1158">
        <v>7918.8907527723804</v>
      </c>
      <c r="D1158" t="s">
        <v>642</v>
      </c>
      <c r="E1158">
        <v>15.729902477746</v>
      </c>
      <c r="F1158">
        <f>Table1[[#This Row],[Balance]]/$I$3</f>
        <v>3.2063764585418921E-6</v>
      </c>
      <c r="G1158">
        <f>Table1[[#This Row],[% total]]*$I$4</f>
        <v>1.4992631554966863E-2</v>
      </c>
      <c r="L1158">
        <v>13917</v>
      </c>
      <c r="M1158" t="s">
        <v>72</v>
      </c>
      <c r="T1158" s="3" t="s">
        <v>642</v>
      </c>
      <c r="U1158">
        <f t="shared" si="117"/>
        <v>15.729902477746</v>
      </c>
      <c r="V1158">
        <f t="shared" si="118"/>
        <v>1.4992631554966863E-2</v>
      </c>
      <c r="W1158">
        <f t="shared" si="119"/>
        <v>0</v>
      </c>
      <c r="X1158">
        <f t="shared" si="120"/>
        <v>0</v>
      </c>
      <c r="Y1158">
        <f t="shared" si="121"/>
        <v>1.4992631554966863E-2</v>
      </c>
    </row>
    <row r="1159" spans="1:25" x14ac:dyDescent="0.2">
      <c r="A1159" t="s">
        <v>1227</v>
      </c>
      <c r="B1159">
        <v>7853.2130515434401</v>
      </c>
      <c r="D1159" t="s">
        <v>644</v>
      </c>
      <c r="E1159">
        <v>15.6369238665854</v>
      </c>
      <c r="F1159">
        <f>Table1[[#This Row],[Balance]]/$I$3</f>
        <v>3.1874237390069148E-6</v>
      </c>
      <c r="G1159">
        <f>Table1[[#This Row],[% total]]*$I$4</f>
        <v>1.4904010912747652E-2</v>
      </c>
      <c r="L1159">
        <v>4684</v>
      </c>
      <c r="M1159" t="s">
        <v>1467</v>
      </c>
      <c r="T1159" s="3" t="s">
        <v>644</v>
      </c>
      <c r="U1159">
        <f t="shared" si="117"/>
        <v>15.6369238665854</v>
      </c>
      <c r="V1159">
        <f t="shared" si="118"/>
        <v>1.4904010912747652E-2</v>
      </c>
      <c r="W1159">
        <f t="shared" si="119"/>
        <v>1</v>
      </c>
      <c r="X1159">
        <f t="shared" si="120"/>
        <v>1.0372404614019521</v>
      </c>
      <c r="Y1159">
        <f t="shared" si="121"/>
        <v>1.0521444723146998</v>
      </c>
    </row>
    <row r="1160" spans="1:25" x14ac:dyDescent="0.2">
      <c r="A1160" t="s">
        <v>1225</v>
      </c>
      <c r="B1160">
        <v>7813.9915236063798</v>
      </c>
      <c r="D1160" t="s">
        <v>645</v>
      </c>
      <c r="E1160">
        <v>15.5940197238317</v>
      </c>
      <c r="F1160">
        <f>Table1[[#This Row],[Balance]]/$I$3</f>
        <v>3.1786781772658926E-6</v>
      </c>
      <c r="G1160">
        <f>Table1[[#This Row],[% total]]*$I$4</f>
        <v>1.4863117715514042E-2</v>
      </c>
      <c r="L1160">
        <v>18945</v>
      </c>
      <c r="M1160" t="s">
        <v>1511</v>
      </c>
      <c r="T1160" s="3" t="s">
        <v>645</v>
      </c>
      <c r="U1160">
        <f t="shared" si="117"/>
        <v>15.5940197238317</v>
      </c>
      <c r="V1160">
        <f t="shared" si="118"/>
        <v>1.4863117715514042E-2</v>
      </c>
      <c r="W1160">
        <f t="shared" si="119"/>
        <v>0</v>
      </c>
      <c r="X1160">
        <f t="shared" si="120"/>
        <v>0</v>
      </c>
      <c r="Y1160">
        <f t="shared" si="121"/>
        <v>1.4863117715514042E-2</v>
      </c>
    </row>
    <row r="1161" spans="1:25" x14ac:dyDescent="0.2">
      <c r="A1161" t="s">
        <v>1230</v>
      </c>
      <c r="B1161">
        <v>7684.4296551591997</v>
      </c>
      <c r="D1161" t="s">
        <v>646</v>
      </c>
      <c r="E1161">
        <v>15.546027920999601</v>
      </c>
      <c r="F1161">
        <f>Table1[[#This Row],[Balance]]/$I$3</f>
        <v>3.168895549114095E-6</v>
      </c>
      <c r="G1161">
        <f>Table1[[#This Row],[% total]]*$I$4</f>
        <v>1.4817375320191615E-2</v>
      </c>
      <c r="L1161">
        <v>15994</v>
      </c>
      <c r="M1161" t="s">
        <v>9</v>
      </c>
      <c r="T1161" s="3" t="s">
        <v>646</v>
      </c>
      <c r="U1161">
        <f t="shared" si="117"/>
        <v>15.546027920999601</v>
      </c>
      <c r="V1161">
        <f t="shared" si="118"/>
        <v>1.4817375320191615E-2</v>
      </c>
      <c r="W1161">
        <f t="shared" si="119"/>
        <v>2</v>
      </c>
      <c r="X1161">
        <f t="shared" si="120"/>
        <v>2.0744809228039043</v>
      </c>
      <c r="Y1161">
        <f t="shared" si="121"/>
        <v>2.089298298124096</v>
      </c>
    </row>
    <row r="1162" spans="1:25" x14ac:dyDescent="0.2">
      <c r="A1162" t="s">
        <v>1233</v>
      </c>
      <c r="B1162">
        <v>7425.9953409141999</v>
      </c>
      <c r="D1162" t="s">
        <v>647</v>
      </c>
      <c r="E1162">
        <v>15.535247738685401</v>
      </c>
      <c r="F1162">
        <f>Table1[[#This Row],[Balance]]/$I$3</f>
        <v>3.1666981214542642E-6</v>
      </c>
      <c r="G1162">
        <f>Table1[[#This Row],[% total]]*$I$4</f>
        <v>1.4807100412145564E-2</v>
      </c>
      <c r="L1162">
        <v>5957</v>
      </c>
      <c r="M1162" t="s">
        <v>1571</v>
      </c>
      <c r="T1162" s="3" t="s">
        <v>647</v>
      </c>
      <c r="U1162">
        <f t="shared" si="117"/>
        <v>15.535247738685401</v>
      </c>
      <c r="V1162">
        <f t="shared" si="118"/>
        <v>1.4807100412145564E-2</v>
      </c>
      <c r="W1162">
        <f t="shared" si="119"/>
        <v>1</v>
      </c>
      <c r="X1162">
        <f t="shared" si="120"/>
        <v>1.0372404614019521</v>
      </c>
      <c r="Y1162">
        <f t="shared" si="121"/>
        <v>1.0520475618140976</v>
      </c>
    </row>
    <row r="1163" spans="1:25" x14ac:dyDescent="0.2">
      <c r="A1163" t="s">
        <v>1228</v>
      </c>
      <c r="B1163">
        <v>7325.2421828596198</v>
      </c>
      <c r="D1163" t="s">
        <v>649</v>
      </c>
      <c r="E1163">
        <v>15.309008654558699</v>
      </c>
      <c r="F1163">
        <f>Table1[[#This Row],[Balance]]/$I$3</f>
        <v>3.120581645247739E-6</v>
      </c>
      <c r="G1163">
        <f>Table1[[#This Row],[% total]]*$I$4</f>
        <v>1.4591465303380999E-2</v>
      </c>
      <c r="L1163">
        <v>10403</v>
      </c>
      <c r="M1163" t="s">
        <v>1066</v>
      </c>
      <c r="T1163" s="3" t="s">
        <v>649</v>
      </c>
      <c r="U1163">
        <f t="shared" si="117"/>
        <v>15.309008654558699</v>
      </c>
      <c r="V1163">
        <f t="shared" si="118"/>
        <v>1.4591465303380999E-2</v>
      </c>
      <c r="W1163">
        <f t="shared" si="119"/>
        <v>0</v>
      </c>
      <c r="X1163">
        <f t="shared" si="120"/>
        <v>0</v>
      </c>
      <c r="Y1163">
        <f t="shared" si="121"/>
        <v>1.4591465303380999E-2</v>
      </c>
    </row>
    <row r="1164" spans="1:25" x14ac:dyDescent="0.2">
      <c r="A1164" t="s">
        <v>1229</v>
      </c>
      <c r="B1164">
        <v>7264.7703714711097</v>
      </c>
      <c r="D1164" t="s">
        <v>650</v>
      </c>
      <c r="E1164">
        <v>15.274706231576801</v>
      </c>
      <c r="F1164">
        <f>Table1[[#This Row],[Balance]]/$I$3</f>
        <v>3.1135894543123085E-6</v>
      </c>
      <c r="G1164">
        <f>Table1[[#This Row],[% total]]*$I$4</f>
        <v>1.4558770657629836E-2</v>
      </c>
      <c r="L1164">
        <v>23315</v>
      </c>
      <c r="M1164" t="s">
        <v>1619</v>
      </c>
      <c r="T1164" s="3" t="s">
        <v>650</v>
      </c>
      <c r="U1164">
        <f t="shared" si="117"/>
        <v>15.274706231576801</v>
      </c>
      <c r="V1164">
        <f t="shared" si="118"/>
        <v>1.4558770657629836E-2</v>
      </c>
      <c r="W1164">
        <f t="shared" si="119"/>
        <v>0</v>
      </c>
      <c r="X1164">
        <f t="shared" si="120"/>
        <v>0</v>
      </c>
      <c r="Y1164">
        <f t="shared" si="121"/>
        <v>1.4558770657629836E-2</v>
      </c>
    </row>
    <row r="1165" spans="1:25" x14ac:dyDescent="0.2">
      <c r="A1165" t="s">
        <v>1231</v>
      </c>
      <c r="B1165">
        <v>6873.5064753206998</v>
      </c>
      <c r="D1165" t="s">
        <v>651</v>
      </c>
      <c r="E1165">
        <v>15.212226873396199</v>
      </c>
      <c r="F1165">
        <f>Table1[[#This Row],[Balance]]/$I$3</f>
        <v>3.1008536891987921E-6</v>
      </c>
      <c r="G1165">
        <f>Table1[[#This Row],[% total]]*$I$4</f>
        <v>1.4499219748250849E-2</v>
      </c>
      <c r="L1165">
        <v>20362</v>
      </c>
      <c r="M1165" t="s">
        <v>14</v>
      </c>
      <c r="T1165" s="3" t="s">
        <v>651</v>
      </c>
      <c r="U1165">
        <f t="shared" si="117"/>
        <v>15.212226873396199</v>
      </c>
      <c r="V1165">
        <f t="shared" si="118"/>
        <v>1.4499219748250849E-2</v>
      </c>
      <c r="W1165">
        <f t="shared" si="119"/>
        <v>2</v>
      </c>
      <c r="X1165">
        <f t="shared" si="120"/>
        <v>2.0744809228039043</v>
      </c>
      <c r="Y1165">
        <f t="shared" si="121"/>
        <v>2.0889801425521553</v>
      </c>
    </row>
    <row r="1166" spans="1:25" x14ac:dyDescent="0.2">
      <c r="A1166" t="s">
        <v>1232</v>
      </c>
      <c r="B1166">
        <v>6833.4642385544003</v>
      </c>
      <c r="D1166" t="s">
        <v>652</v>
      </c>
      <c r="E1166">
        <v>14.884682853717599</v>
      </c>
      <c r="F1166">
        <f>Table1[[#This Row],[Balance]]/$I$3</f>
        <v>3.0340872591259127E-6</v>
      </c>
      <c r="G1166">
        <f>Table1[[#This Row],[% total]]*$I$4</f>
        <v>1.4187027933201674E-2</v>
      </c>
      <c r="L1166">
        <v>17853</v>
      </c>
      <c r="M1166" t="s">
        <v>65</v>
      </c>
      <c r="T1166" s="3" t="s">
        <v>652</v>
      </c>
      <c r="U1166">
        <f t="shared" si="117"/>
        <v>14.884682853717599</v>
      </c>
      <c r="V1166">
        <f t="shared" si="118"/>
        <v>1.4187027933201674E-2</v>
      </c>
      <c r="W1166">
        <f t="shared" si="119"/>
        <v>2</v>
      </c>
      <c r="X1166">
        <f t="shared" si="120"/>
        <v>2.0744809228039043</v>
      </c>
      <c r="Y1166">
        <f t="shared" si="121"/>
        <v>2.088667950737106</v>
      </c>
    </row>
    <row r="1167" spans="1:25" x14ac:dyDescent="0.2">
      <c r="A1167" t="s">
        <v>26</v>
      </c>
      <c r="B1167">
        <v>6718.3055843698603</v>
      </c>
      <c r="D1167" t="s">
        <v>653</v>
      </c>
      <c r="E1167">
        <v>14.622779639686801</v>
      </c>
      <c r="F1167">
        <f>Table1[[#This Row],[Balance]]/$I$3</f>
        <v>2.9807010222390109E-6</v>
      </c>
      <c r="G1167">
        <f>Table1[[#This Row],[% total]]*$I$4</f>
        <v>1.3937400295866946E-2</v>
      </c>
      <c r="L1167">
        <v>11012</v>
      </c>
      <c r="M1167" t="s">
        <v>1611</v>
      </c>
      <c r="T1167" s="3" t="s">
        <v>653</v>
      </c>
      <c r="U1167">
        <f t="shared" si="117"/>
        <v>14.622779639686801</v>
      </c>
      <c r="V1167">
        <f t="shared" si="118"/>
        <v>1.3937400295866946E-2</v>
      </c>
      <c r="W1167">
        <f t="shared" si="119"/>
        <v>0</v>
      </c>
      <c r="X1167">
        <f t="shared" si="120"/>
        <v>0</v>
      </c>
      <c r="Y1167">
        <f t="shared" si="121"/>
        <v>1.3937400295866946E-2</v>
      </c>
    </row>
    <row r="1168" spans="1:25" x14ac:dyDescent="0.2">
      <c r="A1168" t="s">
        <v>1234</v>
      </c>
      <c r="B1168">
        <v>6551.9846337951403</v>
      </c>
      <c r="D1168" t="s">
        <v>654</v>
      </c>
      <c r="E1168">
        <v>14.4569727916851</v>
      </c>
      <c r="F1168">
        <f>Table1[[#This Row],[Balance]]/$I$3</f>
        <v>2.9469030266792906E-6</v>
      </c>
      <c r="G1168">
        <f>Table1[[#This Row],[% total]]*$I$4</f>
        <v>1.3779364924389161E-2</v>
      </c>
      <c r="L1168">
        <v>3230</v>
      </c>
      <c r="M1168" t="s">
        <v>1421</v>
      </c>
      <c r="T1168" s="3" t="s">
        <v>654</v>
      </c>
      <c r="U1168">
        <f t="shared" si="117"/>
        <v>14.4569727916851</v>
      </c>
      <c r="V1168">
        <f t="shared" si="118"/>
        <v>1.3779364924389161E-2</v>
      </c>
      <c r="W1168">
        <f t="shared" si="119"/>
        <v>0</v>
      </c>
      <c r="X1168">
        <f t="shared" si="120"/>
        <v>0</v>
      </c>
      <c r="Y1168">
        <f t="shared" si="121"/>
        <v>1.3779364924389161E-2</v>
      </c>
    </row>
    <row r="1169" spans="1:25" x14ac:dyDescent="0.2">
      <c r="A1169" t="s">
        <v>1237</v>
      </c>
      <c r="B1169">
        <v>6547.2607054987402</v>
      </c>
      <c r="D1169" t="s">
        <v>1187</v>
      </c>
      <c r="E1169">
        <v>14.131679655494899</v>
      </c>
      <c r="F1169">
        <f>Table1[[#This Row],[Balance]]/$I$3</f>
        <v>2.8805954157146883E-6</v>
      </c>
      <c r="G1169">
        <f>Table1[[#This Row],[% total]]*$I$4</f>
        <v>1.3469318492431997E-2</v>
      </c>
      <c r="L1169">
        <v>16658</v>
      </c>
      <c r="M1169" t="s">
        <v>72</v>
      </c>
      <c r="T1169" s="3" t="s">
        <v>1187</v>
      </c>
      <c r="U1169">
        <f t="shared" si="117"/>
        <v>14.131679655494899</v>
      </c>
      <c r="V1169">
        <f t="shared" si="118"/>
        <v>1.3469318492431997E-2</v>
      </c>
      <c r="W1169">
        <f t="shared" si="119"/>
        <v>0</v>
      </c>
      <c r="X1169">
        <f t="shared" si="120"/>
        <v>0</v>
      </c>
      <c r="Y1169">
        <f t="shared" si="121"/>
        <v>1.3469318492431997E-2</v>
      </c>
    </row>
    <row r="1170" spans="1:25" x14ac:dyDescent="0.2">
      <c r="A1170" t="s">
        <v>1235</v>
      </c>
      <c r="B1170">
        <v>6494.4169968961296</v>
      </c>
      <c r="D1170" t="s">
        <v>655</v>
      </c>
      <c r="E1170">
        <v>13.929664871936501</v>
      </c>
      <c r="F1170">
        <f>Table1[[#This Row],[Balance]]/$I$3</f>
        <v>2.8394168103676128E-6</v>
      </c>
      <c r="G1170">
        <f>Table1[[#This Row],[% total]]*$I$4</f>
        <v>1.3276772275261714E-2</v>
      </c>
      <c r="L1170">
        <v>24666</v>
      </c>
      <c r="M1170" t="s">
        <v>819</v>
      </c>
      <c r="T1170" s="3" t="s">
        <v>655</v>
      </c>
      <c r="U1170">
        <f t="shared" si="117"/>
        <v>13.929664871936501</v>
      </c>
      <c r="V1170">
        <f t="shared" si="118"/>
        <v>1.3276772275261714E-2</v>
      </c>
      <c r="W1170">
        <f t="shared" si="119"/>
        <v>0</v>
      </c>
      <c r="X1170">
        <f t="shared" si="120"/>
        <v>0</v>
      </c>
      <c r="Y1170">
        <f t="shared" si="121"/>
        <v>1.3276772275261714E-2</v>
      </c>
    </row>
    <row r="1171" spans="1:25" x14ac:dyDescent="0.2">
      <c r="A1171" t="s">
        <v>1236</v>
      </c>
      <c r="B1171">
        <v>6330.7436134009404</v>
      </c>
      <c r="D1171" t="s">
        <v>656</v>
      </c>
      <c r="E1171">
        <v>13.7987523367135</v>
      </c>
      <c r="F1171">
        <f>Table1[[#This Row],[Balance]]/$I$3</f>
        <v>2.8127316563012784E-6</v>
      </c>
      <c r="G1171">
        <f>Table1[[#This Row],[% total]]*$I$4</f>
        <v>1.3151995697066023E-2</v>
      </c>
      <c r="L1171">
        <v>23594</v>
      </c>
      <c r="M1171" t="s">
        <v>1455</v>
      </c>
      <c r="T1171" s="3" t="s">
        <v>656</v>
      </c>
      <c r="U1171">
        <f t="shared" si="117"/>
        <v>13.7987523367135</v>
      </c>
      <c r="V1171">
        <f t="shared" si="118"/>
        <v>1.3151995697066023E-2</v>
      </c>
      <c r="W1171">
        <f t="shared" si="119"/>
        <v>0</v>
      </c>
      <c r="X1171">
        <f t="shared" si="120"/>
        <v>0</v>
      </c>
      <c r="Y1171">
        <f t="shared" si="121"/>
        <v>1.3151995697066023E-2</v>
      </c>
    </row>
    <row r="1172" spans="1:25" x14ac:dyDescent="0.2">
      <c r="A1172" t="s">
        <v>1148</v>
      </c>
      <c r="B1172">
        <v>5739.7589307668004</v>
      </c>
      <c r="D1172" t="s">
        <v>657</v>
      </c>
      <c r="E1172">
        <v>13.6600084780257</v>
      </c>
      <c r="F1172">
        <f>Table1[[#This Row],[Balance]]/$I$3</f>
        <v>2.7844501686764696E-6</v>
      </c>
      <c r="G1172">
        <f>Table1[[#This Row],[% total]]*$I$4</f>
        <v>1.301975485471093E-2</v>
      </c>
      <c r="L1172">
        <v>20245</v>
      </c>
      <c r="M1172" t="s">
        <v>1455</v>
      </c>
      <c r="T1172" s="3" t="s">
        <v>657</v>
      </c>
      <c r="U1172">
        <f t="shared" si="117"/>
        <v>13.6600084780257</v>
      </c>
      <c r="V1172">
        <f t="shared" si="118"/>
        <v>1.301975485471093E-2</v>
      </c>
      <c r="W1172">
        <f t="shared" si="119"/>
        <v>0</v>
      </c>
      <c r="X1172">
        <f t="shared" si="120"/>
        <v>0</v>
      </c>
      <c r="Y1172">
        <f t="shared" si="121"/>
        <v>1.301975485471093E-2</v>
      </c>
    </row>
    <row r="1173" spans="1:25" x14ac:dyDescent="0.2">
      <c r="A1173" t="s">
        <v>1045</v>
      </c>
      <c r="B1173">
        <v>5694.2923184923102</v>
      </c>
      <c r="D1173" t="s">
        <v>1669</v>
      </c>
      <c r="E1173">
        <v>13.6582512056039</v>
      </c>
      <c r="F1173">
        <f>Table1[[#This Row],[Balance]]/$I$3</f>
        <v>2.7840919670326594E-6</v>
      </c>
      <c r="G1173">
        <f>Table1[[#This Row],[% total]]*$I$4</f>
        <v>1.3018079946808672E-2</v>
      </c>
      <c r="L1173">
        <v>2390</v>
      </c>
      <c r="M1173" t="s">
        <v>5</v>
      </c>
      <c r="T1173" s="3" t="s">
        <v>1669</v>
      </c>
      <c r="U1173">
        <f t="shared" si="117"/>
        <v>13.6582512056039</v>
      </c>
      <c r="V1173">
        <f t="shared" si="118"/>
        <v>1.3018079946808672E-2</v>
      </c>
      <c r="W1173">
        <f t="shared" si="119"/>
        <v>0</v>
      </c>
      <c r="X1173">
        <f t="shared" si="120"/>
        <v>0</v>
      </c>
      <c r="Y1173">
        <f t="shared" si="121"/>
        <v>1.3018079946808672E-2</v>
      </c>
    </row>
    <row r="1174" spans="1:25" x14ac:dyDescent="0.2">
      <c r="A1174" t="s">
        <v>1247</v>
      </c>
      <c r="B1174">
        <v>5501.7617475716397</v>
      </c>
      <c r="D1174" t="s">
        <v>658</v>
      </c>
      <c r="E1174">
        <v>13.6361375821406</v>
      </c>
      <c r="F1174">
        <f>Table1[[#This Row],[Balance]]/$I$3</f>
        <v>2.7795843356734633E-6</v>
      </c>
      <c r="G1174">
        <f>Table1[[#This Row],[% total]]*$I$4</f>
        <v>1.2997002803488833E-2</v>
      </c>
      <c r="L1174">
        <v>17580</v>
      </c>
      <c r="M1174" t="s">
        <v>1527</v>
      </c>
      <c r="T1174" s="3" t="s">
        <v>658</v>
      </c>
      <c r="U1174">
        <f t="shared" si="117"/>
        <v>13.6361375821406</v>
      </c>
      <c r="V1174">
        <f t="shared" si="118"/>
        <v>1.2997002803488833E-2</v>
      </c>
      <c r="W1174">
        <f t="shared" si="119"/>
        <v>0</v>
      </c>
      <c r="X1174">
        <f t="shared" si="120"/>
        <v>0</v>
      </c>
      <c r="Y1174">
        <f t="shared" si="121"/>
        <v>1.2997002803488833E-2</v>
      </c>
    </row>
    <row r="1175" spans="1:25" x14ac:dyDescent="0.2">
      <c r="A1175" t="s">
        <v>1240</v>
      </c>
      <c r="B1175">
        <v>5455.1572533253202</v>
      </c>
      <c r="D1175" t="s">
        <v>659</v>
      </c>
      <c r="E1175">
        <v>13.554451267169201</v>
      </c>
      <c r="F1175">
        <f>Table1[[#This Row],[Balance]]/$I$3</f>
        <v>2.7629334328671754E-6</v>
      </c>
      <c r="G1175">
        <f>Table1[[#This Row],[% total]]*$I$4</f>
        <v>1.2919145180074969E-2</v>
      </c>
      <c r="L1175">
        <v>18322</v>
      </c>
      <c r="M1175" t="s">
        <v>93</v>
      </c>
      <c r="T1175" s="3" t="s">
        <v>659</v>
      </c>
      <c r="U1175">
        <f t="shared" si="117"/>
        <v>13.554451267169201</v>
      </c>
      <c r="V1175">
        <f t="shared" si="118"/>
        <v>1.2919145180074969E-2</v>
      </c>
      <c r="W1175">
        <f t="shared" si="119"/>
        <v>0</v>
      </c>
      <c r="X1175">
        <f t="shared" si="120"/>
        <v>0</v>
      </c>
      <c r="Y1175">
        <f t="shared" si="121"/>
        <v>1.2919145180074969E-2</v>
      </c>
    </row>
    <row r="1176" spans="1:25" x14ac:dyDescent="0.2">
      <c r="A1176" t="s">
        <v>1249</v>
      </c>
      <c r="B1176">
        <v>5424.3120995190402</v>
      </c>
      <c r="D1176" t="s">
        <v>660</v>
      </c>
      <c r="E1176">
        <v>13.5235682356853</v>
      </c>
      <c r="F1176">
        <f>Table1[[#This Row],[Balance]]/$I$3</f>
        <v>2.7566382492029103E-6</v>
      </c>
      <c r="G1176">
        <f>Table1[[#This Row],[% total]]*$I$4</f>
        <v>1.2889709656682905E-2</v>
      </c>
      <c r="L1176">
        <v>3974</v>
      </c>
      <c r="M1176" t="s">
        <v>6</v>
      </c>
      <c r="T1176" s="3" t="s">
        <v>660</v>
      </c>
      <c r="U1176">
        <f t="shared" si="117"/>
        <v>13.5235682356853</v>
      </c>
      <c r="V1176">
        <f t="shared" si="118"/>
        <v>1.2889709656682905E-2</v>
      </c>
      <c r="W1176">
        <f t="shared" si="119"/>
        <v>0</v>
      </c>
      <c r="X1176">
        <f t="shared" si="120"/>
        <v>0</v>
      </c>
      <c r="Y1176">
        <f t="shared" si="121"/>
        <v>1.2889709656682905E-2</v>
      </c>
    </row>
    <row r="1177" spans="1:25" x14ac:dyDescent="0.2">
      <c r="A1177" t="s">
        <v>1239</v>
      </c>
      <c r="B1177">
        <v>5415.7042096142704</v>
      </c>
      <c r="D1177" t="s">
        <v>661</v>
      </c>
      <c r="E1177">
        <v>12.9022134479366</v>
      </c>
      <c r="F1177">
        <f>Table1[[#This Row],[Balance]]/$I$3</f>
        <v>2.6299815603481418E-6</v>
      </c>
      <c r="G1177">
        <f>Table1[[#This Row],[% total]]*$I$4</f>
        <v>1.229747817840067E-2</v>
      </c>
      <c r="L1177">
        <v>4572</v>
      </c>
      <c r="M1177" t="s">
        <v>156</v>
      </c>
      <c r="T1177" s="3" t="s">
        <v>661</v>
      </c>
      <c r="U1177">
        <f t="shared" si="117"/>
        <v>12.9022134479366</v>
      </c>
      <c r="V1177">
        <f t="shared" si="118"/>
        <v>1.229747817840067E-2</v>
      </c>
      <c r="W1177">
        <f t="shared" si="119"/>
        <v>0</v>
      </c>
      <c r="X1177">
        <f t="shared" si="120"/>
        <v>0</v>
      </c>
      <c r="Y1177">
        <f t="shared" si="121"/>
        <v>1.229747817840067E-2</v>
      </c>
    </row>
    <row r="1178" spans="1:25" x14ac:dyDescent="0.2">
      <c r="A1178" t="s">
        <v>1245</v>
      </c>
      <c r="B1178">
        <v>5396.8158958822596</v>
      </c>
      <c r="D1178" t="s">
        <v>662</v>
      </c>
      <c r="E1178">
        <v>12.8583412764774</v>
      </c>
      <c r="F1178">
        <f>Table1[[#This Row],[Balance]]/$I$3</f>
        <v>2.621038676058115E-6</v>
      </c>
      <c r="G1178">
        <f>Table1[[#This Row],[% total]]*$I$4</f>
        <v>1.225566232460662E-2</v>
      </c>
      <c r="L1178">
        <v>16795</v>
      </c>
      <c r="M1178" t="s">
        <v>89</v>
      </c>
      <c r="T1178" s="3" t="s">
        <v>662</v>
      </c>
      <c r="U1178">
        <f t="shared" si="117"/>
        <v>12.8583412764774</v>
      </c>
      <c r="V1178">
        <f t="shared" si="118"/>
        <v>1.225566232460662E-2</v>
      </c>
      <c r="W1178">
        <f t="shared" si="119"/>
        <v>0</v>
      </c>
      <c r="X1178">
        <f t="shared" si="120"/>
        <v>0</v>
      </c>
      <c r="Y1178">
        <f t="shared" si="121"/>
        <v>1.225566232460662E-2</v>
      </c>
    </row>
    <row r="1179" spans="1:25" x14ac:dyDescent="0.2">
      <c r="A1179" t="s">
        <v>1241</v>
      </c>
      <c r="B1179">
        <v>5230.02568992745</v>
      </c>
      <c r="D1179" t="s">
        <v>1047</v>
      </c>
      <c r="E1179">
        <v>12.849944706376402</v>
      </c>
      <c r="F1179">
        <f>Table1[[#This Row],[Balance]]/$I$3</f>
        <v>2.6193271228719192E-6</v>
      </c>
      <c r="G1179">
        <f>Table1[[#This Row],[% total]]*$I$4</f>
        <v>1.2247659307294349E-2</v>
      </c>
      <c r="L1179">
        <v>662</v>
      </c>
      <c r="M1179" t="s">
        <v>1467</v>
      </c>
      <c r="T1179" s="3" t="s">
        <v>1047</v>
      </c>
      <c r="U1179">
        <f t="shared" si="117"/>
        <v>12.849944706376402</v>
      </c>
      <c r="V1179">
        <f t="shared" si="118"/>
        <v>1.2247659307294349E-2</v>
      </c>
      <c r="W1179">
        <f t="shared" si="119"/>
        <v>0</v>
      </c>
      <c r="X1179">
        <f t="shared" si="120"/>
        <v>0</v>
      </c>
      <c r="Y1179">
        <f t="shared" si="121"/>
        <v>1.2247659307294349E-2</v>
      </c>
    </row>
    <row r="1180" spans="1:25" x14ac:dyDescent="0.2">
      <c r="A1180" t="s">
        <v>1242</v>
      </c>
      <c r="B1180">
        <v>5211.5009916623703</v>
      </c>
      <c r="D1180" t="s">
        <v>1432</v>
      </c>
      <c r="E1180">
        <v>12.7551372808823</v>
      </c>
      <c r="F1180">
        <f>Table1[[#This Row],[Balance]]/$I$3</f>
        <v>2.6000016186210617E-6</v>
      </c>
      <c r="G1180">
        <f>Table1[[#This Row],[% total]]*$I$4</f>
        <v>1.215729556847785E-2</v>
      </c>
      <c r="L1180">
        <v>22456</v>
      </c>
      <c r="M1180" t="s">
        <v>1460</v>
      </c>
      <c r="T1180" s="3" t="s">
        <v>1432</v>
      </c>
      <c r="U1180">
        <f t="shared" si="117"/>
        <v>12.7551372808823</v>
      </c>
      <c r="V1180">
        <f t="shared" si="118"/>
        <v>1.215729556847785E-2</v>
      </c>
      <c r="W1180">
        <f t="shared" si="119"/>
        <v>0</v>
      </c>
      <c r="X1180">
        <f t="shared" si="120"/>
        <v>0</v>
      </c>
      <c r="Y1180">
        <f t="shared" si="121"/>
        <v>1.215729556847785E-2</v>
      </c>
    </row>
    <row r="1181" spans="1:25" x14ac:dyDescent="0.2">
      <c r="A1181" t="s">
        <v>1243</v>
      </c>
      <c r="B1181">
        <v>5172.5526946770296</v>
      </c>
      <c r="D1181" t="s">
        <v>663</v>
      </c>
      <c r="E1181">
        <v>12.7318990100379</v>
      </c>
      <c r="F1181">
        <f>Table1[[#This Row],[Balance]]/$I$3</f>
        <v>2.5952647396303548E-6</v>
      </c>
      <c r="G1181">
        <f>Table1[[#This Row],[% total]]*$I$4</f>
        <v>1.2135146490742784E-2</v>
      </c>
      <c r="L1181">
        <v>20465</v>
      </c>
      <c r="M1181" t="s">
        <v>1566</v>
      </c>
      <c r="T1181" s="3" t="s">
        <v>663</v>
      </c>
      <c r="U1181">
        <f t="shared" si="117"/>
        <v>12.7318990100379</v>
      </c>
      <c r="V1181">
        <f t="shared" si="118"/>
        <v>1.2135146490742784E-2</v>
      </c>
      <c r="W1181">
        <f t="shared" si="119"/>
        <v>0</v>
      </c>
      <c r="X1181">
        <f t="shared" si="120"/>
        <v>0</v>
      </c>
      <c r="Y1181">
        <f t="shared" si="121"/>
        <v>1.2135146490742784E-2</v>
      </c>
    </row>
    <row r="1182" spans="1:25" x14ac:dyDescent="0.2">
      <c r="A1182" t="s">
        <v>1447</v>
      </c>
      <c r="B1182">
        <v>5122.9182869151</v>
      </c>
      <c r="D1182" t="s">
        <v>664</v>
      </c>
      <c r="E1182">
        <v>12.3330241165523</v>
      </c>
      <c r="F1182">
        <f>Table1[[#This Row],[Balance]]/$I$3</f>
        <v>2.5139582553603459E-6</v>
      </c>
      <c r="G1182">
        <f>Table1[[#This Row],[% total]]*$I$4</f>
        <v>1.1754967127074334E-2</v>
      </c>
      <c r="L1182">
        <v>21954</v>
      </c>
      <c r="M1182" t="s">
        <v>1280</v>
      </c>
      <c r="T1182" s="3" t="s">
        <v>664</v>
      </c>
      <c r="U1182">
        <f t="shared" si="117"/>
        <v>12.3330241165523</v>
      </c>
      <c r="V1182">
        <f t="shared" si="118"/>
        <v>1.1754967127074334E-2</v>
      </c>
      <c r="W1182">
        <f t="shared" si="119"/>
        <v>0</v>
      </c>
      <c r="X1182">
        <f t="shared" si="120"/>
        <v>0</v>
      </c>
      <c r="Y1182">
        <f t="shared" si="121"/>
        <v>1.1754967127074334E-2</v>
      </c>
    </row>
    <row r="1183" spans="1:25" x14ac:dyDescent="0.2">
      <c r="A1183" t="s">
        <v>1246</v>
      </c>
      <c r="B1183">
        <v>4886.6066148602904</v>
      </c>
      <c r="D1183" t="s">
        <v>1670</v>
      </c>
      <c r="E1183">
        <v>12.318863630318599</v>
      </c>
      <c r="F1183">
        <f>Table1[[#This Row],[Balance]]/$I$3</f>
        <v>2.5110717880242968E-6</v>
      </c>
      <c r="G1183">
        <f>Table1[[#This Row],[% total]]*$I$4</f>
        <v>1.1741470352187049E-2</v>
      </c>
      <c r="L1183">
        <v>14854</v>
      </c>
      <c r="M1183" t="s">
        <v>6</v>
      </c>
      <c r="T1183" s="3" t="s">
        <v>1670</v>
      </c>
      <c r="U1183">
        <f t="shared" si="117"/>
        <v>12.318863630318599</v>
      </c>
      <c r="V1183">
        <f t="shared" si="118"/>
        <v>1.1741470352187049E-2</v>
      </c>
      <c r="W1183">
        <f t="shared" si="119"/>
        <v>0</v>
      </c>
      <c r="X1183">
        <f t="shared" si="120"/>
        <v>0</v>
      </c>
      <c r="Y1183">
        <f t="shared" si="121"/>
        <v>1.1741470352187049E-2</v>
      </c>
    </row>
    <row r="1184" spans="1:25" x14ac:dyDescent="0.2">
      <c r="A1184" t="s">
        <v>1248</v>
      </c>
      <c r="B1184">
        <v>4505.2220342935398</v>
      </c>
      <c r="D1184" t="s">
        <v>665</v>
      </c>
      <c r="E1184">
        <v>12.269534321538</v>
      </c>
      <c r="F1184">
        <f>Table1[[#This Row],[Balance]]/$I$3</f>
        <v>2.5010165232434743E-6</v>
      </c>
      <c r="G1184">
        <f>Table1[[#This Row],[% total]]*$I$4</f>
        <v>1.1694453140703697E-2</v>
      </c>
      <c r="L1184">
        <v>23273</v>
      </c>
      <c r="M1184" t="s">
        <v>819</v>
      </c>
      <c r="T1184" s="3" t="s">
        <v>665</v>
      </c>
      <c r="U1184">
        <f t="shared" si="117"/>
        <v>12.269534321538</v>
      </c>
      <c r="V1184">
        <f t="shared" si="118"/>
        <v>1.1694453140703697E-2</v>
      </c>
      <c r="W1184">
        <f t="shared" si="119"/>
        <v>1</v>
      </c>
      <c r="X1184">
        <f t="shared" si="120"/>
        <v>1.0372404614019521</v>
      </c>
      <c r="Y1184">
        <f t="shared" si="121"/>
        <v>1.0489349145426559</v>
      </c>
    </row>
    <row r="1185" spans="1:25" x14ac:dyDescent="0.2">
      <c r="A1185" t="s">
        <v>1250</v>
      </c>
      <c r="B1185">
        <v>4424.6286600715803</v>
      </c>
      <c r="D1185" t="s">
        <v>666</v>
      </c>
      <c r="E1185">
        <v>12.2241571495962</v>
      </c>
      <c r="F1185">
        <f>Table1[[#This Row],[Balance]]/$I$3</f>
        <v>2.4917668603116642E-6</v>
      </c>
      <c r="G1185">
        <f>Table1[[#This Row],[% total]]*$I$4</f>
        <v>1.1651202826794105E-2</v>
      </c>
      <c r="L1185">
        <v>19186</v>
      </c>
      <c r="M1185" t="s">
        <v>1068</v>
      </c>
      <c r="T1185" s="3" t="s">
        <v>666</v>
      </c>
      <c r="U1185">
        <f t="shared" si="117"/>
        <v>12.2241571495962</v>
      </c>
      <c r="V1185">
        <f t="shared" si="118"/>
        <v>1.1651202826794105E-2</v>
      </c>
      <c r="W1185">
        <f t="shared" si="119"/>
        <v>1</v>
      </c>
      <c r="X1185">
        <f t="shared" si="120"/>
        <v>1.0372404614019521</v>
      </c>
      <c r="Y1185">
        <f t="shared" si="121"/>
        <v>1.0488916642287462</v>
      </c>
    </row>
    <row r="1186" spans="1:25" x14ac:dyDescent="0.2">
      <c r="A1186" t="s">
        <v>1251</v>
      </c>
      <c r="B1186">
        <v>4411.7272453080204</v>
      </c>
      <c r="D1186" t="s">
        <v>667</v>
      </c>
      <c r="E1186">
        <v>12.102855535804901</v>
      </c>
      <c r="F1186">
        <f>Table1[[#This Row],[Balance]]/$I$3</f>
        <v>2.4670407922769883E-6</v>
      </c>
      <c r="G1186">
        <f>Table1[[#This Row],[% total]]*$I$4</f>
        <v>1.1535586699792124E-2</v>
      </c>
      <c r="L1186">
        <v>17683</v>
      </c>
      <c r="M1186" t="s">
        <v>89</v>
      </c>
      <c r="T1186" s="3" t="s">
        <v>667</v>
      </c>
      <c r="U1186">
        <f t="shared" si="117"/>
        <v>12.102855535804901</v>
      </c>
      <c r="V1186">
        <f t="shared" si="118"/>
        <v>1.1535586699792124E-2</v>
      </c>
      <c r="W1186">
        <f t="shared" si="119"/>
        <v>0</v>
      </c>
      <c r="X1186">
        <f t="shared" si="120"/>
        <v>0</v>
      </c>
      <c r="Y1186">
        <f t="shared" si="121"/>
        <v>1.1535586699792124E-2</v>
      </c>
    </row>
    <row r="1187" spans="1:25" x14ac:dyDescent="0.2">
      <c r="A1187" t="s">
        <v>1252</v>
      </c>
      <c r="B1187">
        <v>4311.8124214569598</v>
      </c>
      <c r="D1187" t="s">
        <v>668</v>
      </c>
      <c r="E1187">
        <v>12.0866478713498</v>
      </c>
      <c r="F1187">
        <f>Table1[[#This Row],[Balance]]/$I$3</f>
        <v>2.4637370290254167E-6</v>
      </c>
      <c r="G1187">
        <f>Table1[[#This Row],[% total]]*$I$4</f>
        <v>1.1520138699279366E-2</v>
      </c>
      <c r="L1187">
        <v>17417</v>
      </c>
      <c r="M1187" t="s">
        <v>163</v>
      </c>
      <c r="T1187" s="3" t="s">
        <v>668</v>
      </c>
      <c r="U1187">
        <f t="shared" si="117"/>
        <v>12.0866478713498</v>
      </c>
      <c r="V1187">
        <f t="shared" si="118"/>
        <v>1.1520138699279366E-2</v>
      </c>
      <c r="W1187">
        <f t="shared" si="119"/>
        <v>0</v>
      </c>
      <c r="X1187">
        <f t="shared" si="120"/>
        <v>0</v>
      </c>
      <c r="Y1187">
        <f t="shared" si="121"/>
        <v>1.1520138699279366E-2</v>
      </c>
    </row>
    <row r="1188" spans="1:25" x14ac:dyDescent="0.2">
      <c r="A1188" t="s">
        <v>39</v>
      </c>
      <c r="B1188">
        <v>4288.6785927712399</v>
      </c>
      <c r="D1188" t="s">
        <v>669</v>
      </c>
      <c r="E1188">
        <v>12.077621167996901</v>
      </c>
      <c r="F1188">
        <f>Table1[[#This Row],[Balance]]/$I$3</f>
        <v>2.461897029752063E-6</v>
      </c>
      <c r="G1188">
        <f>Table1[[#This Row],[% total]]*$I$4</f>
        <v>1.1511535083477076E-2</v>
      </c>
      <c r="L1188">
        <v>1715</v>
      </c>
      <c r="M1188" t="s">
        <v>65</v>
      </c>
      <c r="T1188" s="3" t="s">
        <v>669</v>
      </c>
      <c r="U1188">
        <f t="shared" si="117"/>
        <v>12.077621167996901</v>
      </c>
      <c r="V1188">
        <f t="shared" si="118"/>
        <v>1.1511535083477076E-2</v>
      </c>
      <c r="W1188">
        <f t="shared" si="119"/>
        <v>0</v>
      </c>
      <c r="X1188">
        <f t="shared" si="120"/>
        <v>0</v>
      </c>
      <c r="Y1188">
        <f t="shared" si="121"/>
        <v>1.1511535083477076E-2</v>
      </c>
    </row>
    <row r="1189" spans="1:25" x14ac:dyDescent="0.2">
      <c r="A1189" t="s">
        <v>1255</v>
      </c>
      <c r="B1189">
        <v>3980.3271597606399</v>
      </c>
      <c r="D1189" t="s">
        <v>670</v>
      </c>
      <c r="E1189">
        <v>12.0674363085803</v>
      </c>
      <c r="F1189">
        <f>Table1[[#This Row],[Balance]]/$I$3</f>
        <v>2.4598209524519559E-6</v>
      </c>
      <c r="G1189">
        <f>Table1[[#This Row],[% total]]*$I$4</f>
        <v>1.1501827595151053E-2</v>
      </c>
      <c r="L1189">
        <v>22514</v>
      </c>
      <c r="M1189" t="s">
        <v>6</v>
      </c>
      <c r="T1189" s="3" t="s">
        <v>670</v>
      </c>
      <c r="U1189">
        <f t="shared" si="117"/>
        <v>12.0674363085803</v>
      </c>
      <c r="V1189">
        <f t="shared" si="118"/>
        <v>1.1501827595151053E-2</v>
      </c>
      <c r="W1189">
        <f t="shared" si="119"/>
        <v>0</v>
      </c>
      <c r="X1189">
        <f t="shared" si="120"/>
        <v>0</v>
      </c>
      <c r="Y1189">
        <f t="shared" si="121"/>
        <v>1.1501827595151053E-2</v>
      </c>
    </row>
    <row r="1190" spans="1:25" x14ac:dyDescent="0.2">
      <c r="A1190" t="s">
        <v>1253</v>
      </c>
      <c r="B1190">
        <v>3952.8047569727401</v>
      </c>
      <c r="D1190" t="s">
        <v>1433</v>
      </c>
      <c r="E1190">
        <v>12.0446659500306</v>
      </c>
      <c r="F1190">
        <f>Table1[[#This Row],[Balance]]/$I$3</f>
        <v>2.4551794524992635E-6</v>
      </c>
      <c r="G1190">
        <f>Table1[[#This Row],[% total]]*$I$4</f>
        <v>1.1480124498352257E-2</v>
      </c>
      <c r="L1190">
        <v>8521</v>
      </c>
      <c r="M1190" t="s">
        <v>6</v>
      </c>
      <c r="T1190" s="3" t="s">
        <v>1433</v>
      </c>
      <c r="U1190">
        <f t="shared" si="117"/>
        <v>12.0446659500306</v>
      </c>
      <c r="V1190">
        <f t="shared" si="118"/>
        <v>1.1480124498352257E-2</v>
      </c>
      <c r="W1190">
        <f t="shared" si="119"/>
        <v>0</v>
      </c>
      <c r="X1190">
        <f t="shared" si="120"/>
        <v>0</v>
      </c>
      <c r="Y1190">
        <f t="shared" si="121"/>
        <v>1.1480124498352257E-2</v>
      </c>
    </row>
    <row r="1191" spans="1:25" x14ac:dyDescent="0.2">
      <c r="A1191" t="s">
        <v>1254</v>
      </c>
      <c r="B1191">
        <v>3945.4343709700302</v>
      </c>
      <c r="D1191" t="s">
        <v>671</v>
      </c>
      <c r="E1191">
        <v>11.905371988182401</v>
      </c>
      <c r="F1191">
        <f>Table1[[#This Row],[Balance]]/$I$3</f>
        <v>2.4267858320862335E-6</v>
      </c>
      <c r="G1191">
        <f>Table1[[#This Row],[% total]]*$I$4</f>
        <v>1.1347359336535377E-2</v>
      </c>
      <c r="L1191">
        <v>18748</v>
      </c>
      <c r="M1191" t="s">
        <v>1455</v>
      </c>
      <c r="T1191" s="3" t="s">
        <v>671</v>
      </c>
      <c r="U1191">
        <f t="shared" si="117"/>
        <v>11.905371988182401</v>
      </c>
      <c r="V1191">
        <f t="shared" si="118"/>
        <v>1.1347359336535377E-2</v>
      </c>
      <c r="W1191">
        <f t="shared" si="119"/>
        <v>0</v>
      </c>
      <c r="X1191">
        <f t="shared" si="120"/>
        <v>0</v>
      </c>
      <c r="Y1191">
        <f t="shared" si="121"/>
        <v>1.1347359336535377E-2</v>
      </c>
    </row>
    <row r="1192" spans="1:25" x14ac:dyDescent="0.2">
      <c r="A1192" t="s">
        <v>1256</v>
      </c>
      <c r="B1192">
        <v>3788.4987248081102</v>
      </c>
      <c r="D1192" t="s">
        <v>672</v>
      </c>
      <c r="E1192">
        <v>11.822660453127201</v>
      </c>
      <c r="F1192">
        <f>Table1[[#This Row],[Balance]]/$I$3</f>
        <v>2.4099259488653391E-6</v>
      </c>
      <c r="G1192">
        <f>Table1[[#This Row],[% total]]*$I$4</f>
        <v>1.1268524545780463E-2</v>
      </c>
      <c r="L1192">
        <v>13840</v>
      </c>
      <c r="M1192" t="s">
        <v>749</v>
      </c>
      <c r="T1192" s="3" t="s">
        <v>672</v>
      </c>
      <c r="U1192">
        <f t="shared" si="117"/>
        <v>11.822660453127201</v>
      </c>
      <c r="V1192">
        <f t="shared" si="118"/>
        <v>1.1268524545780463E-2</v>
      </c>
      <c r="W1192">
        <f t="shared" si="119"/>
        <v>0</v>
      </c>
      <c r="X1192">
        <f t="shared" si="120"/>
        <v>0</v>
      </c>
      <c r="Y1192">
        <f t="shared" si="121"/>
        <v>1.1268524545780463E-2</v>
      </c>
    </row>
    <row r="1193" spans="1:25" x14ac:dyDescent="0.2">
      <c r="A1193" t="s">
        <v>1257</v>
      </c>
      <c r="B1193">
        <v>3679.2360382388101</v>
      </c>
      <c r="D1193" t="s">
        <v>674</v>
      </c>
      <c r="E1193">
        <v>11.6555768039527</v>
      </c>
      <c r="F1193">
        <f>Table1[[#This Row],[Balance]]/$I$3</f>
        <v>2.3758676907115885E-6</v>
      </c>
      <c r="G1193">
        <f>Table1[[#This Row],[% total]]*$I$4</f>
        <v>1.1109272217644503E-2</v>
      </c>
      <c r="L1193">
        <v>23349</v>
      </c>
      <c r="M1193" t="s">
        <v>1068</v>
      </c>
      <c r="T1193" s="3" t="s">
        <v>674</v>
      </c>
      <c r="U1193">
        <f t="shared" si="117"/>
        <v>11.6555768039527</v>
      </c>
      <c r="V1193">
        <f t="shared" si="118"/>
        <v>1.1109272217644503E-2</v>
      </c>
      <c r="W1193">
        <f t="shared" si="119"/>
        <v>0</v>
      </c>
      <c r="X1193">
        <f t="shared" si="120"/>
        <v>0</v>
      </c>
      <c r="Y1193">
        <f t="shared" si="121"/>
        <v>1.1109272217644503E-2</v>
      </c>
    </row>
    <row r="1194" spans="1:25" x14ac:dyDescent="0.2">
      <c r="A1194" t="s">
        <v>1259</v>
      </c>
      <c r="B1194">
        <v>3672.0450896983898</v>
      </c>
      <c r="D1194" t="s">
        <v>676</v>
      </c>
      <c r="E1194">
        <v>11.518700328989199</v>
      </c>
      <c r="F1194">
        <f>Table1[[#This Row],[Balance]]/$I$3</f>
        <v>2.3479668497704528E-6</v>
      </c>
      <c r="G1194">
        <f>Table1[[#This Row],[% total]]*$I$4</f>
        <v>1.0978811233504665E-2</v>
      </c>
      <c r="L1194">
        <v>17155</v>
      </c>
      <c r="M1194" t="s">
        <v>1461</v>
      </c>
      <c r="T1194" s="3" t="s">
        <v>676</v>
      </c>
      <c r="U1194">
        <f t="shared" si="117"/>
        <v>11.518700328989199</v>
      </c>
      <c r="V1194">
        <f t="shared" si="118"/>
        <v>1.0978811233504665E-2</v>
      </c>
      <c r="W1194">
        <f t="shared" si="119"/>
        <v>0</v>
      </c>
      <c r="X1194">
        <f t="shared" si="120"/>
        <v>0</v>
      </c>
      <c r="Y1194">
        <f t="shared" si="121"/>
        <v>1.0978811233504665E-2</v>
      </c>
    </row>
    <row r="1195" spans="1:25" x14ac:dyDescent="0.2">
      <c r="A1195" t="s">
        <v>1688</v>
      </c>
      <c r="B1195">
        <v>3509.94</v>
      </c>
      <c r="D1195" t="s">
        <v>677</v>
      </c>
      <c r="E1195">
        <v>11.425868336633</v>
      </c>
      <c r="F1195">
        <f>Table1[[#This Row],[Balance]]/$I$3</f>
        <v>2.3290440169485986E-6</v>
      </c>
      <c r="G1195">
        <f>Table1[[#This Row],[% total]]*$I$4</f>
        <v>1.0890330337969614E-2</v>
      </c>
      <c r="L1195">
        <v>10698</v>
      </c>
      <c r="M1195" t="s">
        <v>6</v>
      </c>
      <c r="T1195" s="3" t="s">
        <v>677</v>
      </c>
      <c r="U1195">
        <f t="shared" si="117"/>
        <v>11.425868336633</v>
      </c>
      <c r="V1195">
        <f t="shared" si="118"/>
        <v>1.0890330337969614E-2</v>
      </c>
      <c r="W1195">
        <f t="shared" si="119"/>
        <v>0</v>
      </c>
      <c r="X1195">
        <f t="shared" si="120"/>
        <v>0</v>
      </c>
      <c r="Y1195">
        <f t="shared" si="121"/>
        <v>1.0890330337969614E-2</v>
      </c>
    </row>
    <row r="1196" spans="1:25" x14ac:dyDescent="0.2">
      <c r="A1196" t="s">
        <v>1690</v>
      </c>
      <c r="B1196">
        <v>3443.4562163052801</v>
      </c>
      <c r="D1196" t="s">
        <v>678</v>
      </c>
      <c r="E1196">
        <v>11.374170870265401</v>
      </c>
      <c r="F1196">
        <f>Table1[[#This Row],[Balance]]/$I$3</f>
        <v>2.3185060279584032E-6</v>
      </c>
      <c r="G1196">
        <f>Table1[[#This Row],[% total]]*$I$4</f>
        <v>1.0841055966010139E-2</v>
      </c>
      <c r="L1196">
        <v>19092</v>
      </c>
      <c r="M1196" t="s">
        <v>5</v>
      </c>
      <c r="T1196" s="3" t="s">
        <v>678</v>
      </c>
      <c r="U1196">
        <f t="shared" si="117"/>
        <v>11.374170870265401</v>
      </c>
      <c r="V1196">
        <f t="shared" si="118"/>
        <v>1.0841055966010139E-2</v>
      </c>
      <c r="W1196">
        <f t="shared" si="119"/>
        <v>0</v>
      </c>
      <c r="X1196">
        <f t="shared" si="120"/>
        <v>0</v>
      </c>
      <c r="Y1196">
        <f t="shared" si="121"/>
        <v>1.0841055966010139E-2</v>
      </c>
    </row>
    <row r="1197" spans="1:25" x14ac:dyDescent="0.2">
      <c r="A1197" t="s">
        <v>1258</v>
      </c>
      <c r="B1197">
        <v>3372.8345078109401</v>
      </c>
      <c r="D1197" t="s">
        <v>1671</v>
      </c>
      <c r="E1197">
        <v>11.3065178535033</v>
      </c>
      <c r="F1197">
        <f>Table1[[#This Row],[Balance]]/$I$3</f>
        <v>2.3047156665367589E-6</v>
      </c>
      <c r="G1197">
        <f>Table1[[#This Row],[% total]]*$I$4</f>
        <v>1.07765738908459E-2</v>
      </c>
      <c r="L1197">
        <v>19070</v>
      </c>
      <c r="M1197" t="s">
        <v>1572</v>
      </c>
      <c r="T1197" s="3" t="s">
        <v>1671</v>
      </c>
      <c r="U1197">
        <f t="shared" si="117"/>
        <v>11.3065178535033</v>
      </c>
      <c r="V1197">
        <f t="shared" si="118"/>
        <v>1.07765738908459E-2</v>
      </c>
      <c r="W1197">
        <f t="shared" si="119"/>
        <v>0</v>
      </c>
      <c r="X1197">
        <f t="shared" si="120"/>
        <v>0</v>
      </c>
      <c r="Y1197">
        <f t="shared" si="121"/>
        <v>1.07765738908459E-2</v>
      </c>
    </row>
    <row r="1198" spans="1:25" x14ac:dyDescent="0.2">
      <c r="A1198" t="s">
        <v>1163</v>
      </c>
      <c r="B1198">
        <v>3355.4024777312902</v>
      </c>
      <c r="D1198" t="s">
        <v>679</v>
      </c>
      <c r="E1198">
        <v>11.2660601914406</v>
      </c>
      <c r="F1198">
        <f>Table1[[#This Row],[Balance]]/$I$3</f>
        <v>2.2964687943524581E-6</v>
      </c>
      <c r="G1198">
        <f>Table1[[#This Row],[% total]]*$I$4</f>
        <v>1.0738012506136771E-2</v>
      </c>
      <c r="L1198">
        <v>12379</v>
      </c>
      <c r="M1198" t="s">
        <v>1461</v>
      </c>
      <c r="T1198" s="3" t="s">
        <v>679</v>
      </c>
      <c r="U1198">
        <f t="shared" si="117"/>
        <v>11.2660601914406</v>
      </c>
      <c r="V1198">
        <f t="shared" si="118"/>
        <v>1.0738012506136771E-2</v>
      </c>
      <c r="W1198">
        <f t="shared" si="119"/>
        <v>0</v>
      </c>
      <c r="X1198">
        <f t="shared" si="120"/>
        <v>0</v>
      </c>
      <c r="Y1198">
        <f t="shared" si="121"/>
        <v>1.0738012506136771E-2</v>
      </c>
    </row>
    <row r="1199" spans="1:25" x14ac:dyDescent="0.2">
      <c r="A1199" t="s">
        <v>1260</v>
      </c>
      <c r="B1199">
        <v>3130.2801928559402</v>
      </c>
      <c r="D1199" t="s">
        <v>1672</v>
      </c>
      <c r="E1199">
        <v>11.1496767140817</v>
      </c>
      <c r="F1199">
        <f>Table1[[#This Row],[Balance]]/$I$3</f>
        <v>2.2727452371025159E-6</v>
      </c>
      <c r="G1199">
        <f>Table1[[#This Row],[% total]]*$I$4</f>
        <v>1.0627083999262913E-2</v>
      </c>
      <c r="L1199">
        <v>18537</v>
      </c>
      <c r="M1199" t="s">
        <v>1527</v>
      </c>
      <c r="T1199" s="3" t="s">
        <v>1672</v>
      </c>
      <c r="U1199">
        <f t="shared" si="117"/>
        <v>11.1496767140817</v>
      </c>
      <c r="V1199">
        <f t="shared" si="118"/>
        <v>1.0627083999262913E-2</v>
      </c>
      <c r="W1199">
        <f t="shared" si="119"/>
        <v>0</v>
      </c>
      <c r="X1199">
        <f t="shared" si="120"/>
        <v>0</v>
      </c>
      <c r="Y1199">
        <f t="shared" si="121"/>
        <v>1.0627083999262913E-2</v>
      </c>
    </row>
    <row r="1200" spans="1:25" x14ac:dyDescent="0.2">
      <c r="A1200" t="s">
        <v>1065</v>
      </c>
      <c r="B1200">
        <v>3025.3931033049998</v>
      </c>
      <c r="D1200" t="s">
        <v>680</v>
      </c>
      <c r="E1200">
        <v>11.081296674066399</v>
      </c>
      <c r="F1200">
        <f>Table1[[#This Row],[Balance]]/$I$3</f>
        <v>2.2588066795781191E-6</v>
      </c>
      <c r="G1200">
        <f>Table1[[#This Row],[% total]]*$I$4</f>
        <v>1.0561908976905735E-2</v>
      </c>
      <c r="L1200">
        <v>18239</v>
      </c>
      <c r="M1200" t="s">
        <v>847</v>
      </c>
      <c r="T1200" s="3" t="s">
        <v>680</v>
      </c>
      <c r="U1200">
        <f t="shared" si="117"/>
        <v>11.081296674066399</v>
      </c>
      <c r="V1200">
        <f t="shared" si="118"/>
        <v>1.0561908976905735E-2</v>
      </c>
      <c r="W1200">
        <f t="shared" si="119"/>
        <v>0</v>
      </c>
      <c r="X1200">
        <f t="shared" si="120"/>
        <v>0</v>
      </c>
      <c r="Y1200">
        <f t="shared" si="121"/>
        <v>1.0561908976905735E-2</v>
      </c>
    </row>
    <row r="1201" spans="1:25" x14ac:dyDescent="0.2">
      <c r="A1201" t="s">
        <v>1261</v>
      </c>
      <c r="B1201">
        <v>2916.8635429634301</v>
      </c>
      <c r="D1201" t="s">
        <v>681</v>
      </c>
      <c r="E1201">
        <v>11.0589365504571</v>
      </c>
      <c r="F1201">
        <f>Table1[[#This Row],[Balance]]/$I$3</f>
        <v>2.2542488017367034E-6</v>
      </c>
      <c r="G1201">
        <f>Table1[[#This Row],[% total]]*$I$4</f>
        <v>1.0540596887064617E-2</v>
      </c>
      <c r="L1201">
        <v>24436</v>
      </c>
      <c r="M1201" t="s">
        <v>1196</v>
      </c>
      <c r="T1201" s="3" t="s">
        <v>681</v>
      </c>
      <c r="U1201">
        <f t="shared" si="117"/>
        <v>11.0589365504571</v>
      </c>
      <c r="V1201">
        <f t="shared" si="118"/>
        <v>1.0540596887064617E-2</v>
      </c>
      <c r="W1201">
        <f t="shared" si="119"/>
        <v>0</v>
      </c>
      <c r="X1201">
        <f t="shared" si="120"/>
        <v>0</v>
      </c>
      <c r="Y1201">
        <f t="shared" si="121"/>
        <v>1.0540596887064617E-2</v>
      </c>
    </row>
    <row r="1202" spans="1:25" x14ac:dyDescent="0.2">
      <c r="A1202" t="s">
        <v>1262</v>
      </c>
      <c r="B1202">
        <v>2898.5979283204501</v>
      </c>
      <c r="D1202" t="s">
        <v>682</v>
      </c>
      <c r="E1202">
        <v>11.041819027291501</v>
      </c>
      <c r="F1202">
        <f>Table1[[#This Row],[Balance]]/$I$3</f>
        <v>2.2507595732825303E-6</v>
      </c>
      <c r="G1202">
        <f>Table1[[#This Row],[% total]]*$I$4</f>
        <v>1.0524281673520318E-2</v>
      </c>
      <c r="L1202">
        <v>110</v>
      </c>
      <c r="M1202" t="s">
        <v>1119</v>
      </c>
      <c r="T1202" s="3" t="s">
        <v>682</v>
      </c>
      <c r="U1202">
        <f t="shared" si="117"/>
        <v>11.041819027291501</v>
      </c>
      <c r="V1202">
        <f t="shared" si="118"/>
        <v>1.0524281673520318E-2</v>
      </c>
      <c r="W1202">
        <f t="shared" si="119"/>
        <v>0</v>
      </c>
      <c r="X1202">
        <f t="shared" si="120"/>
        <v>0</v>
      </c>
      <c r="Y1202">
        <f t="shared" si="121"/>
        <v>1.0524281673520318E-2</v>
      </c>
    </row>
    <row r="1203" spans="1:25" x14ac:dyDescent="0.2">
      <c r="A1203" t="s">
        <v>1101</v>
      </c>
      <c r="B1203">
        <v>2719.42251634578</v>
      </c>
      <c r="D1203" t="s">
        <v>683</v>
      </c>
      <c r="E1203">
        <v>11.0417081043776</v>
      </c>
      <c r="F1203">
        <f>Table1[[#This Row],[Balance]]/$I$3</f>
        <v>2.2507369628041535E-6</v>
      </c>
      <c r="G1203">
        <f>Table1[[#This Row],[% total]]*$I$4</f>
        <v>1.0524175949636685E-2</v>
      </c>
      <c r="L1203">
        <v>24616</v>
      </c>
      <c r="M1203" t="s">
        <v>298</v>
      </c>
      <c r="T1203" s="3" t="s">
        <v>683</v>
      </c>
      <c r="U1203">
        <f t="shared" si="117"/>
        <v>11.0417081043776</v>
      </c>
      <c r="V1203">
        <f t="shared" si="118"/>
        <v>1.0524175949636685E-2</v>
      </c>
      <c r="W1203">
        <f t="shared" si="119"/>
        <v>0</v>
      </c>
      <c r="X1203">
        <f t="shared" si="120"/>
        <v>0</v>
      </c>
      <c r="Y1203">
        <f t="shared" si="121"/>
        <v>1.0524175949636685E-2</v>
      </c>
    </row>
    <row r="1204" spans="1:25" x14ac:dyDescent="0.2">
      <c r="A1204" t="s">
        <v>1223</v>
      </c>
      <c r="B1204">
        <v>2633.04845317529</v>
      </c>
      <c r="D1204" t="s">
        <v>684</v>
      </c>
      <c r="E1204">
        <v>11.0312836804651</v>
      </c>
      <c r="F1204">
        <f>Table1[[#This Row],[Balance]]/$I$3</f>
        <v>2.2486120527817174E-6</v>
      </c>
      <c r="G1204">
        <f>Table1[[#This Row],[% total]]*$I$4</f>
        <v>1.0514240125360978E-2</v>
      </c>
      <c r="L1204">
        <v>12288</v>
      </c>
      <c r="M1204" t="s">
        <v>1464</v>
      </c>
      <c r="T1204" s="3" t="s">
        <v>684</v>
      </c>
      <c r="U1204">
        <f t="shared" si="117"/>
        <v>11.0312836804651</v>
      </c>
      <c r="V1204">
        <f t="shared" si="118"/>
        <v>1.0514240125360978E-2</v>
      </c>
      <c r="W1204">
        <f t="shared" si="119"/>
        <v>0</v>
      </c>
      <c r="X1204">
        <f t="shared" si="120"/>
        <v>0</v>
      </c>
      <c r="Y1204">
        <f t="shared" si="121"/>
        <v>1.0514240125360978E-2</v>
      </c>
    </row>
    <row r="1205" spans="1:25" x14ac:dyDescent="0.2">
      <c r="A1205" t="s">
        <v>1188</v>
      </c>
      <c r="B1205">
        <v>2487.0531073462598</v>
      </c>
      <c r="D1205" t="s">
        <v>685</v>
      </c>
      <c r="E1205">
        <v>11.006153812678599</v>
      </c>
      <c r="F1205">
        <f>Table1[[#This Row],[Balance]]/$I$3</f>
        <v>2.2434895914955844E-6</v>
      </c>
      <c r="G1205">
        <f>Table1[[#This Row],[% total]]*$I$4</f>
        <v>1.0490288111082373E-2</v>
      </c>
      <c r="L1205">
        <v>21049</v>
      </c>
      <c r="M1205" t="s">
        <v>6</v>
      </c>
      <c r="T1205" s="3" t="s">
        <v>685</v>
      </c>
      <c r="U1205">
        <f t="shared" si="117"/>
        <v>11.006153812678599</v>
      </c>
      <c r="V1205">
        <f t="shared" si="118"/>
        <v>1.0490288111082373E-2</v>
      </c>
      <c r="W1205">
        <f t="shared" si="119"/>
        <v>0</v>
      </c>
      <c r="X1205">
        <f t="shared" si="120"/>
        <v>0</v>
      </c>
      <c r="Y1205">
        <f t="shared" si="121"/>
        <v>1.0490288111082373E-2</v>
      </c>
    </row>
    <row r="1206" spans="1:25" x14ac:dyDescent="0.2">
      <c r="A1206" t="s">
        <v>1263</v>
      </c>
      <c r="B1206">
        <v>2486.0306129825799</v>
      </c>
      <c r="D1206" t="s">
        <v>687</v>
      </c>
      <c r="E1206">
        <v>10.9919262817912</v>
      </c>
      <c r="F1206">
        <f>Table1[[#This Row],[Balance]]/$I$3</f>
        <v>2.2405894578065752E-6</v>
      </c>
      <c r="G1206">
        <f>Table1[[#This Row],[% total]]*$I$4</f>
        <v>1.0476727433968609E-2</v>
      </c>
      <c r="L1206">
        <v>22723</v>
      </c>
      <c r="M1206" t="s">
        <v>1068</v>
      </c>
      <c r="T1206" s="3" t="s">
        <v>687</v>
      </c>
      <c r="U1206">
        <f t="shared" si="117"/>
        <v>10.9919262817912</v>
      </c>
      <c r="V1206">
        <f t="shared" si="118"/>
        <v>1.0476727433968609E-2</v>
      </c>
      <c r="W1206">
        <f t="shared" si="119"/>
        <v>0</v>
      </c>
      <c r="X1206">
        <f t="shared" si="120"/>
        <v>0</v>
      </c>
      <c r="Y1206">
        <f t="shared" si="121"/>
        <v>1.0476727433968609E-2</v>
      </c>
    </row>
    <row r="1207" spans="1:25" x14ac:dyDescent="0.2">
      <c r="A1207" t="s">
        <v>212</v>
      </c>
      <c r="B1207">
        <v>2479.9998123381502</v>
      </c>
      <c r="D1207" t="s">
        <v>688</v>
      </c>
      <c r="E1207">
        <v>10.9590474934355</v>
      </c>
      <c r="F1207">
        <f>Table1[[#This Row],[Balance]]/$I$3</f>
        <v>2.2338874599322566E-6</v>
      </c>
      <c r="G1207">
        <f>Table1[[#This Row],[% total]]*$I$4</f>
        <v>1.044538969614804E-2</v>
      </c>
      <c r="L1207">
        <v>24023</v>
      </c>
      <c r="M1207" t="s">
        <v>72</v>
      </c>
      <c r="T1207" s="3" t="s">
        <v>688</v>
      </c>
      <c r="U1207">
        <f t="shared" si="117"/>
        <v>10.9590474934355</v>
      </c>
      <c r="V1207">
        <f t="shared" si="118"/>
        <v>1.044538969614804E-2</v>
      </c>
      <c r="W1207">
        <f t="shared" si="119"/>
        <v>0</v>
      </c>
      <c r="X1207">
        <f t="shared" si="120"/>
        <v>0</v>
      </c>
      <c r="Y1207">
        <f t="shared" si="121"/>
        <v>1.044538969614804E-2</v>
      </c>
    </row>
    <row r="1208" spans="1:25" x14ac:dyDescent="0.2">
      <c r="A1208" t="s">
        <v>1114</v>
      </c>
      <c r="B1208">
        <v>2476.5890030456198</v>
      </c>
      <c r="D1208" t="s">
        <v>689</v>
      </c>
      <c r="E1208">
        <v>10.9283125748819</v>
      </c>
      <c r="F1208">
        <f>Table1[[#This Row],[Balance]]/$I$3</f>
        <v>2.2276224675430865E-6</v>
      </c>
      <c r="G1208">
        <f>Table1[[#This Row],[% total]]*$I$4</f>
        <v>1.0416095343535367E-2</v>
      </c>
      <c r="L1208">
        <v>9830</v>
      </c>
      <c r="M1208" t="s">
        <v>591</v>
      </c>
      <c r="T1208" s="3" t="s">
        <v>689</v>
      </c>
      <c r="U1208">
        <f t="shared" si="117"/>
        <v>10.9283125748819</v>
      </c>
      <c r="V1208">
        <f t="shared" si="118"/>
        <v>1.0416095343535367E-2</v>
      </c>
      <c r="W1208">
        <f t="shared" si="119"/>
        <v>0</v>
      </c>
      <c r="X1208">
        <f t="shared" si="120"/>
        <v>0</v>
      </c>
      <c r="Y1208">
        <f t="shared" si="121"/>
        <v>1.0416095343535367E-2</v>
      </c>
    </row>
    <row r="1209" spans="1:25" x14ac:dyDescent="0.2">
      <c r="A1209" t="s">
        <v>904</v>
      </c>
      <c r="B1209">
        <v>2470.3631491473802</v>
      </c>
      <c r="D1209" t="s">
        <v>690</v>
      </c>
      <c r="E1209">
        <v>10.8797679906017</v>
      </c>
      <c r="F1209">
        <f>Table1[[#This Row],[Balance]]/$I$3</f>
        <v>2.2177271606620712E-6</v>
      </c>
      <c r="G1209">
        <f>Table1[[#This Row],[% total]]*$I$4</f>
        <v>1.0369826075996565E-2</v>
      </c>
      <c r="L1209">
        <v>18869</v>
      </c>
      <c r="M1209" t="s">
        <v>997</v>
      </c>
      <c r="T1209" s="3" t="s">
        <v>690</v>
      </c>
      <c r="U1209">
        <f t="shared" si="117"/>
        <v>10.8797679906017</v>
      </c>
      <c r="V1209">
        <f t="shared" si="118"/>
        <v>1.0369826075996565E-2</v>
      </c>
      <c r="W1209">
        <f t="shared" si="119"/>
        <v>0</v>
      </c>
      <c r="X1209">
        <f t="shared" si="120"/>
        <v>0</v>
      </c>
      <c r="Y1209">
        <f t="shared" si="121"/>
        <v>1.0369826075996565E-2</v>
      </c>
    </row>
    <row r="1210" spans="1:25" x14ac:dyDescent="0.2">
      <c r="A1210" t="s">
        <v>1032</v>
      </c>
      <c r="B1210">
        <v>2420.3770808705199</v>
      </c>
      <c r="D1210" t="s">
        <v>691</v>
      </c>
      <c r="E1210">
        <v>10.877771773833301</v>
      </c>
      <c r="F1210">
        <f>Table1[[#This Row],[Balance]]/$I$3</f>
        <v>2.2173202527068949E-6</v>
      </c>
      <c r="G1210">
        <f>Table1[[#This Row],[% total]]*$I$4</f>
        <v>1.0367923423227116E-2</v>
      </c>
      <c r="L1210">
        <v>24568</v>
      </c>
      <c r="M1210" t="s">
        <v>1366</v>
      </c>
      <c r="T1210" s="3" t="s">
        <v>691</v>
      </c>
      <c r="U1210">
        <f t="shared" si="117"/>
        <v>10.877771773833301</v>
      </c>
      <c r="V1210">
        <f t="shared" si="118"/>
        <v>1.0367923423227116E-2</v>
      </c>
      <c r="W1210">
        <f t="shared" si="119"/>
        <v>0</v>
      </c>
      <c r="X1210">
        <f t="shared" si="120"/>
        <v>0</v>
      </c>
      <c r="Y1210">
        <f t="shared" si="121"/>
        <v>1.0367923423227116E-2</v>
      </c>
    </row>
    <row r="1211" spans="1:25" x14ac:dyDescent="0.2">
      <c r="A1211" t="s">
        <v>1264</v>
      </c>
      <c r="B1211">
        <v>2405.92279182436</v>
      </c>
      <c r="D1211" t="s">
        <v>692</v>
      </c>
      <c r="E1211">
        <v>10.7807472067894</v>
      </c>
      <c r="F1211">
        <f>Table1[[#This Row],[Balance]]/$I$3</f>
        <v>2.1975428072898044E-6</v>
      </c>
      <c r="G1211">
        <f>Table1[[#This Row],[% total]]*$I$4</f>
        <v>1.0275446461750251E-2</v>
      </c>
      <c r="L1211">
        <v>10441</v>
      </c>
      <c r="M1211" t="s">
        <v>72</v>
      </c>
      <c r="T1211" s="3" t="s">
        <v>692</v>
      </c>
      <c r="U1211">
        <f t="shared" si="117"/>
        <v>10.7807472067894</v>
      </c>
      <c r="V1211">
        <f t="shared" si="118"/>
        <v>1.0275446461750251E-2</v>
      </c>
      <c r="W1211">
        <f t="shared" si="119"/>
        <v>0</v>
      </c>
      <c r="X1211">
        <f t="shared" si="120"/>
        <v>0</v>
      </c>
      <c r="Y1211">
        <f t="shared" si="121"/>
        <v>1.0275446461750251E-2</v>
      </c>
    </row>
    <row r="1212" spans="1:25" x14ac:dyDescent="0.2">
      <c r="A1212" t="s">
        <v>1265</v>
      </c>
      <c r="B1212">
        <v>2398.3228672493401</v>
      </c>
      <c r="D1212" t="s">
        <v>693</v>
      </c>
      <c r="E1212">
        <v>10.766449409492701</v>
      </c>
      <c r="F1212">
        <f>Table1[[#This Row],[Balance]]/$I$3</f>
        <v>2.1946283505265791E-6</v>
      </c>
      <c r="G1212">
        <f>Table1[[#This Row],[% total]]*$I$4</f>
        <v>1.0261818811660221E-2</v>
      </c>
      <c r="L1212">
        <v>20156</v>
      </c>
      <c r="M1212" t="s">
        <v>1302</v>
      </c>
      <c r="T1212" s="3" t="s">
        <v>693</v>
      </c>
      <c r="U1212">
        <f t="shared" si="117"/>
        <v>10.766449409492701</v>
      </c>
      <c r="V1212">
        <f t="shared" si="118"/>
        <v>1.0261818811660221E-2</v>
      </c>
      <c r="W1212">
        <f t="shared" si="119"/>
        <v>0</v>
      </c>
      <c r="X1212">
        <f t="shared" si="120"/>
        <v>0</v>
      </c>
      <c r="Y1212">
        <f t="shared" si="121"/>
        <v>1.0261818811660221E-2</v>
      </c>
    </row>
    <row r="1213" spans="1:25" x14ac:dyDescent="0.2">
      <c r="A1213" t="s">
        <v>1266</v>
      </c>
      <c r="B1213">
        <v>2389.5950979181998</v>
      </c>
      <c r="D1213" t="s">
        <v>694</v>
      </c>
      <c r="E1213">
        <v>10.7486934066623</v>
      </c>
      <c r="F1213">
        <f>Table1[[#This Row],[Balance]]/$I$3</f>
        <v>2.1910089746560834E-6</v>
      </c>
      <c r="G1213">
        <f>Table1[[#This Row],[% total]]*$I$4</f>
        <v>1.0244895044414887E-2</v>
      </c>
      <c r="L1213">
        <v>11095</v>
      </c>
      <c r="M1213" t="s">
        <v>1472</v>
      </c>
      <c r="T1213" s="3" t="s">
        <v>694</v>
      </c>
      <c r="U1213">
        <f t="shared" si="117"/>
        <v>10.7486934066623</v>
      </c>
      <c r="V1213">
        <f t="shared" si="118"/>
        <v>1.0244895044414887E-2</v>
      </c>
      <c r="W1213">
        <f t="shared" si="119"/>
        <v>0</v>
      </c>
      <c r="X1213">
        <f t="shared" si="120"/>
        <v>0</v>
      </c>
      <c r="Y1213">
        <f t="shared" si="121"/>
        <v>1.0244895044414887E-2</v>
      </c>
    </row>
    <row r="1214" spans="1:25" x14ac:dyDescent="0.2">
      <c r="A1214" t="s">
        <v>1267</v>
      </c>
      <c r="B1214">
        <v>2356.2292754284599</v>
      </c>
      <c r="D1214" t="s">
        <v>695</v>
      </c>
      <c r="E1214">
        <v>10.743153662714199</v>
      </c>
      <c r="F1214">
        <f>Table1[[#This Row],[Balance]]/$I$3</f>
        <v>2.1898797556665399E-6</v>
      </c>
      <c r="G1214">
        <f>Table1[[#This Row],[% total]]*$I$4</f>
        <v>1.0239614951926062E-2</v>
      </c>
      <c r="L1214">
        <v>10453</v>
      </c>
      <c r="M1214" t="s">
        <v>1573</v>
      </c>
      <c r="T1214" s="3" t="s">
        <v>695</v>
      </c>
      <c r="U1214">
        <f t="shared" si="117"/>
        <v>10.743153662714199</v>
      </c>
      <c r="V1214">
        <f t="shared" si="118"/>
        <v>1.0239614951926062E-2</v>
      </c>
      <c r="W1214">
        <f t="shared" si="119"/>
        <v>0</v>
      </c>
      <c r="X1214">
        <f t="shared" si="120"/>
        <v>0</v>
      </c>
      <c r="Y1214">
        <f t="shared" si="121"/>
        <v>1.0239614951926062E-2</v>
      </c>
    </row>
    <row r="1215" spans="1:25" x14ac:dyDescent="0.2">
      <c r="A1215" t="s">
        <v>1284</v>
      </c>
      <c r="B1215">
        <v>2332.0713261118599</v>
      </c>
      <c r="D1215" t="s">
        <v>696</v>
      </c>
      <c r="E1215">
        <v>10.7317860146897</v>
      </c>
      <c r="F1215">
        <f>Table1[[#This Row],[Balance]]/$I$3</f>
        <v>2.1875625792526169E-6</v>
      </c>
      <c r="G1215">
        <f>Table1[[#This Row],[% total]]*$I$4</f>
        <v>1.0228780113075727E-2</v>
      </c>
      <c r="L1215">
        <v>7434</v>
      </c>
      <c r="M1215" t="s">
        <v>1459</v>
      </c>
      <c r="T1215" s="3" t="s">
        <v>696</v>
      </c>
      <c r="U1215">
        <f t="shared" si="117"/>
        <v>10.7317860146897</v>
      </c>
      <c r="V1215">
        <f t="shared" si="118"/>
        <v>1.0228780113075727E-2</v>
      </c>
      <c r="W1215">
        <f t="shared" si="119"/>
        <v>0</v>
      </c>
      <c r="X1215">
        <f t="shared" si="120"/>
        <v>0</v>
      </c>
      <c r="Y1215">
        <f t="shared" si="121"/>
        <v>1.0228780113075727E-2</v>
      </c>
    </row>
    <row r="1216" spans="1:25" x14ac:dyDescent="0.2">
      <c r="A1216" t="s">
        <v>1245</v>
      </c>
      <c r="B1216">
        <v>2278.6129579348699</v>
      </c>
      <c r="D1216" t="s">
        <v>697</v>
      </c>
      <c r="E1216">
        <v>10.724024669404599</v>
      </c>
      <c r="F1216">
        <f>Table1[[#This Row],[Balance]]/$I$3</f>
        <v>2.1859805100157626E-6</v>
      </c>
      <c r="G1216">
        <f>Table1[[#This Row],[% total]]*$I$4</f>
        <v>1.0221382547172505E-2</v>
      </c>
      <c r="L1216">
        <v>1245</v>
      </c>
      <c r="M1216" t="s">
        <v>1503</v>
      </c>
      <c r="T1216" s="3" t="s">
        <v>697</v>
      </c>
      <c r="U1216">
        <f t="shared" si="117"/>
        <v>10.724024669404599</v>
      </c>
      <c r="V1216">
        <f t="shared" si="118"/>
        <v>1.0221382547172505E-2</v>
      </c>
      <c r="W1216">
        <f t="shared" si="119"/>
        <v>0</v>
      </c>
      <c r="X1216">
        <f t="shared" si="120"/>
        <v>0</v>
      </c>
      <c r="Y1216">
        <f t="shared" si="121"/>
        <v>1.0221382547172505E-2</v>
      </c>
    </row>
    <row r="1217" spans="1:25" x14ac:dyDescent="0.2">
      <c r="A1217" t="s">
        <v>986</v>
      </c>
      <c r="B1217">
        <v>2204.95196216666</v>
      </c>
      <c r="D1217" t="s">
        <v>698</v>
      </c>
      <c r="E1217">
        <v>10.7015621448072</v>
      </c>
      <c r="F1217">
        <f>Table1[[#This Row],[Balance]]/$I$3</f>
        <v>2.1814017588016072E-6</v>
      </c>
      <c r="G1217">
        <f>Table1[[#This Row],[% total]]*$I$4</f>
        <v>1.0199972855945259E-2</v>
      </c>
      <c r="L1217">
        <v>6183</v>
      </c>
      <c r="M1217" t="s">
        <v>1492</v>
      </c>
      <c r="T1217" s="3" t="s">
        <v>698</v>
      </c>
      <c r="U1217">
        <f t="shared" si="117"/>
        <v>10.7015621448072</v>
      </c>
      <c r="V1217">
        <f t="shared" si="118"/>
        <v>1.0199972855945259E-2</v>
      </c>
      <c r="W1217">
        <f t="shared" si="119"/>
        <v>0</v>
      </c>
      <c r="X1217">
        <f t="shared" si="120"/>
        <v>0</v>
      </c>
      <c r="Y1217">
        <f t="shared" si="121"/>
        <v>1.0199972855945259E-2</v>
      </c>
    </row>
    <row r="1218" spans="1:25" x14ac:dyDescent="0.2">
      <c r="A1218" t="s">
        <v>1268</v>
      </c>
      <c r="B1218">
        <v>2150.0796223284801</v>
      </c>
      <c r="D1218" t="s">
        <v>699</v>
      </c>
      <c r="E1218">
        <v>10.697716641860801</v>
      </c>
      <c r="F1218">
        <f>Table1[[#This Row],[Balance]]/$I$3</f>
        <v>2.1806178931587E-6</v>
      </c>
      <c r="G1218">
        <f>Table1[[#This Row],[% total]]*$I$4</f>
        <v>1.0196307594262903E-2</v>
      </c>
      <c r="L1218">
        <v>15412</v>
      </c>
      <c r="M1218" t="s">
        <v>1033</v>
      </c>
      <c r="T1218" s="3" t="s">
        <v>699</v>
      </c>
      <c r="U1218">
        <f t="shared" si="117"/>
        <v>10.697716641860801</v>
      </c>
      <c r="V1218">
        <f t="shared" si="118"/>
        <v>1.0196307594262903E-2</v>
      </c>
      <c r="W1218">
        <f t="shared" si="119"/>
        <v>0</v>
      </c>
      <c r="X1218">
        <f t="shared" si="120"/>
        <v>0</v>
      </c>
      <c r="Y1218">
        <f t="shared" si="121"/>
        <v>1.0196307594262903E-2</v>
      </c>
    </row>
    <row r="1219" spans="1:25" x14ac:dyDescent="0.2">
      <c r="A1219" t="s">
        <v>1269</v>
      </c>
      <c r="B1219">
        <v>2126.1121841181398</v>
      </c>
      <c r="D1219" t="s">
        <v>700</v>
      </c>
      <c r="E1219">
        <v>10.680880911334601</v>
      </c>
      <c r="F1219">
        <f>Table1[[#This Row],[Balance]]/$I$3</f>
        <v>2.1771861051932035E-6</v>
      </c>
      <c r="G1219">
        <f>Table1[[#This Row],[% total]]*$I$4</f>
        <v>1.0180260965550797E-2</v>
      </c>
      <c r="L1219">
        <v>19778</v>
      </c>
      <c r="M1219" t="s">
        <v>178</v>
      </c>
      <c r="T1219" s="3" t="s">
        <v>700</v>
      </c>
      <c r="U1219">
        <f t="shared" si="117"/>
        <v>10.680880911334601</v>
      </c>
      <c r="V1219">
        <f t="shared" si="118"/>
        <v>1.0180260965550797E-2</v>
      </c>
      <c r="W1219">
        <f t="shared" si="119"/>
        <v>0</v>
      </c>
      <c r="X1219">
        <f t="shared" si="120"/>
        <v>0</v>
      </c>
      <c r="Y1219">
        <f t="shared" si="121"/>
        <v>1.0180260965550797E-2</v>
      </c>
    </row>
    <row r="1220" spans="1:25" x14ac:dyDescent="0.2">
      <c r="A1220" t="s">
        <v>1270</v>
      </c>
      <c r="B1220">
        <v>2107.6910003656699</v>
      </c>
      <c r="D1220" t="s">
        <v>701</v>
      </c>
      <c r="E1220">
        <v>10.5338156097115</v>
      </c>
      <c r="F1220">
        <f>Table1[[#This Row],[Balance]]/$I$3</f>
        <v>2.1472083782708782E-6</v>
      </c>
      <c r="G1220">
        <f>Table1[[#This Row],[% total]]*$I$4</f>
        <v>1.0040088711789234E-2</v>
      </c>
      <c r="L1220">
        <v>17684</v>
      </c>
      <c r="M1220" t="s">
        <v>1467</v>
      </c>
      <c r="T1220" s="3" t="s">
        <v>701</v>
      </c>
      <c r="U1220">
        <f t="shared" ref="U1220:U1283" si="122">IFERROR(VLOOKUP(T1220,D:G,2,FALSE),0)</f>
        <v>10.5338156097115</v>
      </c>
      <c r="V1220">
        <f t="shared" ref="V1220:V1283" si="123">IFERROR(VLOOKUP(T1220,D:G,4,FALSE),0)</f>
        <v>1.0040088711789234E-2</v>
      </c>
      <c r="W1220">
        <f t="shared" ref="W1220:W1283" si="124">IFERROR(VLOOKUP(T1220,O:R,2,FALSE),0)</f>
        <v>0</v>
      </c>
      <c r="X1220">
        <f t="shared" ref="X1220:X1283" si="125">IFERROR(VLOOKUP(T1220,O:R,4,FALSE),0)</f>
        <v>0</v>
      </c>
      <c r="Y1220">
        <f t="shared" ref="Y1220:Y1283" si="126">X1220+V1220</f>
        <v>1.0040088711789234E-2</v>
      </c>
    </row>
    <row r="1221" spans="1:25" x14ac:dyDescent="0.2">
      <c r="A1221" t="s">
        <v>1116</v>
      </c>
      <c r="B1221">
        <v>2039.0422958293</v>
      </c>
      <c r="D1221" t="s">
        <v>702</v>
      </c>
      <c r="E1221">
        <v>10.5289688398653</v>
      </c>
      <c r="F1221">
        <f>Table1[[#This Row],[Balance]]/$I$3</f>
        <v>2.1462204148199411E-6</v>
      </c>
      <c r="G1221">
        <f>Table1[[#This Row],[% total]]*$I$4</f>
        <v>1.0035469113248267E-2</v>
      </c>
      <c r="L1221">
        <v>10517</v>
      </c>
      <c r="M1221" t="s">
        <v>900</v>
      </c>
      <c r="T1221" s="3" t="s">
        <v>702</v>
      </c>
      <c r="U1221">
        <f t="shared" si="122"/>
        <v>10.5289688398653</v>
      </c>
      <c r="V1221">
        <f t="shared" si="123"/>
        <v>1.0035469113248267E-2</v>
      </c>
      <c r="W1221">
        <f t="shared" si="124"/>
        <v>0</v>
      </c>
      <c r="X1221">
        <f t="shared" si="125"/>
        <v>0</v>
      </c>
      <c r="Y1221">
        <f t="shared" si="126"/>
        <v>1.0035469113248267E-2</v>
      </c>
    </row>
    <row r="1222" spans="1:25" x14ac:dyDescent="0.2">
      <c r="A1222" t="s">
        <v>1271</v>
      </c>
      <c r="B1222">
        <v>1992.8844012336001</v>
      </c>
      <c r="D1222" t="s">
        <v>703</v>
      </c>
      <c r="E1222">
        <v>10.5265514788742</v>
      </c>
      <c r="F1222">
        <f>Table1[[#This Row],[Balance]]/$I$3</f>
        <v>2.1457276610101427E-6</v>
      </c>
      <c r="G1222">
        <f>Table1[[#This Row],[% total]]*$I$4</f>
        <v>1.0033165055564106E-2</v>
      </c>
      <c r="L1222">
        <v>3713</v>
      </c>
      <c r="M1222" t="s">
        <v>1461</v>
      </c>
      <c r="T1222" s="3" t="s">
        <v>703</v>
      </c>
      <c r="U1222">
        <f t="shared" si="122"/>
        <v>10.5265514788742</v>
      </c>
      <c r="V1222">
        <f t="shared" si="123"/>
        <v>1.0033165055564106E-2</v>
      </c>
      <c r="W1222">
        <f t="shared" si="124"/>
        <v>0</v>
      </c>
      <c r="X1222">
        <f t="shared" si="125"/>
        <v>0</v>
      </c>
      <c r="Y1222">
        <f t="shared" si="126"/>
        <v>1.0033165055564106E-2</v>
      </c>
    </row>
    <row r="1223" spans="1:25" x14ac:dyDescent="0.2">
      <c r="A1223" t="s">
        <v>1095</v>
      </c>
      <c r="B1223">
        <v>1959.67594963287</v>
      </c>
      <c r="D1223" t="s">
        <v>704</v>
      </c>
      <c r="E1223">
        <v>10.5064474595075</v>
      </c>
      <c r="F1223">
        <f>Table1[[#This Row],[Balance]]/$I$3</f>
        <v>2.1416296664732629E-6</v>
      </c>
      <c r="G1223">
        <f>Table1[[#This Row],[% total]]*$I$4</f>
        <v>1.0014003324869E-2</v>
      </c>
      <c r="L1223">
        <v>15574</v>
      </c>
      <c r="M1223" t="s">
        <v>9</v>
      </c>
      <c r="T1223" s="3" t="s">
        <v>704</v>
      </c>
      <c r="U1223">
        <f t="shared" si="122"/>
        <v>10.5064474595075</v>
      </c>
      <c r="V1223">
        <f t="shared" si="123"/>
        <v>1.0014003324869E-2</v>
      </c>
      <c r="W1223">
        <f t="shared" si="124"/>
        <v>0</v>
      </c>
      <c r="X1223">
        <f t="shared" si="125"/>
        <v>0</v>
      </c>
      <c r="Y1223">
        <f t="shared" si="126"/>
        <v>1.0014003324869E-2</v>
      </c>
    </row>
    <row r="1224" spans="1:25" x14ac:dyDescent="0.2">
      <c r="A1224" t="s">
        <v>1272</v>
      </c>
      <c r="B1224">
        <v>1955.1438267425799</v>
      </c>
      <c r="D1224" t="s">
        <v>1434</v>
      </c>
      <c r="E1224">
        <v>10.2896069972834</v>
      </c>
      <c r="F1224">
        <f>Table1[[#This Row],[Balance]]/$I$3</f>
        <v>2.0974290012550049E-6</v>
      </c>
      <c r="G1224">
        <f>Table1[[#This Row],[% total]]*$I$4</f>
        <v>9.8073263183882532E-3</v>
      </c>
      <c r="L1224">
        <v>23609</v>
      </c>
      <c r="M1224" t="s">
        <v>72</v>
      </c>
      <c r="T1224" s="3" t="s">
        <v>1434</v>
      </c>
      <c r="U1224">
        <f t="shared" si="122"/>
        <v>10.2896069972834</v>
      </c>
      <c r="V1224">
        <f t="shared" si="123"/>
        <v>9.8073263183882532E-3</v>
      </c>
      <c r="W1224">
        <f t="shared" si="124"/>
        <v>0</v>
      </c>
      <c r="X1224">
        <f t="shared" si="125"/>
        <v>0</v>
      </c>
      <c r="Y1224">
        <f t="shared" si="126"/>
        <v>9.8073263183882532E-3</v>
      </c>
    </row>
    <row r="1225" spans="1:25" x14ac:dyDescent="0.2">
      <c r="A1225" t="s">
        <v>1107</v>
      </c>
      <c r="B1225">
        <v>1900.8462686827199</v>
      </c>
      <c r="D1225" t="s">
        <v>706</v>
      </c>
      <c r="E1225">
        <v>10.187359043966801</v>
      </c>
      <c r="F1225">
        <f>Table1[[#This Row],[Balance]]/$I$3</f>
        <v>2.0765868230589064E-6</v>
      </c>
      <c r="G1225">
        <f>Table1[[#This Row],[% total]]*$I$4</f>
        <v>9.7098707942046801E-3</v>
      </c>
      <c r="L1225">
        <v>15230</v>
      </c>
      <c r="M1225" t="s">
        <v>1522</v>
      </c>
      <c r="T1225" s="3" t="s">
        <v>706</v>
      </c>
      <c r="U1225">
        <f t="shared" si="122"/>
        <v>10.187359043966801</v>
      </c>
      <c r="V1225">
        <f t="shared" si="123"/>
        <v>9.7098707942046801E-3</v>
      </c>
      <c r="W1225">
        <f t="shared" si="124"/>
        <v>0</v>
      </c>
      <c r="X1225">
        <f t="shared" si="125"/>
        <v>0</v>
      </c>
      <c r="Y1225">
        <f t="shared" si="126"/>
        <v>9.7098707942046801E-3</v>
      </c>
    </row>
    <row r="1226" spans="1:25" x14ac:dyDescent="0.2">
      <c r="A1226" t="s">
        <v>80</v>
      </c>
      <c r="B1226">
        <v>1895.1843345641701</v>
      </c>
      <c r="D1226" t="s">
        <v>707</v>
      </c>
      <c r="E1226">
        <v>10.1741832452706</v>
      </c>
      <c r="F1226">
        <f>Table1[[#This Row],[Balance]]/$I$3</f>
        <v>2.0739010740009098E-6</v>
      </c>
      <c r="G1226">
        <f>Table1[[#This Row],[% total]]*$I$4</f>
        <v>9.6973125538993739E-3</v>
      </c>
      <c r="L1226">
        <v>16436</v>
      </c>
      <c r="M1226" t="s">
        <v>72</v>
      </c>
      <c r="T1226" s="3" t="s">
        <v>707</v>
      </c>
      <c r="U1226">
        <f t="shared" si="122"/>
        <v>10.1741832452706</v>
      </c>
      <c r="V1226">
        <f t="shared" si="123"/>
        <v>9.6973125538993739E-3</v>
      </c>
      <c r="W1226">
        <f t="shared" si="124"/>
        <v>0</v>
      </c>
      <c r="X1226">
        <f t="shared" si="125"/>
        <v>0</v>
      </c>
      <c r="Y1226">
        <f t="shared" si="126"/>
        <v>9.6973125538993739E-3</v>
      </c>
    </row>
    <row r="1227" spans="1:25" x14ac:dyDescent="0.2">
      <c r="A1227" t="s">
        <v>1178</v>
      </c>
      <c r="B1227">
        <v>1880.06177919539</v>
      </c>
      <c r="D1227" t="s">
        <v>708</v>
      </c>
      <c r="E1227">
        <v>10.1514216028557</v>
      </c>
      <c r="F1227">
        <f>Table1[[#This Row],[Balance]]/$I$3</f>
        <v>2.0692613507413326E-6</v>
      </c>
      <c r="G1227">
        <f>Table1[[#This Row],[% total]]*$I$4</f>
        <v>9.6756177647043824E-3</v>
      </c>
      <c r="L1227">
        <v>187</v>
      </c>
      <c r="M1227" t="s">
        <v>1578</v>
      </c>
      <c r="T1227" s="3" t="s">
        <v>708</v>
      </c>
      <c r="U1227">
        <f t="shared" si="122"/>
        <v>10.1514216028557</v>
      </c>
      <c r="V1227">
        <f t="shared" si="123"/>
        <v>9.6756177647043824E-3</v>
      </c>
      <c r="W1227">
        <f t="shared" si="124"/>
        <v>0</v>
      </c>
      <c r="X1227">
        <f t="shared" si="125"/>
        <v>0</v>
      </c>
      <c r="Y1227">
        <f t="shared" si="126"/>
        <v>9.6756177647043824E-3</v>
      </c>
    </row>
    <row r="1228" spans="1:25" x14ac:dyDescent="0.2">
      <c r="A1228" t="s">
        <v>1273</v>
      </c>
      <c r="B1228">
        <v>1852.0021349625299</v>
      </c>
      <c r="D1228" t="s">
        <v>709</v>
      </c>
      <c r="E1228">
        <v>10.1464528511193</v>
      </c>
      <c r="F1228">
        <f>Table1[[#This Row],[Balance]]/$I$3</f>
        <v>2.0682485225551136E-6</v>
      </c>
      <c r="G1228">
        <f>Table1[[#This Row],[% total]]*$I$4</f>
        <v>9.6708819016450044E-3</v>
      </c>
      <c r="L1228">
        <v>10682</v>
      </c>
      <c r="M1228" t="s">
        <v>14</v>
      </c>
      <c r="T1228" s="3" t="s">
        <v>709</v>
      </c>
      <c r="U1228">
        <f t="shared" si="122"/>
        <v>10.1464528511193</v>
      </c>
      <c r="V1228">
        <f t="shared" si="123"/>
        <v>9.6708819016450044E-3</v>
      </c>
      <c r="W1228">
        <f t="shared" si="124"/>
        <v>0</v>
      </c>
      <c r="X1228">
        <f t="shared" si="125"/>
        <v>0</v>
      </c>
      <c r="Y1228">
        <f t="shared" si="126"/>
        <v>9.6708819016450044E-3</v>
      </c>
    </row>
    <row r="1229" spans="1:25" x14ac:dyDescent="0.2">
      <c r="A1229" t="s">
        <v>1275</v>
      </c>
      <c r="B1229">
        <v>1731.4820769569201</v>
      </c>
      <c r="D1229" t="s">
        <v>710</v>
      </c>
      <c r="E1229">
        <v>10.136588868687401</v>
      </c>
      <c r="F1229">
        <f>Table1[[#This Row],[Balance]]/$I$3</f>
        <v>2.0662378526795782E-6</v>
      </c>
      <c r="G1229">
        <f>Table1[[#This Row],[% total]]*$I$4</f>
        <v>9.661480250587386E-3</v>
      </c>
      <c r="L1229">
        <v>3457</v>
      </c>
      <c r="M1229" t="s">
        <v>50</v>
      </c>
      <c r="T1229" s="3" t="s">
        <v>710</v>
      </c>
      <c r="U1229">
        <f t="shared" si="122"/>
        <v>10.136588868687401</v>
      </c>
      <c r="V1229">
        <f t="shared" si="123"/>
        <v>9.661480250587386E-3</v>
      </c>
      <c r="W1229">
        <f t="shared" si="124"/>
        <v>0</v>
      </c>
      <c r="X1229">
        <f t="shared" si="125"/>
        <v>0</v>
      </c>
      <c r="Y1229">
        <f t="shared" si="126"/>
        <v>9.661480250587386E-3</v>
      </c>
    </row>
    <row r="1230" spans="1:25" x14ac:dyDescent="0.2">
      <c r="A1230" t="s">
        <v>1276</v>
      </c>
      <c r="B1230">
        <v>1672.74044996065</v>
      </c>
      <c r="D1230" t="s">
        <v>1190</v>
      </c>
      <c r="E1230">
        <v>10.0961961092127</v>
      </c>
      <c r="F1230">
        <f>Table1[[#This Row],[Balance]]/$I$3</f>
        <v>2.0580042102105002E-6</v>
      </c>
      <c r="G1230">
        <f>Table1[[#This Row],[% total]]*$I$4</f>
        <v>9.6229807264390736E-3</v>
      </c>
      <c r="L1230">
        <v>22197</v>
      </c>
      <c r="M1230" t="s">
        <v>1068</v>
      </c>
      <c r="T1230" s="3" t="s">
        <v>1190</v>
      </c>
      <c r="U1230">
        <f t="shared" si="122"/>
        <v>10.0961961092127</v>
      </c>
      <c r="V1230">
        <f t="shared" si="123"/>
        <v>9.6229807264390736E-3</v>
      </c>
      <c r="W1230">
        <f t="shared" si="124"/>
        <v>0</v>
      </c>
      <c r="X1230">
        <f t="shared" si="125"/>
        <v>0</v>
      </c>
      <c r="Y1230">
        <f t="shared" si="126"/>
        <v>9.6229807264390736E-3</v>
      </c>
    </row>
    <row r="1231" spans="1:25" x14ac:dyDescent="0.2">
      <c r="A1231" t="s">
        <v>1277</v>
      </c>
      <c r="B1231">
        <v>1665.95682093962</v>
      </c>
      <c r="D1231" t="s">
        <v>711</v>
      </c>
      <c r="E1231">
        <v>10.0932941627361</v>
      </c>
      <c r="F1231">
        <f>Table1[[#This Row],[Balance]]/$I$3</f>
        <v>2.0574126787067491E-6</v>
      </c>
      <c r="G1231">
        <f>Table1[[#This Row],[% total]]*$I$4</f>
        <v>9.6202147961113142E-3</v>
      </c>
      <c r="L1231">
        <v>14842</v>
      </c>
      <c r="M1231" t="s">
        <v>1196</v>
      </c>
      <c r="T1231" s="3" t="s">
        <v>711</v>
      </c>
      <c r="U1231">
        <f t="shared" si="122"/>
        <v>10.0932941627361</v>
      </c>
      <c r="V1231">
        <f t="shared" si="123"/>
        <v>9.6202147961113142E-3</v>
      </c>
      <c r="W1231">
        <f t="shared" si="124"/>
        <v>0</v>
      </c>
      <c r="X1231">
        <f t="shared" si="125"/>
        <v>0</v>
      </c>
      <c r="Y1231">
        <f t="shared" si="126"/>
        <v>9.6202147961113142E-3</v>
      </c>
    </row>
    <row r="1232" spans="1:25" x14ac:dyDescent="0.2">
      <c r="A1232" t="s">
        <v>1278</v>
      </c>
      <c r="B1232">
        <v>1656.72182923276</v>
      </c>
      <c r="D1232" t="s">
        <v>712</v>
      </c>
      <c r="E1232">
        <v>10.084692299241</v>
      </c>
      <c r="F1232">
        <f>Table1[[#This Row],[Balance]]/$I$3</f>
        <v>2.0556592786046633E-6</v>
      </c>
      <c r="G1232">
        <f>Table1[[#This Row],[% total]]*$I$4</f>
        <v>9.6120161076419727E-3</v>
      </c>
      <c r="L1232">
        <v>21361</v>
      </c>
      <c r="M1232" t="s">
        <v>93</v>
      </c>
      <c r="T1232" s="3" t="s">
        <v>712</v>
      </c>
      <c r="U1232">
        <f t="shared" si="122"/>
        <v>10.084692299241</v>
      </c>
      <c r="V1232">
        <f t="shared" si="123"/>
        <v>9.6120161076419727E-3</v>
      </c>
      <c r="W1232">
        <f t="shared" si="124"/>
        <v>0</v>
      </c>
      <c r="X1232">
        <f t="shared" si="125"/>
        <v>0</v>
      </c>
      <c r="Y1232">
        <f t="shared" si="126"/>
        <v>9.6120161076419727E-3</v>
      </c>
    </row>
    <row r="1233" spans="1:25" x14ac:dyDescent="0.2">
      <c r="A1233" t="s">
        <v>1279</v>
      </c>
      <c r="B1233">
        <v>1630.1474042166501</v>
      </c>
      <c r="D1233" t="s">
        <v>713</v>
      </c>
      <c r="E1233">
        <v>9.9690485374941495</v>
      </c>
      <c r="F1233">
        <f>Table1[[#This Row],[Balance]]/$I$3</f>
        <v>2.0320865046623634E-6</v>
      </c>
      <c r="G1233">
        <f>Table1[[#This Row],[% total]]*$I$4</f>
        <v>9.5017926454206529E-3</v>
      </c>
      <c r="L1233">
        <v>8424</v>
      </c>
      <c r="M1233" t="s">
        <v>163</v>
      </c>
      <c r="T1233" s="3" t="s">
        <v>713</v>
      </c>
      <c r="U1233">
        <f t="shared" si="122"/>
        <v>9.9690485374941495</v>
      </c>
      <c r="V1233">
        <f t="shared" si="123"/>
        <v>9.5017926454206529E-3</v>
      </c>
      <c r="W1233">
        <f t="shared" si="124"/>
        <v>0</v>
      </c>
      <c r="X1233">
        <f t="shared" si="125"/>
        <v>0</v>
      </c>
      <c r="Y1233">
        <f t="shared" si="126"/>
        <v>9.5017926454206529E-3</v>
      </c>
    </row>
    <row r="1234" spans="1:25" x14ac:dyDescent="0.2">
      <c r="A1234" t="s">
        <v>1280</v>
      </c>
      <c r="B1234">
        <v>1611.1141048545301</v>
      </c>
      <c r="D1234" t="s">
        <v>714</v>
      </c>
      <c r="E1234">
        <v>9.9601497714996707</v>
      </c>
      <c r="F1234">
        <f>Table1[[#This Row],[Balance]]/$I$3</f>
        <v>2.0302725840843348E-6</v>
      </c>
      <c r="G1234">
        <f>Table1[[#This Row],[% total]]*$I$4</f>
        <v>9.4933109704682592E-3</v>
      </c>
      <c r="L1234">
        <v>24664</v>
      </c>
      <c r="M1234" t="s">
        <v>188</v>
      </c>
      <c r="T1234" s="3" t="s">
        <v>714</v>
      </c>
      <c r="U1234">
        <f t="shared" si="122"/>
        <v>9.9601497714996707</v>
      </c>
      <c r="V1234">
        <f t="shared" si="123"/>
        <v>9.4933109704682592E-3</v>
      </c>
      <c r="W1234">
        <f t="shared" si="124"/>
        <v>3</v>
      </c>
      <c r="X1234">
        <f t="shared" si="125"/>
        <v>3.1117213842058562</v>
      </c>
      <c r="Y1234">
        <f t="shared" si="126"/>
        <v>3.1212146951763247</v>
      </c>
    </row>
    <row r="1235" spans="1:25" x14ac:dyDescent="0.2">
      <c r="A1235" t="s">
        <v>1062</v>
      </c>
      <c r="B1235">
        <v>1609.3807818181599</v>
      </c>
      <c r="D1235" t="s">
        <v>715</v>
      </c>
      <c r="E1235">
        <v>9.9601366591709599</v>
      </c>
      <c r="F1235">
        <f>Table1[[#This Row],[Balance]]/$I$3</f>
        <v>2.0302699112729708E-6</v>
      </c>
      <c r="G1235">
        <f>Table1[[#This Row],[% total]]*$I$4</f>
        <v>9.4932984727230593E-3</v>
      </c>
      <c r="L1235">
        <v>15656</v>
      </c>
      <c r="M1235" t="s">
        <v>900</v>
      </c>
      <c r="T1235" s="3" t="s">
        <v>715</v>
      </c>
      <c r="U1235">
        <f t="shared" si="122"/>
        <v>9.9601366591709599</v>
      </c>
      <c r="V1235">
        <f t="shared" si="123"/>
        <v>9.4932984727230593E-3</v>
      </c>
      <c r="W1235">
        <f t="shared" si="124"/>
        <v>0</v>
      </c>
      <c r="X1235">
        <f t="shared" si="125"/>
        <v>0</v>
      </c>
      <c r="Y1235">
        <f t="shared" si="126"/>
        <v>9.4932984727230593E-3</v>
      </c>
    </row>
    <row r="1236" spans="1:25" x14ac:dyDescent="0.2">
      <c r="A1236" t="s">
        <v>1281</v>
      </c>
      <c r="B1236">
        <v>1595.74621936159</v>
      </c>
      <c r="D1236" t="s">
        <v>889</v>
      </c>
      <c r="E1236">
        <v>9.9088888080613469</v>
      </c>
      <c r="F1236">
        <f>Table1[[#This Row],[Balance]]/$I$3</f>
        <v>2.0198235716608087E-6</v>
      </c>
      <c r="G1236">
        <f>Table1[[#This Row],[% total]]*$I$4</f>
        <v>9.4444526422573418E-3</v>
      </c>
      <c r="L1236">
        <v>21504</v>
      </c>
      <c r="M1236" t="s">
        <v>1466</v>
      </c>
      <c r="T1236" s="3" t="s">
        <v>889</v>
      </c>
      <c r="U1236">
        <f t="shared" si="122"/>
        <v>9.9088888080613469</v>
      </c>
      <c r="V1236">
        <f t="shared" si="123"/>
        <v>9.4444526422573418E-3</v>
      </c>
      <c r="W1236">
        <f t="shared" si="124"/>
        <v>0</v>
      </c>
      <c r="X1236">
        <f t="shared" si="125"/>
        <v>0</v>
      </c>
      <c r="Y1236">
        <f t="shared" si="126"/>
        <v>9.4444526422573418E-3</v>
      </c>
    </row>
    <row r="1237" spans="1:25" x14ac:dyDescent="0.2">
      <c r="A1237" t="s">
        <v>1691</v>
      </c>
      <c r="B1237">
        <v>1589.8990983258</v>
      </c>
      <c r="D1237" t="s">
        <v>716</v>
      </c>
      <c r="E1237">
        <v>9.9087860892623993</v>
      </c>
      <c r="F1237">
        <f>Table1[[#This Row],[Balance]]/$I$3</f>
        <v>2.0198026335056446E-6</v>
      </c>
      <c r="G1237">
        <f>Table1[[#This Row],[% total]]*$I$4</f>
        <v>9.4443547379563734E-3</v>
      </c>
      <c r="L1237">
        <v>15003</v>
      </c>
      <c r="M1237" t="s">
        <v>1527</v>
      </c>
      <c r="T1237" s="3" t="s">
        <v>716</v>
      </c>
      <c r="U1237">
        <f t="shared" si="122"/>
        <v>9.9087860892623993</v>
      </c>
      <c r="V1237">
        <f t="shared" si="123"/>
        <v>9.4443547379563734E-3</v>
      </c>
      <c r="W1237">
        <f t="shared" si="124"/>
        <v>1</v>
      </c>
      <c r="X1237">
        <f t="shared" si="125"/>
        <v>1.0372404614019521</v>
      </c>
      <c r="Y1237">
        <f t="shared" si="126"/>
        <v>1.0466848161399085</v>
      </c>
    </row>
    <row r="1238" spans="1:25" x14ac:dyDescent="0.2">
      <c r="A1238" t="s">
        <v>1108</v>
      </c>
      <c r="B1238">
        <v>1545.7308493937001</v>
      </c>
      <c r="D1238" t="s">
        <v>717</v>
      </c>
      <c r="E1238">
        <v>9.8894856607858994</v>
      </c>
      <c r="F1238">
        <f>Table1[[#This Row],[Balance]]/$I$3</f>
        <v>2.0158684425852389E-6</v>
      </c>
      <c r="G1238">
        <f>Table1[[#This Row],[% total]]*$I$4</f>
        <v>9.4259589333154665E-3</v>
      </c>
      <c r="L1238">
        <v>3019</v>
      </c>
      <c r="M1238" t="s">
        <v>37</v>
      </c>
      <c r="T1238" s="3" t="s">
        <v>717</v>
      </c>
      <c r="U1238">
        <f t="shared" si="122"/>
        <v>9.8894856607858994</v>
      </c>
      <c r="V1238">
        <f t="shared" si="123"/>
        <v>9.4259589333154665E-3</v>
      </c>
      <c r="W1238">
        <f t="shared" si="124"/>
        <v>0</v>
      </c>
      <c r="X1238">
        <f t="shared" si="125"/>
        <v>0</v>
      </c>
      <c r="Y1238">
        <f t="shared" si="126"/>
        <v>9.4259589333154665E-3</v>
      </c>
    </row>
    <row r="1239" spans="1:25" x14ac:dyDescent="0.2">
      <c r="A1239" t="s">
        <v>1282</v>
      </c>
      <c r="B1239">
        <v>1478.16618791221</v>
      </c>
      <c r="D1239" t="s">
        <v>718</v>
      </c>
      <c r="E1239">
        <v>9.8848369221091001</v>
      </c>
      <c r="F1239">
        <f>Table1[[#This Row],[Balance]]/$I$3</f>
        <v>2.0149208457214761E-6</v>
      </c>
      <c r="G1239">
        <f>Table1[[#This Row],[% total]]*$I$4</f>
        <v>9.4215280840921362E-3</v>
      </c>
      <c r="L1239">
        <v>5212</v>
      </c>
      <c r="M1239" t="s">
        <v>1110</v>
      </c>
      <c r="T1239" s="3" t="s">
        <v>718</v>
      </c>
      <c r="U1239">
        <f t="shared" si="122"/>
        <v>9.8848369221091001</v>
      </c>
      <c r="V1239">
        <f t="shared" si="123"/>
        <v>9.4215280840921362E-3</v>
      </c>
      <c r="W1239">
        <f t="shared" si="124"/>
        <v>0</v>
      </c>
      <c r="X1239">
        <f t="shared" si="125"/>
        <v>0</v>
      </c>
      <c r="Y1239">
        <f t="shared" si="126"/>
        <v>9.4215280840921362E-3</v>
      </c>
    </row>
    <row r="1240" spans="1:25" x14ac:dyDescent="0.2">
      <c r="A1240" t="s">
        <v>1283</v>
      </c>
      <c r="B1240">
        <v>1460.2229915580101</v>
      </c>
      <c r="D1240" t="s">
        <v>719</v>
      </c>
      <c r="E1240">
        <v>9.8721127609550905</v>
      </c>
      <c r="F1240">
        <f>Table1[[#This Row],[Balance]]/$I$3</f>
        <v>2.0123271582630429E-6</v>
      </c>
      <c r="G1240">
        <f>Table1[[#This Row],[% total]]*$I$4</f>
        <v>9.4094003127789972E-3</v>
      </c>
      <c r="L1240">
        <v>3028</v>
      </c>
      <c r="M1240" t="s">
        <v>37</v>
      </c>
      <c r="T1240" s="3" t="s">
        <v>719</v>
      </c>
      <c r="U1240">
        <f t="shared" si="122"/>
        <v>9.8721127609550905</v>
      </c>
      <c r="V1240">
        <f t="shared" si="123"/>
        <v>9.4094003127789972E-3</v>
      </c>
      <c r="W1240">
        <f t="shared" si="124"/>
        <v>0</v>
      </c>
      <c r="X1240">
        <f t="shared" si="125"/>
        <v>0</v>
      </c>
      <c r="Y1240">
        <f t="shared" si="126"/>
        <v>9.4094003127789972E-3</v>
      </c>
    </row>
    <row r="1241" spans="1:25" x14ac:dyDescent="0.2">
      <c r="A1241" t="s">
        <v>1303</v>
      </c>
      <c r="B1241">
        <v>1411.18696966582</v>
      </c>
      <c r="D1241" t="s">
        <v>721</v>
      </c>
      <c r="E1241">
        <v>9.8667424211775003</v>
      </c>
      <c r="F1241">
        <f>Table1[[#This Row],[Balance]]/$I$3</f>
        <v>2.0112324705457096E-6</v>
      </c>
      <c r="G1241">
        <f>Table1[[#This Row],[% total]]*$I$4</f>
        <v>9.4042816843752722E-3</v>
      </c>
      <c r="L1241">
        <v>19849</v>
      </c>
      <c r="M1241" t="s">
        <v>1212</v>
      </c>
      <c r="T1241" s="3" t="s">
        <v>721</v>
      </c>
      <c r="U1241">
        <f t="shared" si="122"/>
        <v>9.8667424211775003</v>
      </c>
      <c r="V1241">
        <f t="shared" si="123"/>
        <v>9.4042816843752722E-3</v>
      </c>
      <c r="W1241">
        <f t="shared" si="124"/>
        <v>0</v>
      </c>
      <c r="X1241">
        <f t="shared" si="125"/>
        <v>0</v>
      </c>
      <c r="Y1241">
        <f t="shared" si="126"/>
        <v>9.4042816843752722E-3</v>
      </c>
    </row>
    <row r="1242" spans="1:25" x14ac:dyDescent="0.2">
      <c r="A1242" t="s">
        <v>1286</v>
      </c>
      <c r="B1242">
        <v>1373.78025190729</v>
      </c>
      <c r="D1242" t="s">
        <v>722</v>
      </c>
      <c r="E1242">
        <v>9.8593302112044192</v>
      </c>
      <c r="F1242">
        <f>Table1[[#This Row],[Balance]]/$I$3</f>
        <v>2.0097215688985392E-6</v>
      </c>
      <c r="G1242">
        <f>Table1[[#This Row],[% total]]*$I$4</f>
        <v>9.3972168895813026E-3</v>
      </c>
      <c r="L1242">
        <v>23775</v>
      </c>
      <c r="M1242" t="s">
        <v>32</v>
      </c>
      <c r="T1242" s="3" t="s">
        <v>722</v>
      </c>
      <c r="U1242">
        <f t="shared" si="122"/>
        <v>9.8593302112044192</v>
      </c>
      <c r="V1242">
        <f t="shared" si="123"/>
        <v>9.3972168895813026E-3</v>
      </c>
      <c r="W1242">
        <f t="shared" si="124"/>
        <v>1</v>
      </c>
      <c r="X1242">
        <f t="shared" si="125"/>
        <v>1.0372404614019521</v>
      </c>
      <c r="Y1242">
        <f t="shared" si="126"/>
        <v>1.0466376782915334</v>
      </c>
    </row>
    <row r="1243" spans="1:25" x14ac:dyDescent="0.2">
      <c r="A1243" t="s">
        <v>1330</v>
      </c>
      <c r="B1243">
        <v>1355.3345480123501</v>
      </c>
      <c r="D1243" t="s">
        <v>723</v>
      </c>
      <c r="E1243">
        <v>9.8283808109960482</v>
      </c>
      <c r="F1243">
        <f>Table1[[#This Row],[Balance]]/$I$3</f>
        <v>2.0034128566624333E-6</v>
      </c>
      <c r="G1243">
        <f>Table1[[#This Row],[% total]]*$I$4</f>
        <v>9.3677181082107396E-3</v>
      </c>
      <c r="L1243">
        <v>10930</v>
      </c>
      <c r="M1243" t="s">
        <v>72</v>
      </c>
      <c r="T1243" s="3" t="s">
        <v>723</v>
      </c>
      <c r="U1243">
        <f t="shared" si="122"/>
        <v>9.8283808109960482</v>
      </c>
      <c r="V1243">
        <f t="shared" si="123"/>
        <v>9.3677181082107396E-3</v>
      </c>
      <c r="W1243">
        <f t="shared" si="124"/>
        <v>1</v>
      </c>
      <c r="X1243">
        <f t="shared" si="125"/>
        <v>1.0372404614019521</v>
      </c>
      <c r="Y1243">
        <f t="shared" si="126"/>
        <v>1.0466081795101629</v>
      </c>
    </row>
    <row r="1244" spans="1:25" x14ac:dyDescent="0.2">
      <c r="A1244" t="s">
        <v>1000</v>
      </c>
      <c r="B1244">
        <v>1335.35000687608</v>
      </c>
      <c r="D1244" t="s">
        <v>724</v>
      </c>
      <c r="E1244">
        <v>9.7881841760036803</v>
      </c>
      <c r="F1244">
        <f>Table1[[#This Row],[Balance]]/$I$3</f>
        <v>1.9952191921222702E-6</v>
      </c>
      <c r="G1244">
        <f>Table1[[#This Row],[% total]]*$I$4</f>
        <v>9.329405516060681E-3</v>
      </c>
      <c r="L1244">
        <v>5856</v>
      </c>
      <c r="M1244" t="s">
        <v>17</v>
      </c>
      <c r="T1244" s="3" t="s">
        <v>724</v>
      </c>
      <c r="U1244">
        <f t="shared" si="122"/>
        <v>9.7881841760036803</v>
      </c>
      <c r="V1244">
        <f t="shared" si="123"/>
        <v>9.329405516060681E-3</v>
      </c>
      <c r="W1244">
        <f t="shared" si="124"/>
        <v>0</v>
      </c>
      <c r="X1244">
        <f t="shared" si="125"/>
        <v>0</v>
      </c>
      <c r="Y1244">
        <f t="shared" si="126"/>
        <v>9.329405516060681E-3</v>
      </c>
    </row>
    <row r="1245" spans="1:25" x14ac:dyDescent="0.2">
      <c r="A1245" t="s">
        <v>1290</v>
      </c>
      <c r="B1245">
        <v>1328.00880462903</v>
      </c>
      <c r="D1245" t="s">
        <v>989</v>
      </c>
      <c r="E1245">
        <v>9.7880713456876904</v>
      </c>
      <c r="F1245">
        <f>Table1[[#This Row],[Balance]]/$I$3</f>
        <v>1.9951961928398837E-6</v>
      </c>
      <c r="G1245">
        <f>Table1[[#This Row],[% total]]*$I$4</f>
        <v>9.329297974176155E-3</v>
      </c>
      <c r="L1245">
        <v>18565</v>
      </c>
      <c r="M1245" t="s">
        <v>178</v>
      </c>
      <c r="T1245" s="3" t="s">
        <v>989</v>
      </c>
      <c r="U1245">
        <f t="shared" si="122"/>
        <v>9.7880713456876904</v>
      </c>
      <c r="V1245">
        <f t="shared" si="123"/>
        <v>9.329297974176155E-3</v>
      </c>
      <c r="W1245">
        <f t="shared" si="124"/>
        <v>3</v>
      </c>
      <c r="X1245">
        <f t="shared" si="125"/>
        <v>3.1117213842058562</v>
      </c>
      <c r="Y1245">
        <f t="shared" si="126"/>
        <v>3.1210506821800323</v>
      </c>
    </row>
    <row r="1246" spans="1:25" x14ac:dyDescent="0.2">
      <c r="A1246" t="s">
        <v>1287</v>
      </c>
      <c r="B1246">
        <v>1300.2662489677</v>
      </c>
      <c r="D1246" t="s">
        <v>725</v>
      </c>
      <c r="E1246">
        <v>9.78067005568683</v>
      </c>
      <c r="F1246">
        <f>Table1[[#This Row],[Balance]]/$I$3</f>
        <v>1.9936875171150864E-6</v>
      </c>
      <c r="G1246">
        <f>Table1[[#This Row],[% total]]*$I$4</f>
        <v>9.3222435875280896E-3</v>
      </c>
      <c r="L1246">
        <v>18452</v>
      </c>
      <c r="M1246" t="s">
        <v>89</v>
      </c>
      <c r="T1246" s="3" t="s">
        <v>725</v>
      </c>
      <c r="U1246">
        <f t="shared" si="122"/>
        <v>9.78067005568683</v>
      </c>
      <c r="V1246">
        <f t="shared" si="123"/>
        <v>9.3222435875280896E-3</v>
      </c>
      <c r="W1246">
        <f t="shared" si="124"/>
        <v>0</v>
      </c>
      <c r="X1246">
        <f t="shared" si="125"/>
        <v>0</v>
      </c>
      <c r="Y1246">
        <f t="shared" si="126"/>
        <v>9.3222435875280896E-3</v>
      </c>
    </row>
    <row r="1247" spans="1:25" x14ac:dyDescent="0.2">
      <c r="A1247" t="s">
        <v>1288</v>
      </c>
      <c r="B1247">
        <v>1244.3356827130599</v>
      </c>
      <c r="D1247" t="s">
        <v>726</v>
      </c>
      <c r="E1247">
        <v>9.7658213828464202</v>
      </c>
      <c r="F1247">
        <f>Table1[[#This Row],[Balance]]/$I$3</f>
        <v>1.9906607701213629E-6</v>
      </c>
      <c r="G1247">
        <f>Table1[[#This Row],[% total]]*$I$4</f>
        <v>9.3080908817950794E-3</v>
      </c>
      <c r="L1247">
        <v>4679</v>
      </c>
      <c r="M1247" t="s">
        <v>1467</v>
      </c>
      <c r="T1247" s="3" t="s">
        <v>726</v>
      </c>
      <c r="U1247">
        <f t="shared" si="122"/>
        <v>9.7658213828464202</v>
      </c>
      <c r="V1247">
        <f t="shared" si="123"/>
        <v>9.3080908817950794E-3</v>
      </c>
      <c r="W1247">
        <f t="shared" si="124"/>
        <v>0</v>
      </c>
      <c r="X1247">
        <f t="shared" si="125"/>
        <v>0</v>
      </c>
      <c r="Y1247">
        <f t="shared" si="126"/>
        <v>9.3080908817950794E-3</v>
      </c>
    </row>
    <row r="1248" spans="1:25" x14ac:dyDescent="0.2">
      <c r="A1248" t="s">
        <v>1289</v>
      </c>
      <c r="B1248">
        <v>1227.21532952962</v>
      </c>
      <c r="D1248" t="s">
        <v>727</v>
      </c>
      <c r="E1248">
        <v>9.5893145898398497</v>
      </c>
      <c r="F1248">
        <f>Table1[[#This Row],[Balance]]/$I$3</f>
        <v>1.9546817024399409E-6</v>
      </c>
      <c r="G1248">
        <f>Table1[[#This Row],[% total]]*$I$4</f>
        <v>9.1398570788048701E-3</v>
      </c>
      <c r="L1248">
        <v>3986</v>
      </c>
      <c r="M1248" t="s">
        <v>6</v>
      </c>
      <c r="T1248" s="3" t="s">
        <v>727</v>
      </c>
      <c r="U1248">
        <f t="shared" si="122"/>
        <v>9.5893145898398497</v>
      </c>
      <c r="V1248">
        <f t="shared" si="123"/>
        <v>9.1398570788048701E-3</v>
      </c>
      <c r="W1248">
        <f t="shared" si="124"/>
        <v>0</v>
      </c>
      <c r="X1248">
        <f t="shared" si="125"/>
        <v>0</v>
      </c>
      <c r="Y1248">
        <f t="shared" si="126"/>
        <v>9.1398570788048701E-3</v>
      </c>
    </row>
    <row r="1249" spans="1:25" x14ac:dyDescent="0.2">
      <c r="A1249" t="s">
        <v>1292</v>
      </c>
      <c r="B1249">
        <v>1209.1532729077701</v>
      </c>
      <c r="D1249" t="s">
        <v>1673</v>
      </c>
      <c r="E1249">
        <v>9.5689632720903202</v>
      </c>
      <c r="F1249">
        <f>Table1[[#This Row],[Balance]]/$I$3</f>
        <v>1.9505332987085944E-6</v>
      </c>
      <c r="G1249">
        <f>Table1[[#This Row],[% total]]*$I$4</f>
        <v>9.1204596407655422E-3</v>
      </c>
      <c r="L1249">
        <v>19840</v>
      </c>
      <c r="M1249" t="s">
        <v>1251</v>
      </c>
      <c r="T1249" s="3" t="s">
        <v>1673</v>
      </c>
      <c r="U1249">
        <f t="shared" si="122"/>
        <v>9.5689632720903202</v>
      </c>
      <c r="V1249">
        <f t="shared" si="123"/>
        <v>9.1204596407655422E-3</v>
      </c>
      <c r="W1249">
        <f t="shared" si="124"/>
        <v>0</v>
      </c>
      <c r="X1249">
        <f t="shared" si="125"/>
        <v>0</v>
      </c>
      <c r="Y1249">
        <f t="shared" si="126"/>
        <v>9.1204596407655422E-3</v>
      </c>
    </row>
    <row r="1250" spans="1:25" x14ac:dyDescent="0.2">
      <c r="A1250" t="s">
        <v>1294</v>
      </c>
      <c r="B1250">
        <v>1174.9671048299899</v>
      </c>
      <c r="D1250" t="s">
        <v>728</v>
      </c>
      <c r="E1250">
        <v>9.5210341700013092</v>
      </c>
      <c r="F1250">
        <f>Table1[[#This Row],[Balance]]/$I$3</f>
        <v>1.9407634514489133E-6</v>
      </c>
      <c r="G1250">
        <f>Table1[[#This Row],[% total]]*$I$4</f>
        <v>9.0747770073609443E-3</v>
      </c>
      <c r="L1250">
        <v>24657</v>
      </c>
      <c r="M1250" t="s">
        <v>1455</v>
      </c>
      <c r="T1250" s="3" t="s">
        <v>728</v>
      </c>
      <c r="U1250">
        <f t="shared" si="122"/>
        <v>9.5210341700013092</v>
      </c>
      <c r="V1250">
        <f t="shared" si="123"/>
        <v>9.0747770073609443E-3</v>
      </c>
      <c r="W1250">
        <f t="shared" si="124"/>
        <v>0</v>
      </c>
      <c r="X1250">
        <f t="shared" si="125"/>
        <v>0</v>
      </c>
      <c r="Y1250">
        <f t="shared" si="126"/>
        <v>9.0747770073609443E-3</v>
      </c>
    </row>
    <row r="1251" spans="1:25" x14ac:dyDescent="0.2">
      <c r="A1251" t="s">
        <v>1194</v>
      </c>
      <c r="B1251">
        <v>1168.8257177272401</v>
      </c>
      <c r="D1251" t="s">
        <v>729</v>
      </c>
      <c r="E1251">
        <v>9.1210598038464195</v>
      </c>
      <c r="F1251">
        <f>Table1[[#This Row],[Balance]]/$I$3</f>
        <v>1.8592328511496658E-6</v>
      </c>
      <c r="G1251">
        <f>Table1[[#This Row],[% total]]*$I$4</f>
        <v>8.6935497040336995E-3</v>
      </c>
      <c r="L1251">
        <v>22243</v>
      </c>
      <c r="M1251" t="s">
        <v>72</v>
      </c>
      <c r="T1251" s="3" t="s">
        <v>729</v>
      </c>
      <c r="U1251">
        <f t="shared" si="122"/>
        <v>9.1210598038464195</v>
      </c>
      <c r="V1251">
        <f t="shared" si="123"/>
        <v>8.6935497040336995E-3</v>
      </c>
      <c r="W1251">
        <f t="shared" si="124"/>
        <v>0</v>
      </c>
      <c r="X1251">
        <f t="shared" si="125"/>
        <v>0</v>
      </c>
      <c r="Y1251">
        <f t="shared" si="126"/>
        <v>8.6935497040336995E-3</v>
      </c>
    </row>
    <row r="1252" spans="1:25" x14ac:dyDescent="0.2">
      <c r="A1252" t="s">
        <v>1291</v>
      </c>
      <c r="B1252">
        <v>1119.01717513117</v>
      </c>
      <c r="D1252" t="s">
        <v>730</v>
      </c>
      <c r="E1252">
        <v>8.9443953784374806</v>
      </c>
      <c r="F1252">
        <f>Table1[[#This Row],[Balance]]/$I$3</f>
        <v>1.8232216517481154E-6</v>
      </c>
      <c r="G1252">
        <f>Table1[[#This Row],[% total]]*$I$4</f>
        <v>8.5251656569759783E-3</v>
      </c>
      <c r="L1252">
        <v>18891</v>
      </c>
      <c r="M1252" t="s">
        <v>14</v>
      </c>
      <c r="T1252" s="3" t="s">
        <v>730</v>
      </c>
      <c r="U1252">
        <f t="shared" si="122"/>
        <v>8.9443953784374806</v>
      </c>
      <c r="V1252">
        <f t="shared" si="123"/>
        <v>8.5251656569759783E-3</v>
      </c>
      <c r="W1252">
        <f t="shared" si="124"/>
        <v>0</v>
      </c>
      <c r="X1252">
        <f t="shared" si="125"/>
        <v>0</v>
      </c>
      <c r="Y1252">
        <f t="shared" si="126"/>
        <v>8.5251656569759783E-3</v>
      </c>
    </row>
    <row r="1253" spans="1:25" x14ac:dyDescent="0.2">
      <c r="A1253" t="s">
        <v>1412</v>
      </c>
      <c r="B1253">
        <v>1093.7647672072601</v>
      </c>
      <c r="D1253" t="s">
        <v>731</v>
      </c>
      <c r="E1253">
        <v>8.90027785509292</v>
      </c>
      <c r="F1253">
        <f>Table1[[#This Row],[Balance]]/$I$3</f>
        <v>1.8142287550368169E-6</v>
      </c>
      <c r="G1253">
        <f>Table1[[#This Row],[% total]]*$I$4</f>
        <v>8.4831159511015511E-3</v>
      </c>
      <c r="L1253">
        <v>21298</v>
      </c>
      <c r="M1253" t="s">
        <v>1455</v>
      </c>
      <c r="T1253" s="3" t="s">
        <v>731</v>
      </c>
      <c r="U1253">
        <f t="shared" si="122"/>
        <v>8.90027785509292</v>
      </c>
      <c r="V1253">
        <f t="shared" si="123"/>
        <v>8.4831159511015511E-3</v>
      </c>
      <c r="W1253">
        <f t="shared" si="124"/>
        <v>0</v>
      </c>
      <c r="X1253">
        <f t="shared" si="125"/>
        <v>0</v>
      </c>
      <c r="Y1253">
        <f t="shared" si="126"/>
        <v>8.4831159511015511E-3</v>
      </c>
    </row>
    <row r="1254" spans="1:25" x14ac:dyDescent="0.2">
      <c r="A1254" t="s">
        <v>1293</v>
      </c>
      <c r="B1254">
        <v>1090.8111287691299</v>
      </c>
      <c r="D1254" t="s">
        <v>732</v>
      </c>
      <c r="E1254">
        <v>8.6918425848467198</v>
      </c>
      <c r="F1254">
        <f>Table1[[#This Row],[Balance]]/$I$3</f>
        <v>1.7717414004843808E-6</v>
      </c>
      <c r="G1254">
        <f>Table1[[#This Row],[% total]]*$I$4</f>
        <v>8.2844501796969072E-3</v>
      </c>
      <c r="L1254">
        <v>15448</v>
      </c>
      <c r="M1254" t="s">
        <v>1599</v>
      </c>
      <c r="T1254" s="3" t="s">
        <v>732</v>
      </c>
      <c r="U1254">
        <f t="shared" si="122"/>
        <v>8.6918425848467198</v>
      </c>
      <c r="V1254">
        <f t="shared" si="123"/>
        <v>8.2844501796969072E-3</v>
      </c>
      <c r="W1254">
        <f t="shared" si="124"/>
        <v>0</v>
      </c>
      <c r="X1254">
        <f t="shared" si="125"/>
        <v>0</v>
      </c>
      <c r="Y1254">
        <f t="shared" si="126"/>
        <v>8.2844501796969072E-3</v>
      </c>
    </row>
    <row r="1255" spans="1:25" x14ac:dyDescent="0.2">
      <c r="A1255" t="s">
        <v>1295</v>
      </c>
      <c r="B1255">
        <v>1054.0258435180699</v>
      </c>
      <c r="D1255" t="s">
        <v>733</v>
      </c>
      <c r="E1255">
        <v>8.6127063592778903</v>
      </c>
      <c r="F1255">
        <f>Table1[[#This Row],[Balance]]/$I$3</f>
        <v>1.7556103067893795E-6</v>
      </c>
      <c r="G1255">
        <f>Table1[[#This Row],[% total]]*$I$4</f>
        <v>8.209023121310324E-3</v>
      </c>
      <c r="L1255">
        <v>8093</v>
      </c>
      <c r="M1255" t="s">
        <v>163</v>
      </c>
      <c r="T1255" s="3" t="s">
        <v>733</v>
      </c>
      <c r="U1255">
        <f t="shared" si="122"/>
        <v>8.6127063592778903</v>
      </c>
      <c r="V1255">
        <f t="shared" si="123"/>
        <v>8.209023121310324E-3</v>
      </c>
      <c r="W1255">
        <f t="shared" si="124"/>
        <v>0</v>
      </c>
      <c r="X1255">
        <f t="shared" si="125"/>
        <v>0</v>
      </c>
      <c r="Y1255">
        <f t="shared" si="126"/>
        <v>8.209023121310324E-3</v>
      </c>
    </row>
    <row r="1256" spans="1:25" x14ac:dyDescent="0.2">
      <c r="A1256" t="s">
        <v>1300</v>
      </c>
      <c r="B1256">
        <v>1049.06277764591</v>
      </c>
      <c r="D1256" t="s">
        <v>734</v>
      </c>
      <c r="E1256">
        <v>8.6046061220958094</v>
      </c>
      <c r="F1256">
        <f>Table1[[#This Row],[Balance]]/$I$3</f>
        <v>1.7539591579760939E-6</v>
      </c>
      <c r="G1256">
        <f>Table1[[#This Row],[% total]]*$I$4</f>
        <v>8.2013025475972581E-3</v>
      </c>
      <c r="L1256">
        <v>24551</v>
      </c>
      <c r="M1256" t="s">
        <v>99</v>
      </c>
      <c r="T1256" s="3" t="s">
        <v>734</v>
      </c>
      <c r="U1256">
        <f t="shared" si="122"/>
        <v>8.6046061220958094</v>
      </c>
      <c r="V1256">
        <f t="shared" si="123"/>
        <v>8.2013025475972581E-3</v>
      </c>
      <c r="W1256">
        <f t="shared" si="124"/>
        <v>0</v>
      </c>
      <c r="X1256">
        <f t="shared" si="125"/>
        <v>0</v>
      </c>
      <c r="Y1256">
        <f t="shared" si="126"/>
        <v>8.2013025475972581E-3</v>
      </c>
    </row>
    <row r="1257" spans="1:25" x14ac:dyDescent="0.2">
      <c r="A1257" t="s">
        <v>1296</v>
      </c>
      <c r="B1257">
        <v>1045.1345924303901</v>
      </c>
      <c r="D1257" t="s">
        <v>735</v>
      </c>
      <c r="E1257">
        <v>8.4426657777692409</v>
      </c>
      <c r="F1257">
        <f>Table1[[#This Row],[Balance]]/$I$3</f>
        <v>1.7209493088386641E-6</v>
      </c>
      <c r="G1257">
        <f>Table1[[#This Row],[% total]]*$I$4</f>
        <v>8.0469524542125335E-3</v>
      </c>
      <c r="L1257">
        <v>2849</v>
      </c>
      <c r="M1257" t="s">
        <v>1465</v>
      </c>
      <c r="T1257" s="3" t="s">
        <v>735</v>
      </c>
      <c r="U1257">
        <f t="shared" si="122"/>
        <v>8.4426657777692409</v>
      </c>
      <c r="V1257">
        <f t="shared" si="123"/>
        <v>8.0469524542125335E-3</v>
      </c>
      <c r="W1257">
        <f t="shared" si="124"/>
        <v>0</v>
      </c>
      <c r="X1257">
        <f t="shared" si="125"/>
        <v>0</v>
      </c>
      <c r="Y1257">
        <f t="shared" si="126"/>
        <v>8.0469524542125335E-3</v>
      </c>
    </row>
    <row r="1258" spans="1:25" x14ac:dyDescent="0.2">
      <c r="A1258" t="s">
        <v>913</v>
      </c>
      <c r="B1258">
        <v>1040.5708695779399</v>
      </c>
      <c r="D1258" t="s">
        <v>736</v>
      </c>
      <c r="E1258">
        <v>8.3827650952533102</v>
      </c>
      <c r="F1258">
        <f>Table1[[#This Row],[Balance]]/$I$3</f>
        <v>1.7087391798476297E-6</v>
      </c>
      <c r="G1258">
        <f>Table1[[#This Row],[% total]]*$I$4</f>
        <v>7.9898593562659354E-3</v>
      </c>
      <c r="L1258">
        <v>7396</v>
      </c>
      <c r="M1258" t="s">
        <v>1128</v>
      </c>
      <c r="T1258" s="3" t="s">
        <v>736</v>
      </c>
      <c r="U1258">
        <f t="shared" si="122"/>
        <v>8.3827650952533102</v>
      </c>
      <c r="V1258">
        <f t="shared" si="123"/>
        <v>7.9898593562659354E-3</v>
      </c>
      <c r="W1258">
        <f t="shared" si="124"/>
        <v>0</v>
      </c>
      <c r="X1258">
        <f t="shared" si="125"/>
        <v>0</v>
      </c>
      <c r="Y1258">
        <f t="shared" si="126"/>
        <v>7.9898593562659354E-3</v>
      </c>
    </row>
    <row r="1259" spans="1:25" x14ac:dyDescent="0.2">
      <c r="A1259" t="s">
        <v>1381</v>
      </c>
      <c r="B1259">
        <v>1036.18794109642</v>
      </c>
      <c r="D1259" t="s">
        <v>1674</v>
      </c>
      <c r="E1259">
        <v>8.2757218160909503</v>
      </c>
      <c r="F1259">
        <f>Table1[[#This Row],[Balance]]/$I$3</f>
        <v>1.6869195245231993E-6</v>
      </c>
      <c r="G1259">
        <f>Table1[[#This Row],[% total]]*$I$4</f>
        <v>7.8878332663275368E-3</v>
      </c>
      <c r="L1259">
        <v>20785</v>
      </c>
      <c r="M1259" t="s">
        <v>1455</v>
      </c>
      <c r="T1259" s="3" t="s">
        <v>1674</v>
      </c>
      <c r="U1259">
        <f t="shared" si="122"/>
        <v>8.2757218160909503</v>
      </c>
      <c r="V1259">
        <f t="shared" si="123"/>
        <v>7.8878332663275368E-3</v>
      </c>
      <c r="W1259">
        <f t="shared" si="124"/>
        <v>0</v>
      </c>
      <c r="X1259">
        <f t="shared" si="125"/>
        <v>0</v>
      </c>
      <c r="Y1259">
        <f t="shared" si="126"/>
        <v>7.8878332663275368E-3</v>
      </c>
    </row>
    <row r="1260" spans="1:25" x14ac:dyDescent="0.2">
      <c r="A1260" t="s">
        <v>1297</v>
      </c>
      <c r="B1260">
        <v>1026.9813112750701</v>
      </c>
      <c r="D1260" t="s">
        <v>1486</v>
      </c>
      <c r="E1260">
        <v>8.1321374749074398</v>
      </c>
      <c r="F1260">
        <f>Table1[[#This Row],[Balance]]/$I$3</f>
        <v>1.6576513550582336E-6</v>
      </c>
      <c r="G1260">
        <f>Table1[[#This Row],[% total]]*$I$4</f>
        <v>7.7509788180896936E-3</v>
      </c>
      <c r="L1260">
        <v>20927</v>
      </c>
      <c r="M1260" t="s">
        <v>1472</v>
      </c>
      <c r="T1260" s="3" t="s">
        <v>1486</v>
      </c>
      <c r="U1260">
        <f t="shared" si="122"/>
        <v>8.1321374749074398</v>
      </c>
      <c r="V1260">
        <f t="shared" si="123"/>
        <v>7.7509788180896936E-3</v>
      </c>
      <c r="W1260">
        <f t="shared" si="124"/>
        <v>1</v>
      </c>
      <c r="X1260">
        <f t="shared" si="125"/>
        <v>1.0372404614019521</v>
      </c>
      <c r="Y1260">
        <f t="shared" si="126"/>
        <v>1.0449914402200418</v>
      </c>
    </row>
    <row r="1261" spans="1:25" x14ac:dyDescent="0.2">
      <c r="A1261" t="s">
        <v>1299</v>
      </c>
      <c r="B1261">
        <v>1019.20450850816</v>
      </c>
      <c r="D1261" t="s">
        <v>1675</v>
      </c>
      <c r="E1261">
        <v>8.1081258560690195</v>
      </c>
      <c r="F1261">
        <f>Table1[[#This Row],[Balance]]/$I$3</f>
        <v>1.6527568371498159E-6</v>
      </c>
      <c r="G1261">
        <f>Table1[[#This Row],[% total]]*$I$4</f>
        <v>7.7280926396920812E-3</v>
      </c>
      <c r="L1261">
        <v>15124</v>
      </c>
      <c r="M1261" t="s">
        <v>1482</v>
      </c>
      <c r="T1261" s="3" t="s">
        <v>1675</v>
      </c>
      <c r="U1261">
        <f t="shared" si="122"/>
        <v>8.1081258560690195</v>
      </c>
      <c r="V1261">
        <f t="shared" si="123"/>
        <v>7.7280926396920812E-3</v>
      </c>
      <c r="W1261">
        <f t="shared" si="124"/>
        <v>0</v>
      </c>
      <c r="X1261">
        <f t="shared" si="125"/>
        <v>0</v>
      </c>
      <c r="Y1261">
        <f t="shared" si="126"/>
        <v>7.7280926396920812E-3</v>
      </c>
    </row>
    <row r="1262" spans="1:25" x14ac:dyDescent="0.2">
      <c r="A1262" t="s">
        <v>1285</v>
      </c>
      <c r="B1262">
        <v>988.76417070394803</v>
      </c>
      <c r="D1262" t="s">
        <v>737</v>
      </c>
      <c r="E1262">
        <v>7.9687179068990801</v>
      </c>
      <c r="F1262">
        <f>Table1[[#This Row],[Balance]]/$I$3</f>
        <v>1.6243399816108519E-6</v>
      </c>
      <c r="G1262">
        <f>Table1[[#This Row],[% total]]*$I$4</f>
        <v>7.5952188332145502E-3</v>
      </c>
      <c r="L1262">
        <v>18585</v>
      </c>
      <c r="M1262" t="s">
        <v>1021</v>
      </c>
      <c r="T1262" s="3" t="s">
        <v>737</v>
      </c>
      <c r="U1262">
        <f t="shared" si="122"/>
        <v>7.9687179068990801</v>
      </c>
      <c r="V1262">
        <f t="shared" si="123"/>
        <v>7.5952188332145502E-3</v>
      </c>
      <c r="W1262">
        <f t="shared" si="124"/>
        <v>0</v>
      </c>
      <c r="X1262">
        <f t="shared" si="125"/>
        <v>0</v>
      </c>
      <c r="Y1262">
        <f t="shared" si="126"/>
        <v>7.5952188332145502E-3</v>
      </c>
    </row>
    <row r="1263" spans="1:25" x14ac:dyDescent="0.2">
      <c r="A1263" t="s">
        <v>1161</v>
      </c>
      <c r="B1263">
        <v>968.559898893217</v>
      </c>
      <c r="D1263" t="s">
        <v>738</v>
      </c>
      <c r="E1263">
        <v>7.9130018831344904</v>
      </c>
      <c r="F1263">
        <f>Table1[[#This Row],[Balance]]/$I$3</f>
        <v>1.6129828516340397E-6</v>
      </c>
      <c r="G1263">
        <f>Table1[[#This Row],[% total]]*$I$4</f>
        <v>7.5421142562985743E-3</v>
      </c>
      <c r="L1263">
        <v>15295</v>
      </c>
      <c r="M1263" t="s">
        <v>18</v>
      </c>
      <c r="T1263" s="3" t="s">
        <v>738</v>
      </c>
      <c r="U1263">
        <f t="shared" si="122"/>
        <v>7.9130018831344904</v>
      </c>
      <c r="V1263">
        <f t="shared" si="123"/>
        <v>7.5421142562985743E-3</v>
      </c>
      <c r="W1263">
        <f t="shared" si="124"/>
        <v>0</v>
      </c>
      <c r="X1263">
        <f t="shared" si="125"/>
        <v>0</v>
      </c>
      <c r="Y1263">
        <f t="shared" si="126"/>
        <v>7.5421142562985743E-3</v>
      </c>
    </row>
    <row r="1264" spans="1:25" x14ac:dyDescent="0.2">
      <c r="A1264" t="s">
        <v>1306</v>
      </c>
      <c r="B1264">
        <v>963.482508518896</v>
      </c>
      <c r="D1264" t="s">
        <v>1676</v>
      </c>
      <c r="E1264">
        <v>7.9129947447758102</v>
      </c>
      <c r="F1264">
        <f>Table1[[#This Row],[Balance]]/$I$3</f>
        <v>1.6129813965541206E-6</v>
      </c>
      <c r="G1264">
        <f>Table1[[#This Row],[% total]]*$I$4</f>
        <v>7.5421074525194812E-3</v>
      </c>
      <c r="L1264">
        <v>20261</v>
      </c>
      <c r="M1264" t="s">
        <v>1482</v>
      </c>
      <c r="T1264" s="3" t="s">
        <v>1676</v>
      </c>
      <c r="U1264">
        <f t="shared" si="122"/>
        <v>7.9129947447758102</v>
      </c>
      <c r="V1264">
        <f t="shared" si="123"/>
        <v>7.5421074525194812E-3</v>
      </c>
      <c r="W1264">
        <f t="shared" si="124"/>
        <v>0</v>
      </c>
      <c r="X1264">
        <f t="shared" si="125"/>
        <v>0</v>
      </c>
      <c r="Y1264">
        <f t="shared" si="126"/>
        <v>7.5421074525194812E-3</v>
      </c>
    </row>
    <row r="1265" spans="1:25" x14ac:dyDescent="0.2">
      <c r="A1265" t="s">
        <v>1301</v>
      </c>
      <c r="B1265">
        <v>922.22311748051698</v>
      </c>
      <c r="D1265" t="s">
        <v>739</v>
      </c>
      <c r="E1265">
        <v>7.8950383250308596</v>
      </c>
      <c r="F1265">
        <f>Table1[[#This Row],[Balance]]/$I$3</f>
        <v>1.6093211677871998E-6</v>
      </c>
      <c r="G1265">
        <f>Table1[[#This Row],[% total]]*$I$4</f>
        <v>7.5249926620328117E-3</v>
      </c>
      <c r="L1265">
        <v>19171</v>
      </c>
      <c r="M1265" t="s">
        <v>14</v>
      </c>
      <c r="T1265" s="3" t="s">
        <v>739</v>
      </c>
      <c r="U1265">
        <f t="shared" si="122"/>
        <v>7.8950383250308596</v>
      </c>
      <c r="V1265">
        <f t="shared" si="123"/>
        <v>7.5249926620328117E-3</v>
      </c>
      <c r="W1265">
        <f t="shared" si="124"/>
        <v>0</v>
      </c>
      <c r="X1265">
        <f t="shared" si="125"/>
        <v>0</v>
      </c>
      <c r="Y1265">
        <f t="shared" si="126"/>
        <v>7.5249926620328117E-3</v>
      </c>
    </row>
    <row r="1266" spans="1:25" x14ac:dyDescent="0.2">
      <c r="A1266" t="s">
        <v>1302</v>
      </c>
      <c r="B1266">
        <v>919.50467652022405</v>
      </c>
      <c r="D1266" t="s">
        <v>741</v>
      </c>
      <c r="E1266">
        <v>7.6716179539683704</v>
      </c>
      <c r="F1266">
        <f>Table1[[#This Row],[Balance]]/$I$3</f>
        <v>1.5637792568219571E-6</v>
      </c>
      <c r="G1266">
        <f>Table1[[#This Row],[% total]]*$I$4</f>
        <v>7.3120441513886527E-3</v>
      </c>
      <c r="L1266">
        <v>698</v>
      </c>
      <c r="M1266" t="s">
        <v>6</v>
      </c>
      <c r="T1266" s="3" t="s">
        <v>741</v>
      </c>
      <c r="U1266">
        <f t="shared" si="122"/>
        <v>7.6716179539683704</v>
      </c>
      <c r="V1266">
        <f t="shared" si="123"/>
        <v>7.3120441513886527E-3</v>
      </c>
      <c r="W1266">
        <f t="shared" si="124"/>
        <v>0</v>
      </c>
      <c r="X1266">
        <f t="shared" si="125"/>
        <v>0</v>
      </c>
      <c r="Y1266">
        <f t="shared" si="126"/>
        <v>7.3120441513886527E-3</v>
      </c>
    </row>
    <row r="1267" spans="1:25" x14ac:dyDescent="0.2">
      <c r="A1267" t="s">
        <v>740</v>
      </c>
      <c r="B1267">
        <v>911.26695632572898</v>
      </c>
      <c r="D1267" t="s">
        <v>742</v>
      </c>
      <c r="E1267">
        <v>7.5771746273644904</v>
      </c>
      <c r="F1267">
        <f>Table1[[#This Row],[Balance]]/$I$3</f>
        <v>1.5445279703300362E-6</v>
      </c>
      <c r="G1267">
        <f>Table1[[#This Row],[% total]]*$I$4</f>
        <v>7.2220274459068104E-3</v>
      </c>
      <c r="L1267">
        <v>17074</v>
      </c>
      <c r="M1267" t="s">
        <v>1366</v>
      </c>
      <c r="T1267" s="3" t="s">
        <v>742</v>
      </c>
      <c r="U1267">
        <f t="shared" si="122"/>
        <v>7.5771746273644904</v>
      </c>
      <c r="V1267">
        <f t="shared" si="123"/>
        <v>7.2220274459068104E-3</v>
      </c>
      <c r="W1267">
        <f t="shared" si="124"/>
        <v>1</v>
      </c>
      <c r="X1267">
        <f t="shared" si="125"/>
        <v>1.0372404614019521</v>
      </c>
      <c r="Y1267">
        <f t="shared" si="126"/>
        <v>1.0444624888478589</v>
      </c>
    </row>
    <row r="1268" spans="1:25" x14ac:dyDescent="0.2">
      <c r="A1268" t="s">
        <v>1321</v>
      </c>
      <c r="B1268">
        <v>904.13216678546303</v>
      </c>
      <c r="D1268" t="s">
        <v>743</v>
      </c>
      <c r="E1268">
        <v>7.4619404158976002</v>
      </c>
      <c r="F1268">
        <f>Table1[[#This Row],[Balance]]/$I$3</f>
        <v>1.521038678938128E-6</v>
      </c>
      <c r="G1268">
        <f>Table1[[#This Row],[% total]]*$I$4</f>
        <v>7.112194338073214E-3</v>
      </c>
      <c r="L1268">
        <v>15299</v>
      </c>
      <c r="M1268" t="s">
        <v>14</v>
      </c>
      <c r="T1268" s="3" t="s">
        <v>743</v>
      </c>
      <c r="U1268">
        <f t="shared" si="122"/>
        <v>7.4619404158976002</v>
      </c>
      <c r="V1268">
        <f t="shared" si="123"/>
        <v>7.112194338073214E-3</v>
      </c>
      <c r="W1268">
        <f t="shared" si="124"/>
        <v>0</v>
      </c>
      <c r="X1268">
        <f t="shared" si="125"/>
        <v>0</v>
      </c>
      <c r="Y1268">
        <f t="shared" si="126"/>
        <v>7.112194338073214E-3</v>
      </c>
    </row>
    <row r="1269" spans="1:25" x14ac:dyDescent="0.2">
      <c r="A1269" t="s">
        <v>1305</v>
      </c>
      <c r="B1269">
        <v>890.01979160144504</v>
      </c>
      <c r="D1269" t="s">
        <v>744</v>
      </c>
      <c r="E1269">
        <v>7.4593181233602897</v>
      </c>
      <c r="F1269">
        <f>Table1[[#This Row],[Balance]]/$I$3</f>
        <v>1.5205041519713564E-6</v>
      </c>
      <c r="G1269">
        <f>Table1[[#This Row],[% total]]*$I$4</f>
        <v>7.1096949541198263E-3</v>
      </c>
      <c r="L1269">
        <v>15651</v>
      </c>
      <c r="M1269" t="s">
        <v>1204</v>
      </c>
      <c r="T1269" s="3" t="s">
        <v>744</v>
      </c>
      <c r="U1269">
        <f t="shared" si="122"/>
        <v>7.4593181233602897</v>
      </c>
      <c r="V1269">
        <f t="shared" si="123"/>
        <v>7.1096949541198263E-3</v>
      </c>
      <c r="W1269">
        <f t="shared" si="124"/>
        <v>0</v>
      </c>
      <c r="X1269">
        <f t="shared" si="125"/>
        <v>0</v>
      </c>
      <c r="Y1269">
        <f t="shared" si="126"/>
        <v>7.1096949541198263E-3</v>
      </c>
    </row>
    <row r="1270" spans="1:25" x14ac:dyDescent="0.2">
      <c r="A1270" t="s">
        <v>1308</v>
      </c>
      <c r="B1270">
        <v>851.93331879295499</v>
      </c>
      <c r="D1270" t="s">
        <v>745</v>
      </c>
      <c r="E1270">
        <v>7.3807063024630102</v>
      </c>
      <c r="F1270">
        <f>Table1[[#This Row],[Balance]]/$I$3</f>
        <v>1.5044799526958205E-6</v>
      </c>
      <c r="G1270">
        <f>Table1[[#This Row],[% total]]*$I$4</f>
        <v>7.0347677212113336E-3</v>
      </c>
      <c r="L1270">
        <v>20760</v>
      </c>
      <c r="M1270" t="s">
        <v>163</v>
      </c>
      <c r="T1270" s="3" t="s">
        <v>745</v>
      </c>
      <c r="U1270">
        <f t="shared" si="122"/>
        <v>7.3807063024630102</v>
      </c>
      <c r="V1270">
        <f t="shared" si="123"/>
        <v>7.0347677212113336E-3</v>
      </c>
      <c r="W1270">
        <f t="shared" si="124"/>
        <v>0</v>
      </c>
      <c r="X1270">
        <f t="shared" si="125"/>
        <v>0</v>
      </c>
      <c r="Y1270">
        <f t="shared" si="126"/>
        <v>7.0347677212113336E-3</v>
      </c>
    </row>
    <row r="1271" spans="1:25" x14ac:dyDescent="0.2">
      <c r="A1271" t="s">
        <v>622</v>
      </c>
      <c r="B1271">
        <v>800.91651437349503</v>
      </c>
      <c r="D1271" t="s">
        <v>746</v>
      </c>
      <c r="E1271">
        <v>7.2602342125727404</v>
      </c>
      <c r="F1271">
        <f>Table1[[#This Row],[Balance]]/$I$3</f>
        <v>1.4799229744512322E-6</v>
      </c>
      <c r="G1271">
        <f>Table1[[#This Row],[% total]]*$I$4</f>
        <v>6.9199422377770273E-3</v>
      </c>
      <c r="L1271">
        <v>12054</v>
      </c>
      <c r="M1271" t="s">
        <v>72</v>
      </c>
      <c r="T1271" s="3" t="s">
        <v>746</v>
      </c>
      <c r="U1271">
        <f t="shared" si="122"/>
        <v>7.2602342125727404</v>
      </c>
      <c r="V1271">
        <f t="shared" si="123"/>
        <v>6.9199422377770273E-3</v>
      </c>
      <c r="W1271">
        <f t="shared" si="124"/>
        <v>0</v>
      </c>
      <c r="X1271">
        <f t="shared" si="125"/>
        <v>0</v>
      </c>
      <c r="Y1271">
        <f t="shared" si="126"/>
        <v>6.9199422377770273E-3</v>
      </c>
    </row>
    <row r="1272" spans="1:25" x14ac:dyDescent="0.2">
      <c r="A1272" t="s">
        <v>209</v>
      </c>
      <c r="B1272">
        <v>796.08814830231699</v>
      </c>
      <c r="D1272" t="s">
        <v>1435</v>
      </c>
      <c r="E1272">
        <v>6.9724934901207103</v>
      </c>
      <c r="F1272">
        <f>Table1[[#This Row],[Balance]]/$I$3</f>
        <v>1.4212700311199376E-6</v>
      </c>
      <c r="G1272">
        <f>Table1[[#This Row],[% total]]*$I$4</f>
        <v>6.6456881131130938E-3</v>
      </c>
      <c r="L1272">
        <v>20687</v>
      </c>
      <c r="M1272" t="s">
        <v>881</v>
      </c>
      <c r="T1272" s="3" t="s">
        <v>1435</v>
      </c>
      <c r="U1272">
        <f t="shared" si="122"/>
        <v>6.9724934901207103</v>
      </c>
      <c r="V1272">
        <f t="shared" si="123"/>
        <v>6.6456881131130938E-3</v>
      </c>
      <c r="W1272">
        <f t="shared" si="124"/>
        <v>0</v>
      </c>
      <c r="X1272">
        <f t="shared" si="125"/>
        <v>0</v>
      </c>
      <c r="Y1272">
        <f t="shared" si="126"/>
        <v>6.6456881131130938E-3</v>
      </c>
    </row>
    <row r="1273" spans="1:25" x14ac:dyDescent="0.2">
      <c r="A1273" t="s">
        <v>1309</v>
      </c>
      <c r="B1273">
        <v>771.78880586468802</v>
      </c>
      <c r="D1273" t="s">
        <v>1677</v>
      </c>
      <c r="E1273">
        <v>6.8934185869961402</v>
      </c>
      <c r="F1273">
        <f>Table1[[#This Row],[Balance]]/$I$3</f>
        <v>1.4051514373652207E-6</v>
      </c>
      <c r="G1273">
        <f>Table1[[#This Row],[% total]]*$I$4</f>
        <v>6.5703195029472887E-3</v>
      </c>
      <c r="L1273">
        <v>14454</v>
      </c>
      <c r="M1273" t="s">
        <v>1709</v>
      </c>
      <c r="T1273" s="3" t="s">
        <v>1677</v>
      </c>
      <c r="U1273">
        <f t="shared" si="122"/>
        <v>6.8934185869961402</v>
      </c>
      <c r="V1273">
        <f t="shared" si="123"/>
        <v>6.5703195029472887E-3</v>
      </c>
      <c r="W1273">
        <f t="shared" si="124"/>
        <v>0</v>
      </c>
      <c r="X1273">
        <f t="shared" si="125"/>
        <v>0</v>
      </c>
      <c r="Y1273">
        <f t="shared" si="126"/>
        <v>6.5703195029472887E-3</v>
      </c>
    </row>
    <row r="1274" spans="1:25" x14ac:dyDescent="0.2">
      <c r="A1274" t="s">
        <v>1310</v>
      </c>
      <c r="B1274">
        <v>741.628322047148</v>
      </c>
      <c r="D1274" t="s">
        <v>747</v>
      </c>
      <c r="E1274">
        <v>6.42266451841917</v>
      </c>
      <c r="F1274">
        <f>Table1[[#This Row],[Balance]]/$I$3</f>
        <v>1.3091931334034849E-6</v>
      </c>
      <c r="G1274">
        <f>Table1[[#This Row],[% total]]*$I$4</f>
        <v>6.1216299886186869E-3</v>
      </c>
      <c r="L1274">
        <v>23304</v>
      </c>
      <c r="M1274" t="s">
        <v>72</v>
      </c>
      <c r="T1274" s="3" t="s">
        <v>747</v>
      </c>
      <c r="U1274">
        <f t="shared" si="122"/>
        <v>6.42266451841917</v>
      </c>
      <c r="V1274">
        <f t="shared" si="123"/>
        <v>6.1216299886186869E-3</v>
      </c>
      <c r="W1274">
        <f t="shared" si="124"/>
        <v>0</v>
      </c>
      <c r="X1274">
        <f t="shared" si="125"/>
        <v>0</v>
      </c>
      <c r="Y1274">
        <f t="shared" si="126"/>
        <v>6.1216299886186869E-3</v>
      </c>
    </row>
    <row r="1275" spans="1:25" x14ac:dyDescent="0.2">
      <c r="A1275" t="s">
        <v>1311</v>
      </c>
      <c r="B1275">
        <v>741.01515556505296</v>
      </c>
      <c r="D1275" t="s">
        <v>748</v>
      </c>
      <c r="E1275">
        <v>6.3226825354877096</v>
      </c>
      <c r="F1275">
        <f>Table1[[#This Row],[Balance]]/$I$3</f>
        <v>1.2888128496221128E-6</v>
      </c>
      <c r="G1275">
        <f>Table1[[#This Row],[% total]]*$I$4</f>
        <v>6.0263342272910449E-3</v>
      </c>
      <c r="L1275">
        <v>100</v>
      </c>
      <c r="M1275" t="s">
        <v>1458</v>
      </c>
      <c r="T1275" s="3" t="s">
        <v>748</v>
      </c>
      <c r="U1275">
        <f t="shared" si="122"/>
        <v>6.3226825354877096</v>
      </c>
      <c r="V1275">
        <f t="shared" si="123"/>
        <v>6.0263342272910449E-3</v>
      </c>
      <c r="W1275">
        <f t="shared" si="124"/>
        <v>0</v>
      </c>
      <c r="X1275">
        <f t="shared" si="125"/>
        <v>0</v>
      </c>
      <c r="Y1275">
        <f t="shared" si="126"/>
        <v>6.0263342272910449E-3</v>
      </c>
    </row>
    <row r="1276" spans="1:25" x14ac:dyDescent="0.2">
      <c r="A1276" t="s">
        <v>1339</v>
      </c>
      <c r="B1276">
        <v>733.29174442623196</v>
      </c>
      <c r="D1276" t="s">
        <v>749</v>
      </c>
      <c r="E1276">
        <v>6.3185396227211399</v>
      </c>
      <c r="F1276">
        <f>Table1[[#This Row],[Balance]]/$I$3</f>
        <v>1.2879683600912136E-6</v>
      </c>
      <c r="G1276">
        <f>Table1[[#This Row],[% total]]*$I$4</f>
        <v>6.0223854955833043E-3</v>
      </c>
      <c r="L1276">
        <v>11306</v>
      </c>
      <c r="M1276" t="s">
        <v>72</v>
      </c>
      <c r="T1276" s="3" t="s">
        <v>749</v>
      </c>
      <c r="U1276">
        <f t="shared" si="122"/>
        <v>6.3185396227211399</v>
      </c>
      <c r="V1276">
        <f t="shared" si="123"/>
        <v>6.0223854955833043E-3</v>
      </c>
      <c r="W1276">
        <f t="shared" si="124"/>
        <v>1</v>
      </c>
      <c r="X1276">
        <f t="shared" si="125"/>
        <v>1.0372404614019521</v>
      </c>
      <c r="Y1276">
        <f t="shared" si="126"/>
        <v>1.0432628468975353</v>
      </c>
    </row>
    <row r="1277" spans="1:25" x14ac:dyDescent="0.2">
      <c r="A1277" t="s">
        <v>1312</v>
      </c>
      <c r="B1277">
        <v>726.31186433790901</v>
      </c>
      <c r="D1277" t="s">
        <v>1678</v>
      </c>
      <c r="E1277">
        <v>6.17228652729953</v>
      </c>
      <c r="F1277">
        <f>Table1[[#This Row],[Balance]]/$I$3</f>
        <v>1.2581561929266572E-6</v>
      </c>
      <c r="G1277">
        <f>Table1[[#This Row],[% total]]*$I$4</f>
        <v>5.8829873793818984E-3</v>
      </c>
      <c r="L1277">
        <v>13875</v>
      </c>
      <c r="M1277" t="s">
        <v>163</v>
      </c>
      <c r="T1277" s="3" t="s">
        <v>1678</v>
      </c>
      <c r="U1277">
        <f t="shared" si="122"/>
        <v>6.17228652729953</v>
      </c>
      <c r="V1277">
        <f t="shared" si="123"/>
        <v>5.8829873793818984E-3</v>
      </c>
      <c r="W1277">
        <f t="shared" si="124"/>
        <v>0</v>
      </c>
      <c r="X1277">
        <f t="shared" si="125"/>
        <v>0</v>
      </c>
      <c r="Y1277">
        <f t="shared" si="126"/>
        <v>5.8829873793818984E-3</v>
      </c>
    </row>
    <row r="1278" spans="1:25" x14ac:dyDescent="0.2">
      <c r="A1278" t="s">
        <v>1246</v>
      </c>
      <c r="B1278">
        <v>699.82771707175596</v>
      </c>
      <c r="D1278" t="s">
        <v>750</v>
      </c>
      <c r="E1278">
        <v>6.0552155334470701</v>
      </c>
      <c r="F1278">
        <f>Table1[[#This Row],[Balance]]/$I$3</f>
        <v>1.234292492614612E-6</v>
      </c>
      <c r="G1278">
        <f>Table1[[#This Row],[% total]]*$I$4</f>
        <v>5.7714035803668124E-3</v>
      </c>
      <c r="L1278">
        <v>20030</v>
      </c>
      <c r="M1278" t="s">
        <v>1511</v>
      </c>
      <c r="T1278" s="3" t="s">
        <v>750</v>
      </c>
      <c r="U1278">
        <f t="shared" si="122"/>
        <v>6.0552155334470701</v>
      </c>
      <c r="V1278">
        <f t="shared" si="123"/>
        <v>5.7714035803668124E-3</v>
      </c>
      <c r="W1278">
        <f t="shared" si="124"/>
        <v>0</v>
      </c>
      <c r="X1278">
        <f t="shared" si="125"/>
        <v>0</v>
      </c>
      <c r="Y1278">
        <f t="shared" si="126"/>
        <v>5.7714035803668124E-3</v>
      </c>
    </row>
    <row r="1279" spans="1:25" x14ac:dyDescent="0.2">
      <c r="A1279" t="s">
        <v>1314</v>
      </c>
      <c r="B1279">
        <v>693.87058841906298</v>
      </c>
      <c r="D1279" t="s">
        <v>751</v>
      </c>
      <c r="E1279">
        <v>5.9748789585848998</v>
      </c>
      <c r="F1279">
        <f>Table1[[#This Row],[Balance]]/$I$3</f>
        <v>1.2179167202433351E-6</v>
      </c>
      <c r="G1279">
        <f>Table1[[#This Row],[% total]]*$I$4</f>
        <v>5.6948324338514057E-3</v>
      </c>
      <c r="L1279">
        <v>21625</v>
      </c>
      <c r="M1279" t="s">
        <v>1033</v>
      </c>
      <c r="T1279" s="3" t="s">
        <v>751</v>
      </c>
      <c r="U1279">
        <f t="shared" si="122"/>
        <v>5.9748789585848998</v>
      </c>
      <c r="V1279">
        <f t="shared" si="123"/>
        <v>5.6948324338514057E-3</v>
      </c>
      <c r="W1279">
        <f t="shared" si="124"/>
        <v>0</v>
      </c>
      <c r="X1279">
        <f t="shared" si="125"/>
        <v>0</v>
      </c>
      <c r="Y1279">
        <f t="shared" si="126"/>
        <v>5.6948324338514057E-3</v>
      </c>
    </row>
    <row r="1280" spans="1:25" x14ac:dyDescent="0.2">
      <c r="A1280" t="s">
        <v>1315</v>
      </c>
      <c r="B1280">
        <v>689.09134080403396</v>
      </c>
      <c r="D1280" t="s">
        <v>752</v>
      </c>
      <c r="E1280">
        <v>5.8404495315960103</v>
      </c>
      <c r="F1280">
        <f>Table1[[#This Row],[Balance]]/$I$3</f>
        <v>1.1905146844937649E-6</v>
      </c>
      <c r="G1280">
        <f>Table1[[#This Row],[% total]]*$I$4</f>
        <v>5.5667038029307055E-3</v>
      </c>
      <c r="L1280">
        <v>16848</v>
      </c>
      <c r="M1280" t="s">
        <v>19</v>
      </c>
      <c r="T1280" s="3" t="s">
        <v>752</v>
      </c>
      <c r="U1280">
        <f t="shared" si="122"/>
        <v>5.8404495315960103</v>
      </c>
      <c r="V1280">
        <f t="shared" si="123"/>
        <v>5.5667038029307055E-3</v>
      </c>
      <c r="W1280">
        <f t="shared" si="124"/>
        <v>0</v>
      </c>
      <c r="X1280">
        <f t="shared" si="125"/>
        <v>0</v>
      </c>
      <c r="Y1280">
        <f t="shared" si="126"/>
        <v>5.5667038029307055E-3</v>
      </c>
    </row>
    <row r="1281" spans="1:25" x14ac:dyDescent="0.2">
      <c r="A1281" t="s">
        <v>1316</v>
      </c>
      <c r="B1281">
        <v>641.97296397952198</v>
      </c>
      <c r="D1281" t="s">
        <v>753</v>
      </c>
      <c r="E1281">
        <v>5.8116773084629401</v>
      </c>
      <c r="F1281">
        <f>Table1[[#This Row],[Balance]]/$I$3</f>
        <v>1.1846497670828458E-6</v>
      </c>
      <c r="G1281">
        <f>Table1[[#This Row],[% total]]*$I$4</f>
        <v>5.5392801529073376E-3</v>
      </c>
      <c r="L1281">
        <v>14020</v>
      </c>
      <c r="M1281" t="s">
        <v>1456</v>
      </c>
      <c r="T1281" s="3" t="s">
        <v>753</v>
      </c>
      <c r="U1281">
        <f t="shared" si="122"/>
        <v>5.8116773084629401</v>
      </c>
      <c r="V1281">
        <f t="shared" si="123"/>
        <v>5.5392801529073376E-3</v>
      </c>
      <c r="W1281">
        <f t="shared" si="124"/>
        <v>0</v>
      </c>
      <c r="X1281">
        <f t="shared" si="125"/>
        <v>0</v>
      </c>
      <c r="Y1281">
        <f t="shared" si="126"/>
        <v>5.5392801529073376E-3</v>
      </c>
    </row>
    <row r="1282" spans="1:25" x14ac:dyDescent="0.2">
      <c r="A1282" t="s">
        <v>1692</v>
      </c>
      <c r="B1282">
        <v>625.99480209636499</v>
      </c>
      <c r="D1282" t="s">
        <v>754</v>
      </c>
      <c r="E1282">
        <v>5.8036076773290102</v>
      </c>
      <c r="F1282">
        <f>Table1[[#This Row],[Balance]]/$I$3</f>
        <v>1.1830048569930627E-6</v>
      </c>
      <c r="G1282">
        <f>Table1[[#This Row],[% total]]*$I$4</f>
        <v>5.5315887507167219E-3</v>
      </c>
      <c r="L1282">
        <v>21819</v>
      </c>
      <c r="M1282" t="s">
        <v>1454</v>
      </c>
      <c r="T1282" s="3" t="s">
        <v>754</v>
      </c>
      <c r="U1282">
        <f t="shared" si="122"/>
        <v>5.8036076773290102</v>
      </c>
      <c r="V1282">
        <f t="shared" si="123"/>
        <v>5.5315887507167219E-3</v>
      </c>
      <c r="W1282">
        <f t="shared" si="124"/>
        <v>0</v>
      </c>
      <c r="X1282">
        <f t="shared" si="125"/>
        <v>0</v>
      </c>
      <c r="Y1282">
        <f t="shared" si="126"/>
        <v>5.5315887507167219E-3</v>
      </c>
    </row>
    <row r="1283" spans="1:25" x14ac:dyDescent="0.2">
      <c r="A1283" t="s">
        <v>1318</v>
      </c>
      <c r="B1283">
        <v>625.166718619927</v>
      </c>
      <c r="D1283" t="s">
        <v>1436</v>
      </c>
      <c r="E1283">
        <v>5.7562896279110003</v>
      </c>
      <c r="F1283">
        <f>Table1[[#This Row],[Balance]]/$I$3</f>
        <v>1.1733595664432531E-6</v>
      </c>
      <c r="G1283">
        <f>Table1[[#This Row],[% total]]*$I$4</f>
        <v>5.4864885295406781E-3</v>
      </c>
      <c r="L1283">
        <v>13951</v>
      </c>
      <c r="M1283" t="s">
        <v>1562</v>
      </c>
      <c r="T1283" s="3" t="s">
        <v>1436</v>
      </c>
      <c r="U1283">
        <f t="shared" si="122"/>
        <v>5.7562896279110003</v>
      </c>
      <c r="V1283">
        <f t="shared" si="123"/>
        <v>5.4864885295406781E-3</v>
      </c>
      <c r="W1283">
        <f t="shared" si="124"/>
        <v>0</v>
      </c>
      <c r="X1283">
        <f t="shared" si="125"/>
        <v>0</v>
      </c>
      <c r="Y1283">
        <f t="shared" si="126"/>
        <v>5.4864885295406781E-3</v>
      </c>
    </row>
    <row r="1284" spans="1:25" x14ac:dyDescent="0.2">
      <c r="A1284" t="s">
        <v>1319</v>
      </c>
      <c r="B1284">
        <v>621.14129547293101</v>
      </c>
      <c r="D1284" t="s">
        <v>756</v>
      </c>
      <c r="E1284">
        <v>5.7215838043781302</v>
      </c>
      <c r="F1284">
        <f>Table1[[#This Row],[Balance]]/$I$3</f>
        <v>1.1662851465155047E-6</v>
      </c>
      <c r="G1284">
        <f>Table1[[#This Row],[% total]]*$I$4</f>
        <v>5.4534093908889187E-3</v>
      </c>
      <c r="L1284">
        <v>9748</v>
      </c>
      <c r="M1284" t="s">
        <v>1548</v>
      </c>
      <c r="T1284" s="3" t="s">
        <v>756</v>
      </c>
      <c r="U1284">
        <f t="shared" ref="U1284:U1347" si="127">IFERROR(VLOOKUP(T1284,D:G,2,FALSE),0)</f>
        <v>5.7215838043781302</v>
      </c>
      <c r="V1284">
        <f t="shared" ref="V1284:V1347" si="128">IFERROR(VLOOKUP(T1284,D:G,4,FALSE),0)</f>
        <v>5.4534093908889187E-3</v>
      </c>
      <c r="W1284">
        <f t="shared" ref="W1284:W1347" si="129">IFERROR(VLOOKUP(T1284,O:R,2,FALSE),0)</f>
        <v>0</v>
      </c>
      <c r="X1284">
        <f t="shared" ref="X1284:X1347" si="130">IFERROR(VLOOKUP(T1284,O:R,4,FALSE),0)</f>
        <v>0</v>
      </c>
      <c r="Y1284">
        <f t="shared" ref="Y1284:Y1347" si="131">X1284+V1284</f>
        <v>5.4534093908889187E-3</v>
      </c>
    </row>
    <row r="1285" spans="1:25" x14ac:dyDescent="0.2">
      <c r="A1285" t="s">
        <v>1332</v>
      </c>
      <c r="B1285">
        <v>611.36995463115204</v>
      </c>
      <c r="D1285" t="s">
        <v>757</v>
      </c>
      <c r="E1285">
        <v>5.72070594219608</v>
      </c>
      <c r="F1285">
        <f>Table1[[#This Row],[Balance]]/$I$3</f>
        <v>1.1661062034713028E-6</v>
      </c>
      <c r="G1285">
        <f>Table1[[#This Row],[% total]]*$I$4</f>
        <v>5.4525726746873955E-3</v>
      </c>
      <c r="L1285">
        <v>23164</v>
      </c>
      <c r="M1285" t="s">
        <v>1196</v>
      </c>
      <c r="T1285" s="3" t="s">
        <v>757</v>
      </c>
      <c r="U1285">
        <f t="shared" si="127"/>
        <v>5.72070594219608</v>
      </c>
      <c r="V1285">
        <f t="shared" si="128"/>
        <v>5.4525726746873955E-3</v>
      </c>
      <c r="W1285">
        <f t="shared" si="129"/>
        <v>0</v>
      </c>
      <c r="X1285">
        <f t="shared" si="130"/>
        <v>0</v>
      </c>
      <c r="Y1285">
        <f t="shared" si="131"/>
        <v>5.4525726746873955E-3</v>
      </c>
    </row>
    <row r="1286" spans="1:25" x14ac:dyDescent="0.2">
      <c r="A1286" t="s">
        <v>876</v>
      </c>
      <c r="B1286">
        <v>600.00000000025</v>
      </c>
      <c r="D1286" t="s">
        <v>758</v>
      </c>
      <c r="E1286">
        <v>5.6594875070280501</v>
      </c>
      <c r="F1286">
        <f>Table1[[#This Row],[Balance]]/$I$3</f>
        <v>1.1536274643545633E-6</v>
      </c>
      <c r="G1286">
        <f>Table1[[#This Row],[% total]]*$I$4</f>
        <v>5.3942235880262155E-3</v>
      </c>
      <c r="L1286">
        <v>23376</v>
      </c>
      <c r="M1286" t="s">
        <v>1480</v>
      </c>
      <c r="T1286" s="3" t="s">
        <v>758</v>
      </c>
      <c r="U1286">
        <f t="shared" si="127"/>
        <v>5.6594875070280501</v>
      </c>
      <c r="V1286">
        <f t="shared" si="128"/>
        <v>5.3942235880262155E-3</v>
      </c>
      <c r="W1286">
        <f t="shared" si="129"/>
        <v>0</v>
      </c>
      <c r="X1286">
        <f t="shared" si="130"/>
        <v>0</v>
      </c>
      <c r="Y1286">
        <f t="shared" si="131"/>
        <v>5.3942235880262155E-3</v>
      </c>
    </row>
    <row r="1287" spans="1:25" x14ac:dyDescent="0.2">
      <c r="A1287" t="s">
        <v>1320</v>
      </c>
      <c r="B1287">
        <v>574.63548172234096</v>
      </c>
      <c r="D1287" t="s">
        <v>759</v>
      </c>
      <c r="E1287">
        <v>5.6199801400299902</v>
      </c>
      <c r="F1287">
        <f>Table1[[#This Row],[Balance]]/$I$3</f>
        <v>1.1455742999016515E-6</v>
      </c>
      <c r="G1287">
        <f>Table1[[#This Row],[% total]]*$I$4</f>
        <v>5.3565679574241343E-3</v>
      </c>
      <c r="L1287">
        <v>10576</v>
      </c>
      <c r="M1287" t="s">
        <v>90</v>
      </c>
      <c r="T1287" s="3" t="s">
        <v>759</v>
      </c>
      <c r="U1287">
        <f t="shared" si="127"/>
        <v>5.6199801400299902</v>
      </c>
      <c r="V1287">
        <f t="shared" si="128"/>
        <v>5.3565679574241343E-3</v>
      </c>
      <c r="W1287">
        <f t="shared" si="129"/>
        <v>0</v>
      </c>
      <c r="X1287">
        <f t="shared" si="130"/>
        <v>0</v>
      </c>
      <c r="Y1287">
        <f t="shared" si="131"/>
        <v>5.3565679574241343E-3</v>
      </c>
    </row>
    <row r="1288" spans="1:25" x14ac:dyDescent="0.2">
      <c r="A1288" t="s">
        <v>1322</v>
      </c>
      <c r="B1288">
        <v>559.703779190212</v>
      </c>
      <c r="D1288" t="s">
        <v>760</v>
      </c>
      <c r="E1288">
        <v>5.6112692275731604</v>
      </c>
      <c r="F1288">
        <f>Table1[[#This Row],[Balance]]/$I$3</f>
        <v>1.1437986713067817E-6</v>
      </c>
      <c r="G1288">
        <f>Table1[[#This Row],[% total]]*$I$4</f>
        <v>5.3482653311899544E-3</v>
      </c>
      <c r="L1288">
        <v>12889</v>
      </c>
      <c r="M1288" t="s">
        <v>175</v>
      </c>
      <c r="T1288" s="3" t="s">
        <v>760</v>
      </c>
      <c r="U1288">
        <f t="shared" si="127"/>
        <v>5.6112692275731604</v>
      </c>
      <c r="V1288">
        <f t="shared" si="128"/>
        <v>5.3482653311899544E-3</v>
      </c>
      <c r="W1288">
        <f t="shared" si="129"/>
        <v>0</v>
      </c>
      <c r="X1288">
        <f t="shared" si="130"/>
        <v>0</v>
      </c>
      <c r="Y1288">
        <f t="shared" si="131"/>
        <v>5.3482653311899544E-3</v>
      </c>
    </row>
    <row r="1289" spans="1:25" x14ac:dyDescent="0.2">
      <c r="A1289" t="s">
        <v>1192</v>
      </c>
      <c r="B1289">
        <v>545</v>
      </c>
      <c r="D1289" t="s">
        <v>761</v>
      </c>
      <c r="E1289">
        <v>5.5384735694179303</v>
      </c>
      <c r="F1289">
        <f>Table1[[#This Row],[Balance]]/$I$3</f>
        <v>1.1289600361071541E-6</v>
      </c>
      <c r="G1289">
        <f>Table1[[#This Row],[% total]]*$I$4</f>
        <v>5.27888165363272E-3</v>
      </c>
      <c r="L1289">
        <v>14052</v>
      </c>
      <c r="M1289" t="s">
        <v>1461</v>
      </c>
      <c r="T1289" s="3" t="s">
        <v>761</v>
      </c>
      <c r="U1289">
        <f t="shared" si="127"/>
        <v>5.5384735694179303</v>
      </c>
      <c r="V1289">
        <f t="shared" si="128"/>
        <v>5.27888165363272E-3</v>
      </c>
      <c r="W1289">
        <f t="shared" si="129"/>
        <v>0</v>
      </c>
      <c r="X1289">
        <f t="shared" si="130"/>
        <v>0</v>
      </c>
      <c r="Y1289">
        <f t="shared" si="131"/>
        <v>5.27888165363272E-3</v>
      </c>
    </row>
    <row r="1290" spans="1:25" x14ac:dyDescent="0.2">
      <c r="A1290" t="s">
        <v>1130</v>
      </c>
      <c r="B1290">
        <v>526.62841115426602</v>
      </c>
      <c r="D1290" t="s">
        <v>762</v>
      </c>
      <c r="E1290">
        <v>5.4561902771467503</v>
      </c>
      <c r="F1290">
        <f>Table1[[#This Row],[Balance]]/$I$3</f>
        <v>1.1121874457085238E-6</v>
      </c>
      <c r="G1290">
        <f>Table1[[#This Row],[% total]]*$I$4</f>
        <v>5.2004550336395726E-3</v>
      </c>
      <c r="L1290">
        <v>15339</v>
      </c>
      <c r="M1290" t="s">
        <v>175</v>
      </c>
      <c r="T1290" s="3" t="s">
        <v>762</v>
      </c>
      <c r="U1290">
        <f t="shared" si="127"/>
        <v>5.4561902771467503</v>
      </c>
      <c r="V1290">
        <f t="shared" si="128"/>
        <v>5.2004550336395726E-3</v>
      </c>
      <c r="W1290">
        <f t="shared" si="129"/>
        <v>0</v>
      </c>
      <c r="X1290">
        <f t="shared" si="130"/>
        <v>0</v>
      </c>
      <c r="Y1290">
        <f t="shared" si="131"/>
        <v>5.2004550336395726E-3</v>
      </c>
    </row>
    <row r="1291" spans="1:25" x14ac:dyDescent="0.2">
      <c r="A1291" t="s">
        <v>1323</v>
      </c>
      <c r="B1291">
        <v>519.15595910894206</v>
      </c>
      <c r="D1291" t="s">
        <v>861</v>
      </c>
      <c r="E1291">
        <v>5.4422552464027083</v>
      </c>
      <c r="F1291">
        <f>Table1[[#This Row],[Balance]]/$I$3</f>
        <v>1.1093469351211272E-6</v>
      </c>
      <c r="G1291">
        <f>Table1[[#This Row],[% total]]*$I$4</f>
        <v>5.1871731469941762E-3</v>
      </c>
      <c r="L1291">
        <v>21299</v>
      </c>
      <c r="M1291" t="s">
        <v>1467</v>
      </c>
      <c r="T1291" s="3" t="s">
        <v>861</v>
      </c>
      <c r="U1291">
        <f t="shared" si="127"/>
        <v>5.4422552464027083</v>
      </c>
      <c r="V1291">
        <f t="shared" si="128"/>
        <v>5.1871731469941762E-3</v>
      </c>
      <c r="W1291">
        <f t="shared" si="129"/>
        <v>0</v>
      </c>
      <c r="X1291">
        <f t="shared" si="130"/>
        <v>0</v>
      </c>
      <c r="Y1291">
        <f t="shared" si="131"/>
        <v>5.1871731469941762E-3</v>
      </c>
    </row>
    <row r="1292" spans="1:25" x14ac:dyDescent="0.2">
      <c r="A1292" t="s">
        <v>1086</v>
      </c>
      <c r="B1292">
        <v>516.63079879877102</v>
      </c>
      <c r="D1292" t="s">
        <v>763</v>
      </c>
      <c r="E1292">
        <v>5.2259831623673803</v>
      </c>
      <c r="F1292">
        <f>Table1[[#This Row],[Balance]]/$I$3</f>
        <v>1.0652621278649008E-6</v>
      </c>
      <c r="G1292">
        <f>Table1[[#This Row],[% total]]*$I$4</f>
        <v>4.9810378784409326E-3</v>
      </c>
      <c r="L1292">
        <v>24710</v>
      </c>
      <c r="M1292" t="s">
        <v>72</v>
      </c>
      <c r="T1292" s="3" t="s">
        <v>763</v>
      </c>
      <c r="U1292">
        <f t="shared" si="127"/>
        <v>5.2259831623673803</v>
      </c>
      <c r="V1292">
        <f t="shared" si="128"/>
        <v>4.9810378784409326E-3</v>
      </c>
      <c r="W1292">
        <f t="shared" si="129"/>
        <v>0</v>
      </c>
      <c r="X1292">
        <f t="shared" si="130"/>
        <v>0</v>
      </c>
      <c r="Y1292">
        <f t="shared" si="131"/>
        <v>4.9810378784409326E-3</v>
      </c>
    </row>
    <row r="1293" spans="1:25" x14ac:dyDescent="0.2">
      <c r="A1293" t="s">
        <v>1324</v>
      </c>
      <c r="B1293">
        <v>515.28451928551897</v>
      </c>
      <c r="D1293" t="s">
        <v>764</v>
      </c>
      <c r="E1293">
        <v>5.0821164933359801</v>
      </c>
      <c r="F1293">
        <f>Table1[[#This Row],[Balance]]/$I$3</f>
        <v>1.0359364088145931E-6</v>
      </c>
      <c r="G1293">
        <f>Table1[[#This Row],[% total]]*$I$4</f>
        <v>4.8439143352479799E-3</v>
      </c>
      <c r="L1293">
        <v>13928</v>
      </c>
      <c r="M1293" t="s">
        <v>1481</v>
      </c>
      <c r="T1293" s="3" t="s">
        <v>764</v>
      </c>
      <c r="U1293">
        <f t="shared" si="127"/>
        <v>5.0821164933359801</v>
      </c>
      <c r="V1293">
        <f t="shared" si="128"/>
        <v>4.8439143352479799E-3</v>
      </c>
      <c r="W1293">
        <f t="shared" si="129"/>
        <v>0</v>
      </c>
      <c r="X1293">
        <f t="shared" si="130"/>
        <v>0</v>
      </c>
      <c r="Y1293">
        <f t="shared" si="131"/>
        <v>4.8439143352479799E-3</v>
      </c>
    </row>
    <row r="1294" spans="1:25" x14ac:dyDescent="0.2">
      <c r="A1294" t="s">
        <v>1325</v>
      </c>
      <c r="B1294">
        <v>507.76793418470902</v>
      </c>
      <c r="D1294" t="s">
        <v>765</v>
      </c>
      <c r="E1294">
        <v>5.0684100865850601</v>
      </c>
      <c r="F1294">
        <f>Table1[[#This Row],[Balance]]/$I$3</f>
        <v>1.033142500842212E-6</v>
      </c>
      <c r="G1294">
        <f>Table1[[#This Row],[% total]]*$I$4</f>
        <v>4.8308503568380819E-3</v>
      </c>
      <c r="L1294">
        <v>16567</v>
      </c>
      <c r="M1294" t="s">
        <v>93</v>
      </c>
      <c r="T1294" s="3" t="s">
        <v>765</v>
      </c>
      <c r="U1294">
        <f t="shared" si="127"/>
        <v>5.0684100865850601</v>
      </c>
      <c r="V1294">
        <f t="shared" si="128"/>
        <v>4.8308503568380819E-3</v>
      </c>
      <c r="W1294">
        <f t="shared" si="129"/>
        <v>0</v>
      </c>
      <c r="X1294">
        <f t="shared" si="130"/>
        <v>0</v>
      </c>
      <c r="Y1294">
        <f t="shared" si="131"/>
        <v>4.8308503568380819E-3</v>
      </c>
    </row>
    <row r="1295" spans="1:25" x14ac:dyDescent="0.2">
      <c r="A1295" t="s">
        <v>1326</v>
      </c>
      <c r="B1295">
        <v>500.97360934841799</v>
      </c>
      <c r="D1295" t="s">
        <v>766</v>
      </c>
      <c r="E1295">
        <v>4.9862651104033899</v>
      </c>
      <c r="F1295">
        <f>Table1[[#This Row],[Balance]]/$I$3</f>
        <v>1.0163981047349239E-6</v>
      </c>
      <c r="G1295">
        <f>Table1[[#This Row],[% total]]*$I$4</f>
        <v>4.752555569967936E-3</v>
      </c>
      <c r="L1295">
        <v>22162</v>
      </c>
      <c r="M1295" t="s">
        <v>1620</v>
      </c>
      <c r="T1295" s="3" t="s">
        <v>766</v>
      </c>
      <c r="U1295">
        <f t="shared" si="127"/>
        <v>4.9862651104033899</v>
      </c>
      <c r="V1295">
        <f t="shared" si="128"/>
        <v>4.752555569967936E-3</v>
      </c>
      <c r="W1295">
        <f t="shared" si="129"/>
        <v>0</v>
      </c>
      <c r="X1295">
        <f t="shared" si="130"/>
        <v>0</v>
      </c>
      <c r="Y1295">
        <f t="shared" si="131"/>
        <v>4.752555569967936E-3</v>
      </c>
    </row>
    <row r="1296" spans="1:25" x14ac:dyDescent="0.2">
      <c r="A1296" t="s">
        <v>134</v>
      </c>
      <c r="B1296">
        <v>497.57770320548298</v>
      </c>
      <c r="D1296" t="s">
        <v>767</v>
      </c>
      <c r="E1296">
        <v>4.9803089369964004</v>
      </c>
      <c r="F1296">
        <f>Table1[[#This Row],[Balance]]/$I$3</f>
        <v>1.015184000946157E-6</v>
      </c>
      <c r="G1296">
        <f>Table1[[#This Row],[% total]]*$I$4</f>
        <v>4.746878566344117E-3</v>
      </c>
      <c r="L1296">
        <v>14570</v>
      </c>
      <c r="M1296" t="s">
        <v>93</v>
      </c>
      <c r="T1296" s="3" t="s">
        <v>767</v>
      </c>
      <c r="U1296">
        <f t="shared" si="127"/>
        <v>4.9803089369964004</v>
      </c>
      <c r="V1296">
        <f t="shared" si="128"/>
        <v>4.746878566344117E-3</v>
      </c>
      <c r="W1296">
        <f t="shared" si="129"/>
        <v>0</v>
      </c>
      <c r="X1296">
        <f t="shared" si="130"/>
        <v>0</v>
      </c>
      <c r="Y1296">
        <f t="shared" si="131"/>
        <v>4.746878566344117E-3</v>
      </c>
    </row>
    <row r="1297" spans="1:25" x14ac:dyDescent="0.2">
      <c r="A1297" t="s">
        <v>1327</v>
      </c>
      <c r="B1297">
        <v>493.737686403993</v>
      </c>
      <c r="D1297" t="s">
        <v>768</v>
      </c>
      <c r="E1297">
        <v>4.9483144234358196</v>
      </c>
      <c r="F1297">
        <f>Table1[[#This Row],[Balance]]/$I$3</f>
        <v>1.0086622532602906E-6</v>
      </c>
      <c r="G1297">
        <f>Table1[[#This Row],[% total]]*$I$4</f>
        <v>4.7163836567747277E-3</v>
      </c>
      <c r="L1297">
        <v>21209</v>
      </c>
      <c r="M1297" t="s">
        <v>33</v>
      </c>
      <c r="T1297" s="3" t="s">
        <v>768</v>
      </c>
      <c r="U1297">
        <f t="shared" si="127"/>
        <v>4.9483144234358196</v>
      </c>
      <c r="V1297">
        <f t="shared" si="128"/>
        <v>4.7163836567747277E-3</v>
      </c>
      <c r="W1297">
        <f t="shared" si="129"/>
        <v>0</v>
      </c>
      <c r="X1297">
        <f t="shared" si="130"/>
        <v>0</v>
      </c>
      <c r="Y1297">
        <f t="shared" si="131"/>
        <v>4.7163836567747277E-3</v>
      </c>
    </row>
    <row r="1298" spans="1:25" x14ac:dyDescent="0.2">
      <c r="A1298" t="s">
        <v>1328</v>
      </c>
      <c r="B1298">
        <v>493.04963863953901</v>
      </c>
      <c r="D1298" t="s">
        <v>770</v>
      </c>
      <c r="E1298">
        <v>4.9297887494765602</v>
      </c>
      <c r="F1298">
        <f>Table1[[#This Row],[Balance]]/$I$3</f>
        <v>1.004885987962675E-6</v>
      </c>
      <c r="G1298">
        <f>Table1[[#This Row],[% total]]*$I$4</f>
        <v>4.6987262933949128E-3</v>
      </c>
      <c r="L1298">
        <v>15260</v>
      </c>
      <c r="M1298" t="s">
        <v>1068</v>
      </c>
      <c r="T1298" s="3" t="s">
        <v>770</v>
      </c>
      <c r="U1298">
        <f t="shared" si="127"/>
        <v>4.9297887494765602</v>
      </c>
      <c r="V1298">
        <f t="shared" si="128"/>
        <v>4.6987262933949128E-3</v>
      </c>
      <c r="W1298">
        <f t="shared" si="129"/>
        <v>0</v>
      </c>
      <c r="X1298">
        <f t="shared" si="130"/>
        <v>0</v>
      </c>
      <c r="Y1298">
        <f t="shared" si="131"/>
        <v>4.6987262933949128E-3</v>
      </c>
    </row>
    <row r="1299" spans="1:25" x14ac:dyDescent="0.2">
      <c r="A1299" t="s">
        <v>1329</v>
      </c>
      <c r="B1299">
        <v>479.41591471685001</v>
      </c>
      <c r="D1299" t="s">
        <v>771</v>
      </c>
      <c r="E1299">
        <v>4.9271880797349503</v>
      </c>
      <c r="F1299">
        <f>Table1[[#This Row],[Balance]]/$I$3</f>
        <v>1.0043558685771455E-6</v>
      </c>
      <c r="G1299">
        <f>Table1[[#This Row],[% total]]*$I$4</f>
        <v>4.6962475187625032E-3</v>
      </c>
      <c r="L1299">
        <v>18359</v>
      </c>
      <c r="M1299" t="s">
        <v>1455</v>
      </c>
      <c r="T1299" s="3" t="s">
        <v>771</v>
      </c>
      <c r="U1299">
        <f t="shared" si="127"/>
        <v>4.9271880797349503</v>
      </c>
      <c r="V1299">
        <f t="shared" si="128"/>
        <v>4.6962475187625032E-3</v>
      </c>
      <c r="W1299">
        <f t="shared" si="129"/>
        <v>0</v>
      </c>
      <c r="X1299">
        <f t="shared" si="130"/>
        <v>0</v>
      </c>
      <c r="Y1299">
        <f t="shared" si="131"/>
        <v>4.6962475187625032E-3</v>
      </c>
    </row>
    <row r="1300" spans="1:25" x14ac:dyDescent="0.2">
      <c r="A1300" t="s">
        <v>921</v>
      </c>
      <c r="B1300">
        <v>478.62</v>
      </c>
      <c r="D1300" t="s">
        <v>772</v>
      </c>
      <c r="E1300">
        <v>4.9240194610239998</v>
      </c>
      <c r="F1300">
        <f>Table1[[#This Row],[Balance]]/$I$3</f>
        <v>1.0037099787214862E-6</v>
      </c>
      <c r="G1300">
        <f>Table1[[#This Row],[% total]]*$I$4</f>
        <v>4.6932274153042228E-3</v>
      </c>
      <c r="L1300">
        <v>18032</v>
      </c>
      <c r="M1300" t="s">
        <v>778</v>
      </c>
      <c r="T1300" s="3" t="s">
        <v>772</v>
      </c>
      <c r="U1300">
        <f t="shared" si="127"/>
        <v>4.9240194610239998</v>
      </c>
      <c r="V1300">
        <f t="shared" si="128"/>
        <v>4.6932274153042228E-3</v>
      </c>
      <c r="W1300">
        <f t="shared" si="129"/>
        <v>2</v>
      </c>
      <c r="X1300">
        <f t="shared" si="130"/>
        <v>2.0744809228039043</v>
      </c>
      <c r="Y1300">
        <f t="shared" si="131"/>
        <v>2.0791741502192087</v>
      </c>
    </row>
    <row r="1301" spans="1:25" x14ac:dyDescent="0.2">
      <c r="A1301" t="s">
        <v>171</v>
      </c>
      <c r="B1301">
        <v>477.50554251051398</v>
      </c>
      <c r="D1301" t="s">
        <v>773</v>
      </c>
      <c r="E1301">
        <v>4.9190850886488304</v>
      </c>
      <c r="F1301">
        <f>Table1[[#This Row],[Balance]]/$I$3</f>
        <v>1.002704158409262E-6</v>
      </c>
      <c r="G1301">
        <f>Table1[[#This Row],[% total]]*$I$4</f>
        <v>4.6885243202227003E-3</v>
      </c>
      <c r="L1301">
        <v>14995</v>
      </c>
      <c r="M1301" t="s">
        <v>1464</v>
      </c>
      <c r="T1301" s="3" t="s">
        <v>773</v>
      </c>
      <c r="U1301">
        <f t="shared" si="127"/>
        <v>4.9190850886488304</v>
      </c>
      <c r="V1301">
        <f t="shared" si="128"/>
        <v>4.6885243202227003E-3</v>
      </c>
      <c r="W1301">
        <f t="shared" si="129"/>
        <v>0</v>
      </c>
      <c r="X1301">
        <f t="shared" si="130"/>
        <v>0</v>
      </c>
      <c r="Y1301">
        <f t="shared" si="131"/>
        <v>4.6885243202227003E-3</v>
      </c>
    </row>
    <row r="1302" spans="1:25" x14ac:dyDescent="0.2">
      <c r="A1302" t="s">
        <v>222</v>
      </c>
      <c r="B1302">
        <v>474.64650300299297</v>
      </c>
      <c r="D1302" t="s">
        <v>774</v>
      </c>
      <c r="E1302">
        <v>4.8460736892645402</v>
      </c>
      <c r="F1302">
        <f>Table1[[#This Row],[Balance]]/$I$3</f>
        <v>9.8782154661162461E-7</v>
      </c>
      <c r="G1302">
        <f>Table1[[#This Row],[% total]]*$I$4</f>
        <v>4.6189350133703632E-3</v>
      </c>
      <c r="L1302">
        <v>9118</v>
      </c>
      <c r="M1302" t="s">
        <v>17</v>
      </c>
      <c r="T1302" s="3" t="s">
        <v>774</v>
      </c>
      <c r="U1302">
        <f t="shared" si="127"/>
        <v>4.8460736892645402</v>
      </c>
      <c r="V1302">
        <f t="shared" si="128"/>
        <v>4.6189350133703632E-3</v>
      </c>
      <c r="W1302">
        <f t="shared" si="129"/>
        <v>0</v>
      </c>
      <c r="X1302">
        <f t="shared" si="130"/>
        <v>0</v>
      </c>
      <c r="Y1302">
        <f t="shared" si="131"/>
        <v>4.6189350133703632E-3</v>
      </c>
    </row>
    <row r="1303" spans="1:25" x14ac:dyDescent="0.2">
      <c r="A1303" t="s">
        <v>1227</v>
      </c>
      <c r="B1303">
        <v>470.15019756680999</v>
      </c>
      <c r="D1303" t="s">
        <v>775</v>
      </c>
      <c r="E1303">
        <v>4.8341967411891096</v>
      </c>
      <c r="F1303">
        <f>Table1[[#This Row],[Balance]]/$I$3</f>
        <v>9.8540055469751302E-7</v>
      </c>
      <c r="G1303">
        <f>Table1[[#This Row],[% total]]*$I$4</f>
        <v>4.6076147456990072E-3</v>
      </c>
      <c r="L1303">
        <v>11956</v>
      </c>
      <c r="M1303" t="s">
        <v>14</v>
      </c>
      <c r="T1303" s="3" t="s">
        <v>775</v>
      </c>
      <c r="U1303">
        <f t="shared" si="127"/>
        <v>4.8341967411891096</v>
      </c>
      <c r="V1303">
        <f t="shared" si="128"/>
        <v>4.6076147456990072E-3</v>
      </c>
      <c r="W1303">
        <f t="shared" si="129"/>
        <v>0</v>
      </c>
      <c r="X1303">
        <f t="shared" si="130"/>
        <v>0</v>
      </c>
      <c r="Y1303">
        <f t="shared" si="131"/>
        <v>4.6076147456990072E-3</v>
      </c>
    </row>
    <row r="1304" spans="1:25" x14ac:dyDescent="0.2">
      <c r="A1304" t="s">
        <v>1331</v>
      </c>
      <c r="B1304">
        <v>437.38563186418298</v>
      </c>
      <c r="D1304" t="s">
        <v>776</v>
      </c>
      <c r="E1304">
        <v>4.8014275344830599</v>
      </c>
      <c r="F1304">
        <f>Table1[[#This Row],[Balance]]/$I$3</f>
        <v>9.7872089389885138E-7</v>
      </c>
      <c r="G1304">
        <f>Table1[[#This Row],[% total]]*$I$4</f>
        <v>4.5763814533637615E-3</v>
      </c>
      <c r="L1304">
        <v>4683</v>
      </c>
      <c r="M1304" t="s">
        <v>1467</v>
      </c>
      <c r="T1304" s="3" t="s">
        <v>776</v>
      </c>
      <c r="U1304">
        <f t="shared" si="127"/>
        <v>4.8014275344830599</v>
      </c>
      <c r="V1304">
        <f t="shared" si="128"/>
        <v>4.5763814533637615E-3</v>
      </c>
      <c r="W1304">
        <f t="shared" si="129"/>
        <v>0</v>
      </c>
      <c r="X1304">
        <f t="shared" si="130"/>
        <v>0</v>
      </c>
      <c r="Y1304">
        <f t="shared" si="131"/>
        <v>4.5763814533637615E-3</v>
      </c>
    </row>
    <row r="1305" spans="1:25" x14ac:dyDescent="0.2">
      <c r="A1305" t="s">
        <v>1333</v>
      </c>
      <c r="B1305">
        <v>429.878243013977</v>
      </c>
      <c r="D1305" t="s">
        <v>777</v>
      </c>
      <c r="E1305">
        <v>4.7611241793699799</v>
      </c>
      <c r="F1305">
        <f>Table1[[#This Row],[Balance]]/$I$3</f>
        <v>9.705054755758415E-7</v>
      </c>
      <c r="G1305">
        <f>Table1[[#This Row],[% total]]*$I$4</f>
        <v>4.5379671431355663E-3</v>
      </c>
      <c r="L1305">
        <v>7472</v>
      </c>
      <c r="M1305" t="s">
        <v>1529</v>
      </c>
      <c r="T1305" s="3" t="s">
        <v>777</v>
      </c>
      <c r="U1305">
        <f t="shared" si="127"/>
        <v>4.7611241793699799</v>
      </c>
      <c r="V1305">
        <f t="shared" si="128"/>
        <v>4.5379671431355663E-3</v>
      </c>
      <c r="W1305">
        <f t="shared" si="129"/>
        <v>0</v>
      </c>
      <c r="X1305">
        <f t="shared" si="130"/>
        <v>0</v>
      </c>
      <c r="Y1305">
        <f t="shared" si="131"/>
        <v>4.5379671431355663E-3</v>
      </c>
    </row>
    <row r="1306" spans="1:25" x14ac:dyDescent="0.2">
      <c r="A1306" t="s">
        <v>1334</v>
      </c>
      <c r="B1306">
        <v>423.99320283437299</v>
      </c>
      <c r="D1306" t="s">
        <v>778</v>
      </c>
      <c r="E1306">
        <v>4.7097217571118701</v>
      </c>
      <c r="F1306">
        <f>Table1[[#This Row],[Balance]]/$I$3</f>
        <v>9.6002762824820498E-7</v>
      </c>
      <c r="G1306">
        <f>Table1[[#This Row],[% total]]*$I$4</f>
        <v>4.4889739863732169E-3</v>
      </c>
      <c r="L1306">
        <v>16643</v>
      </c>
      <c r="M1306" t="s">
        <v>140</v>
      </c>
      <c r="T1306" s="3" t="s">
        <v>778</v>
      </c>
      <c r="U1306">
        <f t="shared" si="127"/>
        <v>4.7097217571118701</v>
      </c>
      <c r="V1306">
        <f t="shared" si="128"/>
        <v>4.4889739863732169E-3</v>
      </c>
      <c r="W1306">
        <f t="shared" si="129"/>
        <v>1</v>
      </c>
      <c r="X1306">
        <f t="shared" si="130"/>
        <v>1.0372404614019521</v>
      </c>
      <c r="Y1306">
        <f t="shared" si="131"/>
        <v>1.0417294353883253</v>
      </c>
    </row>
    <row r="1307" spans="1:25" x14ac:dyDescent="0.2">
      <c r="A1307" t="s">
        <v>290</v>
      </c>
      <c r="B1307">
        <v>414.50594348937699</v>
      </c>
      <c r="D1307" t="s">
        <v>1437</v>
      </c>
      <c r="E1307">
        <v>4.6818340882768696</v>
      </c>
      <c r="F1307">
        <f>Table1[[#This Row],[Balance]]/$I$3</f>
        <v>9.5434301799949802E-7</v>
      </c>
      <c r="G1307">
        <f>Table1[[#This Row],[% total]]*$I$4</f>
        <v>4.4623934310034927E-3</v>
      </c>
      <c r="L1307">
        <v>1109</v>
      </c>
      <c r="M1307" t="s">
        <v>207</v>
      </c>
      <c r="T1307" s="3" t="s">
        <v>1437</v>
      </c>
      <c r="U1307">
        <f t="shared" si="127"/>
        <v>4.6818340882768696</v>
      </c>
      <c r="V1307">
        <f t="shared" si="128"/>
        <v>4.4623934310034927E-3</v>
      </c>
      <c r="W1307">
        <f t="shared" si="129"/>
        <v>0</v>
      </c>
      <c r="X1307">
        <f t="shared" si="130"/>
        <v>0</v>
      </c>
      <c r="Y1307">
        <f t="shared" si="131"/>
        <v>4.4623934310034927E-3</v>
      </c>
    </row>
    <row r="1308" spans="1:25" x14ac:dyDescent="0.2">
      <c r="A1308" t="s">
        <v>1335</v>
      </c>
      <c r="B1308">
        <v>412.45453239942702</v>
      </c>
      <c r="D1308" t="s">
        <v>1438</v>
      </c>
      <c r="E1308">
        <v>4.1703184907925896</v>
      </c>
      <c r="F1308">
        <f>Table1[[#This Row],[Balance]]/$I$3</f>
        <v>8.5007590176842496E-7</v>
      </c>
      <c r="G1308">
        <f>Table1[[#This Row],[% total]]*$I$4</f>
        <v>3.9748529075609431E-3</v>
      </c>
      <c r="L1308">
        <v>15206</v>
      </c>
      <c r="M1308" t="s">
        <v>305</v>
      </c>
      <c r="T1308" s="3" t="s">
        <v>1438</v>
      </c>
      <c r="U1308">
        <f t="shared" si="127"/>
        <v>4.1703184907925896</v>
      </c>
      <c r="V1308">
        <f t="shared" si="128"/>
        <v>3.9748529075609431E-3</v>
      </c>
      <c r="W1308">
        <f t="shared" si="129"/>
        <v>0</v>
      </c>
      <c r="X1308">
        <f t="shared" si="130"/>
        <v>0</v>
      </c>
      <c r="Y1308">
        <f t="shared" si="131"/>
        <v>3.9748529075609431E-3</v>
      </c>
    </row>
    <row r="1309" spans="1:25" x14ac:dyDescent="0.2">
      <c r="A1309" t="s">
        <v>329</v>
      </c>
      <c r="B1309">
        <v>397.865263475223</v>
      </c>
      <c r="D1309" t="s">
        <v>780</v>
      </c>
      <c r="E1309">
        <v>4.0018733934398396</v>
      </c>
      <c r="F1309">
        <f>Table1[[#This Row],[Balance]]/$I$3</f>
        <v>8.1574012661198242E-7</v>
      </c>
      <c r="G1309">
        <f>Table1[[#This Row],[% total]]*$I$4</f>
        <v>3.8143029432224362E-3</v>
      </c>
      <c r="L1309">
        <v>20511</v>
      </c>
      <c r="M1309" t="s">
        <v>1478</v>
      </c>
      <c r="T1309" s="3" t="s">
        <v>780</v>
      </c>
      <c r="U1309">
        <f t="shared" si="127"/>
        <v>4.0018733934398396</v>
      </c>
      <c r="V1309">
        <f t="shared" si="128"/>
        <v>3.8143029432224362E-3</v>
      </c>
      <c r="W1309">
        <f t="shared" si="129"/>
        <v>0</v>
      </c>
      <c r="X1309">
        <f t="shared" si="130"/>
        <v>0</v>
      </c>
      <c r="Y1309">
        <f t="shared" si="131"/>
        <v>3.8143029432224362E-3</v>
      </c>
    </row>
    <row r="1310" spans="1:25" x14ac:dyDescent="0.2">
      <c r="A1310" t="s">
        <v>158</v>
      </c>
      <c r="B1310">
        <v>394</v>
      </c>
      <c r="D1310" t="s">
        <v>781</v>
      </c>
      <c r="E1310">
        <v>3.9473115529665499</v>
      </c>
      <c r="F1310">
        <f>Table1[[#This Row],[Balance]]/$I$3</f>
        <v>8.0461826485373051E-7</v>
      </c>
      <c r="G1310">
        <f>Table1[[#This Row],[% total]]*$I$4</f>
        <v>3.7622984522642615E-3</v>
      </c>
      <c r="L1310">
        <v>8797</v>
      </c>
      <c r="M1310" t="s">
        <v>1465</v>
      </c>
      <c r="T1310" s="3" t="s">
        <v>781</v>
      </c>
      <c r="U1310">
        <f t="shared" si="127"/>
        <v>3.9473115529665499</v>
      </c>
      <c r="V1310">
        <f t="shared" si="128"/>
        <v>3.7622984522642615E-3</v>
      </c>
      <c r="W1310">
        <f t="shared" si="129"/>
        <v>0</v>
      </c>
      <c r="X1310">
        <f t="shared" si="130"/>
        <v>0</v>
      </c>
      <c r="Y1310">
        <f t="shared" si="131"/>
        <v>3.7622984522642615E-3</v>
      </c>
    </row>
    <row r="1311" spans="1:25" x14ac:dyDescent="0.2">
      <c r="A1311" t="s">
        <v>367</v>
      </c>
      <c r="B1311">
        <v>393.96475686155202</v>
      </c>
      <c r="D1311" t="s">
        <v>782</v>
      </c>
      <c r="E1311">
        <v>3.9440697432943699</v>
      </c>
      <c r="F1311">
        <f>Table1[[#This Row],[Balance]]/$I$3</f>
        <v>8.0395745578446536E-7</v>
      </c>
      <c r="G1311">
        <f>Table1[[#This Row],[% total]]*$I$4</f>
        <v>3.7592085883534662E-3</v>
      </c>
      <c r="L1311">
        <v>14391</v>
      </c>
      <c r="M1311" t="s">
        <v>93</v>
      </c>
      <c r="T1311" s="3" t="s">
        <v>782</v>
      </c>
      <c r="U1311">
        <f t="shared" si="127"/>
        <v>3.9440697432943699</v>
      </c>
      <c r="V1311">
        <f t="shared" si="128"/>
        <v>3.7592085883534662E-3</v>
      </c>
      <c r="W1311">
        <f t="shared" si="129"/>
        <v>0</v>
      </c>
      <c r="X1311">
        <f t="shared" si="130"/>
        <v>0</v>
      </c>
      <c r="Y1311">
        <f t="shared" si="131"/>
        <v>3.7592085883534662E-3</v>
      </c>
    </row>
    <row r="1312" spans="1:25" x14ac:dyDescent="0.2">
      <c r="A1312" t="s">
        <v>1336</v>
      </c>
      <c r="B1312">
        <v>387.80562432777202</v>
      </c>
      <c r="D1312" t="s">
        <v>783</v>
      </c>
      <c r="E1312">
        <v>3.9408139374099198</v>
      </c>
      <c r="F1312">
        <f>Table1[[#This Row],[Balance]]/$I$3</f>
        <v>8.0329379373339716E-7</v>
      </c>
      <c r="G1312">
        <f>Table1[[#This Row],[% total]]*$I$4</f>
        <v>3.7561053842421173E-3</v>
      </c>
      <c r="L1312">
        <v>22525</v>
      </c>
      <c r="M1312" t="s">
        <v>72</v>
      </c>
      <c r="T1312" s="3" t="s">
        <v>783</v>
      </c>
      <c r="U1312">
        <f t="shared" si="127"/>
        <v>3.9408139374099198</v>
      </c>
      <c r="V1312">
        <f t="shared" si="128"/>
        <v>3.7561053842421173E-3</v>
      </c>
      <c r="W1312">
        <f t="shared" si="129"/>
        <v>0</v>
      </c>
      <c r="X1312">
        <f t="shared" si="130"/>
        <v>0</v>
      </c>
      <c r="Y1312">
        <f t="shared" si="131"/>
        <v>3.7561053842421173E-3</v>
      </c>
    </row>
    <row r="1313" spans="1:25" x14ac:dyDescent="0.2">
      <c r="A1313" t="s">
        <v>1337</v>
      </c>
      <c r="B1313">
        <v>382.87212357632598</v>
      </c>
      <c r="D1313" t="s">
        <v>784</v>
      </c>
      <c r="E1313">
        <v>3.9064248915343498</v>
      </c>
      <c r="F1313">
        <f>Table1[[#This Row],[Balance]]/$I$3</f>
        <v>7.9628394562511158E-7</v>
      </c>
      <c r="G1313">
        <f>Table1[[#This Row],[% total]]*$I$4</f>
        <v>3.7233281756695468E-3</v>
      </c>
      <c r="L1313">
        <v>17026</v>
      </c>
      <c r="M1313" t="s">
        <v>140</v>
      </c>
      <c r="T1313" s="3" t="s">
        <v>784</v>
      </c>
      <c r="U1313">
        <f t="shared" si="127"/>
        <v>3.9064248915343498</v>
      </c>
      <c r="V1313">
        <f t="shared" si="128"/>
        <v>3.7233281756695468E-3</v>
      </c>
      <c r="W1313">
        <f t="shared" si="129"/>
        <v>0</v>
      </c>
      <c r="X1313">
        <f t="shared" si="130"/>
        <v>0</v>
      </c>
      <c r="Y1313">
        <f t="shared" si="131"/>
        <v>3.7233281756695468E-3</v>
      </c>
    </row>
    <row r="1314" spans="1:25" x14ac:dyDescent="0.2">
      <c r="A1314" t="s">
        <v>1338</v>
      </c>
      <c r="B1314">
        <v>375.67270764867698</v>
      </c>
      <c r="D1314" t="s">
        <v>785</v>
      </c>
      <c r="E1314">
        <v>3.9000971906391899</v>
      </c>
      <c r="F1314">
        <f>Table1[[#This Row],[Balance]]/$I$3</f>
        <v>7.9499410983524323E-7</v>
      </c>
      <c r="G1314">
        <f>Table1[[#This Row],[% total]]*$I$4</f>
        <v>3.7172970582964172E-3</v>
      </c>
      <c r="L1314">
        <v>21947</v>
      </c>
      <c r="M1314" t="s">
        <v>1067</v>
      </c>
      <c r="T1314" s="3" t="s">
        <v>785</v>
      </c>
      <c r="U1314">
        <f t="shared" si="127"/>
        <v>3.9000971906391899</v>
      </c>
      <c r="V1314">
        <f t="shared" si="128"/>
        <v>3.7172970582964172E-3</v>
      </c>
      <c r="W1314">
        <f t="shared" si="129"/>
        <v>0</v>
      </c>
      <c r="X1314">
        <f t="shared" si="130"/>
        <v>0</v>
      </c>
      <c r="Y1314">
        <f t="shared" si="131"/>
        <v>3.7172970582964172E-3</v>
      </c>
    </row>
    <row r="1315" spans="1:25" x14ac:dyDescent="0.2">
      <c r="A1315" t="s">
        <v>1340</v>
      </c>
      <c r="B1315">
        <v>365.66921303959299</v>
      </c>
      <c r="D1315" t="s">
        <v>786</v>
      </c>
      <c r="E1315">
        <v>3.8824036600682401</v>
      </c>
      <c r="F1315">
        <f>Table1[[#This Row],[Balance]]/$I$3</f>
        <v>7.9138746828285937E-7</v>
      </c>
      <c r="G1315">
        <f>Table1[[#This Row],[% total]]*$I$4</f>
        <v>3.7004328351944566E-3</v>
      </c>
      <c r="L1315">
        <v>5991</v>
      </c>
      <c r="M1315" t="s">
        <v>1708</v>
      </c>
      <c r="T1315" s="3" t="s">
        <v>786</v>
      </c>
      <c r="U1315">
        <f t="shared" si="127"/>
        <v>3.8824036600682401</v>
      </c>
      <c r="V1315">
        <f t="shared" si="128"/>
        <v>3.7004328351944566E-3</v>
      </c>
      <c r="W1315">
        <f t="shared" si="129"/>
        <v>0</v>
      </c>
      <c r="X1315">
        <f t="shared" si="130"/>
        <v>0</v>
      </c>
      <c r="Y1315">
        <f t="shared" si="131"/>
        <v>3.7004328351944566E-3</v>
      </c>
    </row>
    <row r="1316" spans="1:25" x14ac:dyDescent="0.2">
      <c r="A1316" t="s">
        <v>1195</v>
      </c>
      <c r="B1316">
        <v>362.61296541414703</v>
      </c>
      <c r="D1316" t="s">
        <v>787</v>
      </c>
      <c r="E1316">
        <v>3.8776117865727899</v>
      </c>
      <c r="F1316">
        <f>Table1[[#This Row],[Balance]]/$I$3</f>
        <v>7.9041069488010887E-7</v>
      </c>
      <c r="G1316">
        <f>Table1[[#This Row],[% total]]*$I$4</f>
        <v>3.6958655599760035E-3</v>
      </c>
      <c r="L1316">
        <v>2452</v>
      </c>
      <c r="M1316" t="s">
        <v>6</v>
      </c>
      <c r="T1316" s="3" t="s">
        <v>787</v>
      </c>
      <c r="U1316">
        <f t="shared" si="127"/>
        <v>3.8776117865727899</v>
      </c>
      <c r="V1316">
        <f t="shared" si="128"/>
        <v>3.6958655599760035E-3</v>
      </c>
      <c r="W1316">
        <f t="shared" si="129"/>
        <v>1</v>
      </c>
      <c r="X1316">
        <f t="shared" si="130"/>
        <v>1.0372404614019521</v>
      </c>
      <c r="Y1316">
        <f t="shared" si="131"/>
        <v>1.0409363269619281</v>
      </c>
    </row>
    <row r="1317" spans="1:25" x14ac:dyDescent="0.2">
      <c r="A1317" t="s">
        <v>1341</v>
      </c>
      <c r="B1317">
        <v>341.330916537147</v>
      </c>
      <c r="D1317" t="s">
        <v>788</v>
      </c>
      <c r="E1317">
        <v>3.8756090810732902</v>
      </c>
      <c r="F1317">
        <f>Table1[[#This Row],[Balance]]/$I$3</f>
        <v>7.9000246426481585E-7</v>
      </c>
      <c r="G1317">
        <f>Table1[[#This Row],[% total]]*$I$4</f>
        <v>3.693956722606567E-3</v>
      </c>
      <c r="L1317">
        <v>14514</v>
      </c>
      <c r="M1317" t="s">
        <v>72</v>
      </c>
      <c r="T1317" s="3" t="s">
        <v>788</v>
      </c>
      <c r="U1317">
        <f t="shared" si="127"/>
        <v>3.8756090810732902</v>
      </c>
      <c r="V1317">
        <f t="shared" si="128"/>
        <v>3.693956722606567E-3</v>
      </c>
      <c r="W1317">
        <f t="shared" si="129"/>
        <v>0</v>
      </c>
      <c r="X1317">
        <f t="shared" si="130"/>
        <v>0</v>
      </c>
      <c r="Y1317">
        <f t="shared" si="131"/>
        <v>3.693956722606567E-3</v>
      </c>
    </row>
    <row r="1318" spans="1:25" x14ac:dyDescent="0.2">
      <c r="A1318" t="s">
        <v>1313</v>
      </c>
      <c r="B1318">
        <v>341.03749037775498</v>
      </c>
      <c r="D1318" t="s">
        <v>789</v>
      </c>
      <c r="E1318">
        <v>3.8598717664170001</v>
      </c>
      <c r="F1318">
        <f>Table1[[#This Row],[Balance]]/$I$3</f>
        <v>7.8679457691103332E-7</v>
      </c>
      <c r="G1318">
        <f>Table1[[#This Row],[% total]]*$I$4</f>
        <v>3.6789570262867628E-3</v>
      </c>
      <c r="L1318">
        <v>2128</v>
      </c>
      <c r="M1318" t="s">
        <v>1467</v>
      </c>
      <c r="T1318" s="3" t="s">
        <v>789</v>
      </c>
      <c r="U1318">
        <f t="shared" si="127"/>
        <v>3.8598717664170001</v>
      </c>
      <c r="V1318">
        <f t="shared" si="128"/>
        <v>3.6789570262867628E-3</v>
      </c>
      <c r="W1318">
        <f t="shared" si="129"/>
        <v>0</v>
      </c>
      <c r="X1318">
        <f t="shared" si="130"/>
        <v>0</v>
      </c>
      <c r="Y1318">
        <f t="shared" si="131"/>
        <v>3.6789570262867628E-3</v>
      </c>
    </row>
    <row r="1319" spans="1:25" x14ac:dyDescent="0.2">
      <c r="A1319" t="s">
        <v>1343</v>
      </c>
      <c r="B1319">
        <v>326.19184457528797</v>
      </c>
      <c r="D1319" t="s">
        <v>790</v>
      </c>
      <c r="E1319">
        <v>3.8515075447476401</v>
      </c>
      <c r="F1319">
        <f>Table1[[#This Row],[Balance]]/$I$3</f>
        <v>7.8508961761502981E-7</v>
      </c>
      <c r="G1319">
        <f>Table1[[#This Row],[% total]]*$I$4</f>
        <v>3.6709848412137657E-3</v>
      </c>
      <c r="L1319">
        <v>16546</v>
      </c>
      <c r="M1319" t="s">
        <v>1204</v>
      </c>
      <c r="T1319" s="3" t="s">
        <v>790</v>
      </c>
      <c r="U1319">
        <f t="shared" si="127"/>
        <v>3.8515075447476401</v>
      </c>
      <c r="V1319">
        <f t="shared" si="128"/>
        <v>3.6709848412137657E-3</v>
      </c>
      <c r="W1319">
        <f t="shared" si="129"/>
        <v>0</v>
      </c>
      <c r="X1319">
        <f t="shared" si="130"/>
        <v>0</v>
      </c>
      <c r="Y1319">
        <f t="shared" si="131"/>
        <v>3.6709848412137657E-3</v>
      </c>
    </row>
    <row r="1320" spans="1:25" x14ac:dyDescent="0.2">
      <c r="A1320" t="s">
        <v>1693</v>
      </c>
      <c r="B1320">
        <v>325.270943967005</v>
      </c>
      <c r="D1320" t="s">
        <v>791</v>
      </c>
      <c r="E1320">
        <v>3.8426362427678198</v>
      </c>
      <c r="F1320">
        <f>Table1[[#This Row],[Balance]]/$I$3</f>
        <v>7.8328129528976721E-7</v>
      </c>
      <c r="G1320">
        <f>Table1[[#This Row],[% total]]*$I$4</f>
        <v>3.6625293430195167E-3</v>
      </c>
      <c r="L1320">
        <v>18521</v>
      </c>
      <c r="M1320" t="s">
        <v>1196</v>
      </c>
      <c r="T1320" s="3" t="s">
        <v>791</v>
      </c>
      <c r="U1320">
        <f t="shared" si="127"/>
        <v>3.8426362427678198</v>
      </c>
      <c r="V1320">
        <f t="shared" si="128"/>
        <v>3.6625293430195167E-3</v>
      </c>
      <c r="W1320">
        <f t="shared" si="129"/>
        <v>0</v>
      </c>
      <c r="X1320">
        <f t="shared" si="130"/>
        <v>0</v>
      </c>
      <c r="Y1320">
        <f t="shared" si="131"/>
        <v>3.6625293430195167E-3</v>
      </c>
    </row>
    <row r="1321" spans="1:25" x14ac:dyDescent="0.2">
      <c r="A1321" t="s">
        <v>237</v>
      </c>
      <c r="B1321">
        <v>323.33887457164798</v>
      </c>
      <c r="D1321" t="s">
        <v>792</v>
      </c>
      <c r="E1321">
        <v>3.8127120957957201</v>
      </c>
      <c r="F1321">
        <f>Table1[[#This Row],[Balance]]/$I$3</f>
        <v>7.7718157022605288E-7</v>
      </c>
      <c r="G1321">
        <f>Table1[[#This Row],[% total]]*$I$4</f>
        <v>3.6340077605885963E-3</v>
      </c>
      <c r="L1321">
        <v>3796</v>
      </c>
      <c r="M1321" t="s">
        <v>1492</v>
      </c>
      <c r="T1321" s="3" t="s">
        <v>792</v>
      </c>
      <c r="U1321">
        <f t="shared" si="127"/>
        <v>3.8127120957957201</v>
      </c>
      <c r="V1321">
        <f t="shared" si="128"/>
        <v>3.6340077605885963E-3</v>
      </c>
      <c r="W1321">
        <f t="shared" si="129"/>
        <v>0</v>
      </c>
      <c r="X1321">
        <f t="shared" si="130"/>
        <v>0</v>
      </c>
      <c r="Y1321">
        <f t="shared" si="131"/>
        <v>3.6340077605885963E-3</v>
      </c>
    </row>
    <row r="1322" spans="1:25" x14ac:dyDescent="0.2">
      <c r="A1322" t="s">
        <v>1344</v>
      </c>
      <c r="B1322">
        <v>314.51530437843797</v>
      </c>
      <c r="D1322" t="s">
        <v>793</v>
      </c>
      <c r="E1322">
        <v>3.8022712896324502</v>
      </c>
      <c r="F1322">
        <f>Table1[[#This Row],[Balance]]/$I$3</f>
        <v>7.7505332085276722E-7</v>
      </c>
      <c r="G1322">
        <f>Table1[[#This Row],[% total]]*$I$4</f>
        <v>3.6240563219090373E-3</v>
      </c>
      <c r="L1322">
        <v>18218</v>
      </c>
      <c r="M1322" t="s">
        <v>175</v>
      </c>
      <c r="T1322" s="3" t="s">
        <v>793</v>
      </c>
      <c r="U1322">
        <f t="shared" si="127"/>
        <v>3.8022712896324502</v>
      </c>
      <c r="V1322">
        <f t="shared" si="128"/>
        <v>3.6240563219090373E-3</v>
      </c>
      <c r="W1322">
        <f t="shared" si="129"/>
        <v>0</v>
      </c>
      <c r="X1322">
        <f t="shared" si="130"/>
        <v>0</v>
      </c>
      <c r="Y1322">
        <f t="shared" si="131"/>
        <v>3.6240563219090373E-3</v>
      </c>
    </row>
    <row r="1323" spans="1:25" x14ac:dyDescent="0.2">
      <c r="A1323" t="s">
        <v>1346</v>
      </c>
      <c r="B1323">
        <v>303.95939476402498</v>
      </c>
      <c r="D1323" t="s">
        <v>795</v>
      </c>
      <c r="E1323">
        <v>3.6714014435634801</v>
      </c>
      <c r="F1323">
        <f>Table1[[#This Row],[Balance]]/$I$3</f>
        <v>7.4837686852496641E-7</v>
      </c>
      <c r="G1323">
        <f>Table1[[#This Row],[% total]]*$I$4</f>
        <v>3.4993204319985201E-3</v>
      </c>
      <c r="L1323">
        <v>17142</v>
      </c>
      <c r="M1323" t="s">
        <v>72</v>
      </c>
      <c r="T1323" s="3" t="s">
        <v>795</v>
      </c>
      <c r="U1323">
        <f t="shared" si="127"/>
        <v>3.6714014435634801</v>
      </c>
      <c r="V1323">
        <f t="shared" si="128"/>
        <v>3.4993204319985201E-3</v>
      </c>
      <c r="W1323">
        <f t="shared" si="129"/>
        <v>0</v>
      </c>
      <c r="X1323">
        <f t="shared" si="130"/>
        <v>0</v>
      </c>
      <c r="Y1323">
        <f t="shared" si="131"/>
        <v>3.4993204319985201E-3</v>
      </c>
    </row>
    <row r="1324" spans="1:25" x14ac:dyDescent="0.2">
      <c r="A1324" t="s">
        <v>1345</v>
      </c>
      <c r="B1324">
        <v>283.67598414641799</v>
      </c>
      <c r="D1324" t="s">
        <v>796</v>
      </c>
      <c r="E1324">
        <v>3.5972868425628199</v>
      </c>
      <c r="F1324">
        <f>Table1[[#This Row],[Balance]]/$I$3</f>
        <v>7.3326938059114464E-7</v>
      </c>
      <c r="G1324">
        <f>Table1[[#This Row],[% total]]*$I$4</f>
        <v>3.4286796313185213E-3</v>
      </c>
      <c r="L1324">
        <v>14218</v>
      </c>
      <c r="M1324" t="s">
        <v>72</v>
      </c>
      <c r="T1324" s="3" t="s">
        <v>796</v>
      </c>
      <c r="U1324">
        <f t="shared" si="127"/>
        <v>3.5972868425628199</v>
      </c>
      <c r="V1324">
        <f t="shared" si="128"/>
        <v>3.4286796313185213E-3</v>
      </c>
      <c r="W1324">
        <f t="shared" si="129"/>
        <v>0</v>
      </c>
      <c r="X1324">
        <f t="shared" si="130"/>
        <v>0</v>
      </c>
      <c r="Y1324">
        <f t="shared" si="131"/>
        <v>3.4286796313185213E-3</v>
      </c>
    </row>
    <row r="1325" spans="1:25" x14ac:dyDescent="0.2">
      <c r="A1325" t="s">
        <v>1694</v>
      </c>
      <c r="B1325">
        <v>282.63284218679098</v>
      </c>
      <c r="D1325" t="s">
        <v>799</v>
      </c>
      <c r="E1325">
        <v>3.1686729754489802</v>
      </c>
      <c r="F1325">
        <f>Table1[[#This Row],[Balance]]/$I$3</f>
        <v>6.4590091691104764E-7</v>
      </c>
      <c r="G1325">
        <f>Table1[[#This Row],[% total]]*$I$4</f>
        <v>3.0201551793660295E-3</v>
      </c>
      <c r="L1325">
        <v>11326</v>
      </c>
      <c r="M1325" t="s">
        <v>1106</v>
      </c>
      <c r="T1325" s="3" t="s">
        <v>799</v>
      </c>
      <c r="U1325">
        <f t="shared" si="127"/>
        <v>3.1686729754489802</v>
      </c>
      <c r="V1325">
        <f t="shared" si="128"/>
        <v>3.0201551793660295E-3</v>
      </c>
      <c r="W1325">
        <f t="shared" si="129"/>
        <v>0</v>
      </c>
      <c r="X1325">
        <f t="shared" si="130"/>
        <v>0</v>
      </c>
      <c r="Y1325">
        <f t="shared" si="131"/>
        <v>3.0201551793660295E-3</v>
      </c>
    </row>
    <row r="1326" spans="1:25" x14ac:dyDescent="0.2">
      <c r="A1326" t="s">
        <v>900</v>
      </c>
      <c r="B1326">
        <v>275.536496909508</v>
      </c>
      <c r="D1326" t="s">
        <v>800</v>
      </c>
      <c r="E1326">
        <v>2.9882434131244699</v>
      </c>
      <c r="F1326">
        <f>Table1[[#This Row],[Balance]]/$I$3</f>
        <v>6.0912223364325248E-7</v>
      </c>
      <c r="G1326">
        <f>Table1[[#This Row],[% total]]*$I$4</f>
        <v>2.8481824698478116E-3</v>
      </c>
      <c r="L1326">
        <v>14186</v>
      </c>
      <c r="M1326" t="s">
        <v>1711</v>
      </c>
      <c r="T1326" s="3" t="s">
        <v>800</v>
      </c>
      <c r="U1326">
        <f t="shared" si="127"/>
        <v>2.9882434131244699</v>
      </c>
      <c r="V1326">
        <f t="shared" si="128"/>
        <v>2.8481824698478116E-3</v>
      </c>
      <c r="W1326">
        <f t="shared" si="129"/>
        <v>0</v>
      </c>
      <c r="X1326">
        <f t="shared" si="130"/>
        <v>0</v>
      </c>
      <c r="Y1326">
        <f t="shared" si="131"/>
        <v>2.8481824698478116E-3</v>
      </c>
    </row>
    <row r="1327" spans="1:25" x14ac:dyDescent="0.2">
      <c r="A1327" t="s">
        <v>201</v>
      </c>
      <c r="B1327">
        <v>268.11709505442502</v>
      </c>
      <c r="D1327" t="s">
        <v>801</v>
      </c>
      <c r="E1327">
        <v>2.98807111004262</v>
      </c>
      <c r="F1327">
        <f>Table1[[#This Row],[Balance]]/$I$3</f>
        <v>6.0908711145821927E-7</v>
      </c>
      <c r="G1327">
        <f>Table1[[#This Row],[% total]]*$I$4</f>
        <v>2.8480182427252582E-3</v>
      </c>
      <c r="L1327">
        <v>20027</v>
      </c>
      <c r="M1327" t="s">
        <v>1522</v>
      </c>
      <c r="T1327" s="3" t="s">
        <v>801</v>
      </c>
      <c r="U1327">
        <f t="shared" si="127"/>
        <v>2.98807111004262</v>
      </c>
      <c r="V1327">
        <f t="shared" si="128"/>
        <v>2.8480182427252582E-3</v>
      </c>
      <c r="W1327">
        <f t="shared" si="129"/>
        <v>1</v>
      </c>
      <c r="X1327">
        <f t="shared" si="130"/>
        <v>1.0372404614019521</v>
      </c>
      <c r="Y1327">
        <f t="shared" si="131"/>
        <v>1.0400884796446774</v>
      </c>
    </row>
    <row r="1328" spans="1:25" x14ac:dyDescent="0.2">
      <c r="A1328" t="s">
        <v>1348</v>
      </c>
      <c r="B1328">
        <v>265.59442028859797</v>
      </c>
      <c r="D1328" t="s">
        <v>802</v>
      </c>
      <c r="E1328">
        <v>2.98619850958399</v>
      </c>
      <c r="F1328">
        <f>Table1[[#This Row],[Balance]]/$I$3</f>
        <v>6.0870540139769594E-7</v>
      </c>
      <c r="G1328">
        <f>Table1[[#This Row],[% total]]*$I$4</f>
        <v>2.8462334122874586E-3</v>
      </c>
      <c r="L1328">
        <v>22655</v>
      </c>
      <c r="M1328" t="s">
        <v>819</v>
      </c>
      <c r="T1328" s="3" t="s">
        <v>802</v>
      </c>
      <c r="U1328">
        <f t="shared" si="127"/>
        <v>2.98619850958399</v>
      </c>
      <c r="V1328">
        <f t="shared" si="128"/>
        <v>2.8462334122874586E-3</v>
      </c>
      <c r="W1328">
        <f t="shared" si="129"/>
        <v>0</v>
      </c>
      <c r="X1328">
        <f t="shared" si="130"/>
        <v>0</v>
      </c>
      <c r="Y1328">
        <f t="shared" si="131"/>
        <v>2.8462334122874586E-3</v>
      </c>
    </row>
    <row r="1329" spans="1:25" x14ac:dyDescent="0.2">
      <c r="A1329" t="s">
        <v>1349</v>
      </c>
      <c r="B1329">
        <v>262.14232629630197</v>
      </c>
      <c r="D1329" t="s">
        <v>803</v>
      </c>
      <c r="E1329">
        <v>2.9532212669095901</v>
      </c>
      <c r="F1329">
        <f>Table1[[#This Row],[Balance]]/$I$3</f>
        <v>6.0198333463800609E-7</v>
      </c>
      <c r="G1329">
        <f>Table1[[#This Row],[% total]]*$I$4</f>
        <v>2.8148018347671599E-3</v>
      </c>
      <c r="L1329">
        <v>22164</v>
      </c>
      <c r="M1329" t="s">
        <v>1068</v>
      </c>
      <c r="T1329" s="3" t="s">
        <v>803</v>
      </c>
      <c r="U1329">
        <f t="shared" si="127"/>
        <v>2.9532212669095901</v>
      </c>
      <c r="V1329">
        <f t="shared" si="128"/>
        <v>2.8148018347671599E-3</v>
      </c>
      <c r="W1329">
        <f t="shared" si="129"/>
        <v>0</v>
      </c>
      <c r="X1329">
        <f t="shared" si="130"/>
        <v>0</v>
      </c>
      <c r="Y1329">
        <f t="shared" si="131"/>
        <v>2.8148018347671599E-3</v>
      </c>
    </row>
    <row r="1330" spans="1:25" x14ac:dyDescent="0.2">
      <c r="A1330" t="s">
        <v>755</v>
      </c>
      <c r="B1330">
        <v>260.20596221085299</v>
      </c>
      <c r="D1330" t="s">
        <v>1680</v>
      </c>
      <c r="E1330">
        <v>2.79591321920195</v>
      </c>
      <c r="F1330">
        <f>Table1[[#This Row],[Balance]]/$I$3</f>
        <v>5.6991773082243573E-7</v>
      </c>
      <c r="G1330">
        <f>Table1[[#This Row],[% total]]*$I$4</f>
        <v>2.6648669191980108E-3</v>
      </c>
      <c r="L1330">
        <v>17874</v>
      </c>
      <c r="M1330" t="s">
        <v>1101</v>
      </c>
      <c r="T1330" s="3" t="s">
        <v>1680</v>
      </c>
      <c r="U1330">
        <f t="shared" si="127"/>
        <v>2.79591321920195</v>
      </c>
      <c r="V1330">
        <f t="shared" si="128"/>
        <v>2.6648669191980108E-3</v>
      </c>
      <c r="W1330">
        <f t="shared" si="129"/>
        <v>0</v>
      </c>
      <c r="X1330">
        <f t="shared" si="130"/>
        <v>0</v>
      </c>
      <c r="Y1330">
        <f t="shared" si="131"/>
        <v>2.6648669191980108E-3</v>
      </c>
    </row>
    <row r="1331" spans="1:25" x14ac:dyDescent="0.2">
      <c r="A1331" t="s">
        <v>1350</v>
      </c>
      <c r="B1331">
        <v>257.16781878092098</v>
      </c>
      <c r="D1331" t="s">
        <v>1439</v>
      </c>
      <c r="E1331">
        <v>2.75932220818191</v>
      </c>
      <c r="F1331">
        <f>Table1[[#This Row],[Balance]]/$I$3</f>
        <v>5.6245903509975789E-7</v>
      </c>
      <c r="G1331">
        <f>Table1[[#This Row],[% total]]*$I$4</f>
        <v>2.6299909530422558E-3</v>
      </c>
      <c r="L1331">
        <v>24904</v>
      </c>
      <c r="M1331" t="s">
        <v>72</v>
      </c>
      <c r="T1331" s="3" t="s">
        <v>1439</v>
      </c>
      <c r="U1331">
        <f t="shared" si="127"/>
        <v>2.75932220818191</v>
      </c>
      <c r="V1331">
        <f t="shared" si="128"/>
        <v>2.6299909530422558E-3</v>
      </c>
      <c r="W1331">
        <f t="shared" si="129"/>
        <v>0</v>
      </c>
      <c r="X1331">
        <f t="shared" si="130"/>
        <v>0</v>
      </c>
      <c r="Y1331">
        <f t="shared" si="131"/>
        <v>2.6299909530422558E-3</v>
      </c>
    </row>
    <row r="1332" spans="1:25" x14ac:dyDescent="0.2">
      <c r="A1332" t="s">
        <v>1351</v>
      </c>
      <c r="B1332">
        <v>257.07859238290303</v>
      </c>
      <c r="D1332" t="s">
        <v>805</v>
      </c>
      <c r="E1332">
        <v>2.69016454829756</v>
      </c>
      <c r="F1332">
        <f>Table1[[#This Row],[Balance]]/$I$3</f>
        <v>5.4836196788050823E-7</v>
      </c>
      <c r="G1332">
        <f>Table1[[#This Row],[% total]]*$I$4</f>
        <v>2.5640747583731108E-3</v>
      </c>
      <c r="L1332">
        <v>3013</v>
      </c>
      <c r="M1332" t="s">
        <v>37</v>
      </c>
      <c r="T1332" s="3" t="s">
        <v>805</v>
      </c>
      <c r="U1332">
        <f t="shared" si="127"/>
        <v>2.69016454829756</v>
      </c>
      <c r="V1332">
        <f t="shared" si="128"/>
        <v>2.5640747583731108E-3</v>
      </c>
      <c r="W1332">
        <f t="shared" si="129"/>
        <v>0</v>
      </c>
      <c r="X1332">
        <f t="shared" si="130"/>
        <v>0</v>
      </c>
      <c r="Y1332">
        <f t="shared" si="131"/>
        <v>2.5640747583731108E-3</v>
      </c>
    </row>
    <row r="1333" spans="1:25" x14ac:dyDescent="0.2">
      <c r="A1333" t="s">
        <v>270</v>
      </c>
      <c r="B1333">
        <v>249.535169527026</v>
      </c>
      <c r="D1333" t="s">
        <v>1681</v>
      </c>
      <c r="E1333">
        <v>2.65334063194075</v>
      </c>
      <c r="F1333">
        <f>Table1[[#This Row],[Balance]]/$I$3</f>
        <v>5.4085579683559338E-7</v>
      </c>
      <c r="G1333">
        <f>Table1[[#This Row],[% total]]*$I$4</f>
        <v>2.5289768033076145E-3</v>
      </c>
      <c r="L1333">
        <v>5959</v>
      </c>
      <c r="M1333" t="s">
        <v>1534</v>
      </c>
      <c r="T1333" s="3" t="s">
        <v>1681</v>
      </c>
      <c r="U1333">
        <f t="shared" si="127"/>
        <v>2.65334063194075</v>
      </c>
      <c r="V1333">
        <f t="shared" si="128"/>
        <v>2.5289768033076145E-3</v>
      </c>
      <c r="W1333">
        <f t="shared" si="129"/>
        <v>0</v>
      </c>
      <c r="X1333">
        <f t="shared" si="130"/>
        <v>0</v>
      </c>
      <c r="Y1333">
        <f t="shared" si="131"/>
        <v>2.5289768033076145E-3</v>
      </c>
    </row>
    <row r="1334" spans="1:25" x14ac:dyDescent="0.2">
      <c r="A1334" t="s">
        <v>1352</v>
      </c>
      <c r="B1334">
        <v>248.007162186145</v>
      </c>
      <c r="D1334" t="s">
        <v>806</v>
      </c>
      <c r="E1334">
        <v>2.6408481420193999</v>
      </c>
      <c r="F1334">
        <f>Table1[[#This Row],[Balance]]/$I$3</f>
        <v>5.3830933314015364E-7</v>
      </c>
      <c r="G1334">
        <f>Table1[[#This Row],[% total]]*$I$4</f>
        <v>2.5170698446433815E-3</v>
      </c>
      <c r="L1334">
        <v>16778</v>
      </c>
      <c r="M1334" t="s">
        <v>9</v>
      </c>
      <c r="T1334" s="3" t="s">
        <v>806</v>
      </c>
      <c r="U1334">
        <f t="shared" si="127"/>
        <v>2.6408481420193999</v>
      </c>
      <c r="V1334">
        <f t="shared" si="128"/>
        <v>2.5170698446433815E-3</v>
      </c>
      <c r="W1334">
        <f t="shared" si="129"/>
        <v>0</v>
      </c>
      <c r="X1334">
        <f t="shared" si="130"/>
        <v>0</v>
      </c>
      <c r="Y1334">
        <f t="shared" si="131"/>
        <v>2.5170698446433815E-3</v>
      </c>
    </row>
    <row r="1335" spans="1:25" x14ac:dyDescent="0.2">
      <c r="A1335" t="s">
        <v>1353</v>
      </c>
      <c r="B1335">
        <v>247.69220778447999</v>
      </c>
      <c r="D1335" t="s">
        <v>1193</v>
      </c>
      <c r="E1335">
        <v>2.4567293322109802</v>
      </c>
      <c r="F1335">
        <f>Table1[[#This Row],[Balance]]/$I$3</f>
        <v>5.0077863527475508E-7</v>
      </c>
      <c r="G1335">
        <f>Table1[[#This Row],[% total]]*$I$4</f>
        <v>2.3415808051085217E-3</v>
      </c>
      <c r="L1335">
        <v>726</v>
      </c>
      <c r="M1335" t="s">
        <v>948</v>
      </c>
      <c r="T1335" s="3" t="s">
        <v>1193</v>
      </c>
      <c r="U1335">
        <f t="shared" si="127"/>
        <v>2.4567293322109802</v>
      </c>
      <c r="V1335">
        <f t="shared" si="128"/>
        <v>2.3415808051085217E-3</v>
      </c>
      <c r="W1335">
        <f t="shared" si="129"/>
        <v>0</v>
      </c>
      <c r="X1335">
        <f t="shared" si="130"/>
        <v>0</v>
      </c>
      <c r="Y1335">
        <f t="shared" si="131"/>
        <v>2.3415808051085217E-3</v>
      </c>
    </row>
    <row r="1336" spans="1:25" x14ac:dyDescent="0.2">
      <c r="A1336" t="s">
        <v>1354</v>
      </c>
      <c r="B1336">
        <v>247.008332253464</v>
      </c>
      <c r="D1336" t="s">
        <v>1440</v>
      </c>
      <c r="E1336">
        <v>2.4289758686035698</v>
      </c>
      <c r="F1336">
        <f>Table1[[#This Row],[Balance]]/$I$3</f>
        <v>4.9512138136108992E-7</v>
      </c>
      <c r="G1336">
        <f>Table1[[#This Row],[% total]]*$I$4</f>
        <v>2.3151281646786931E-3</v>
      </c>
      <c r="L1336">
        <v>15255</v>
      </c>
      <c r="M1336" t="s">
        <v>1068</v>
      </c>
      <c r="T1336" s="3" t="s">
        <v>1440</v>
      </c>
      <c r="U1336">
        <f t="shared" si="127"/>
        <v>2.4289758686035698</v>
      </c>
      <c r="V1336">
        <f t="shared" si="128"/>
        <v>2.3151281646786931E-3</v>
      </c>
      <c r="W1336">
        <f t="shared" si="129"/>
        <v>0</v>
      </c>
      <c r="X1336">
        <f t="shared" si="130"/>
        <v>0</v>
      </c>
      <c r="Y1336">
        <f t="shared" si="131"/>
        <v>2.3151281646786931E-3</v>
      </c>
    </row>
    <row r="1337" spans="1:25" x14ac:dyDescent="0.2">
      <c r="A1337" t="s">
        <v>1355</v>
      </c>
      <c r="B1337">
        <v>233.77398562575701</v>
      </c>
      <c r="D1337" t="s">
        <v>1441</v>
      </c>
      <c r="E1337">
        <v>2.4205408330596101</v>
      </c>
      <c r="F1337">
        <f>Table1[[#This Row],[Balance]]/$I$3</f>
        <v>4.9340198739578209E-7</v>
      </c>
      <c r="G1337">
        <f>Table1[[#This Row],[% total]]*$I$4</f>
        <v>2.3070884848241896E-3</v>
      </c>
      <c r="L1337">
        <v>15581</v>
      </c>
      <c r="M1337" t="s">
        <v>1068</v>
      </c>
      <c r="T1337" s="3" t="s">
        <v>1441</v>
      </c>
      <c r="U1337">
        <f t="shared" si="127"/>
        <v>2.4205408330596101</v>
      </c>
      <c r="V1337">
        <f t="shared" si="128"/>
        <v>2.3070884848241896E-3</v>
      </c>
      <c r="W1337">
        <f t="shared" si="129"/>
        <v>0</v>
      </c>
      <c r="X1337">
        <f t="shared" si="130"/>
        <v>0</v>
      </c>
      <c r="Y1337">
        <f t="shared" si="131"/>
        <v>2.3070884848241896E-3</v>
      </c>
    </row>
    <row r="1338" spans="1:25" x14ac:dyDescent="0.2">
      <c r="A1338" t="s">
        <v>1356</v>
      </c>
      <c r="B1338">
        <v>228.47840599599101</v>
      </c>
      <c r="D1338" t="s">
        <v>630</v>
      </c>
      <c r="E1338">
        <v>2.3981189590267999</v>
      </c>
      <c r="F1338">
        <f>Table1[[#This Row],[Balance]]/$I$3</f>
        <v>4.8883152237497829E-7</v>
      </c>
      <c r="G1338">
        <f>Table1[[#This Row],[% total]]*$I$4</f>
        <v>2.2857175388427135E-3</v>
      </c>
      <c r="L1338">
        <v>12126</v>
      </c>
      <c r="M1338" t="s">
        <v>1625</v>
      </c>
      <c r="T1338" s="3" t="s">
        <v>630</v>
      </c>
      <c r="U1338">
        <f t="shared" si="127"/>
        <v>2.3981189590267999</v>
      </c>
      <c r="V1338">
        <f t="shared" si="128"/>
        <v>2.2857175388427135E-3</v>
      </c>
      <c r="W1338">
        <f t="shared" si="129"/>
        <v>0</v>
      </c>
      <c r="X1338">
        <f t="shared" si="130"/>
        <v>0</v>
      </c>
      <c r="Y1338">
        <f t="shared" si="131"/>
        <v>2.2857175388427135E-3</v>
      </c>
    </row>
    <row r="1339" spans="1:25" x14ac:dyDescent="0.2">
      <c r="A1339" t="s">
        <v>1357</v>
      </c>
      <c r="B1339">
        <v>223.53026933252301</v>
      </c>
      <c r="D1339" t="s">
        <v>807</v>
      </c>
      <c r="E1339">
        <v>2.3683348851026098</v>
      </c>
      <c r="F1339">
        <f>Table1[[#This Row],[Balance]]/$I$3</f>
        <v>4.8276034974023989E-7</v>
      </c>
      <c r="G1339">
        <f>Table1[[#This Row],[% total]]*$I$4</f>
        <v>2.2573294641433927E-3</v>
      </c>
      <c r="L1339">
        <v>21615</v>
      </c>
      <c r="M1339" t="s">
        <v>1527</v>
      </c>
      <c r="T1339" s="3" t="s">
        <v>807</v>
      </c>
      <c r="U1339">
        <f t="shared" si="127"/>
        <v>2.3683348851026098</v>
      </c>
      <c r="V1339">
        <f t="shared" si="128"/>
        <v>2.2573294641433927E-3</v>
      </c>
      <c r="W1339">
        <f t="shared" si="129"/>
        <v>0</v>
      </c>
      <c r="X1339">
        <f t="shared" si="130"/>
        <v>0</v>
      </c>
      <c r="Y1339">
        <f t="shared" si="131"/>
        <v>2.2573294641433927E-3</v>
      </c>
    </row>
    <row r="1340" spans="1:25" x14ac:dyDescent="0.2">
      <c r="A1340" t="s">
        <v>1358</v>
      </c>
      <c r="B1340">
        <v>219.072349449185</v>
      </c>
      <c r="D1340" t="s">
        <v>808</v>
      </c>
      <c r="E1340">
        <v>2.0566319599552498</v>
      </c>
      <c r="F1340">
        <f>Table1[[#This Row],[Balance]]/$I$3</f>
        <v>4.1922296146557633E-7</v>
      </c>
      <c r="G1340">
        <f>Table1[[#This Row],[% total]]*$I$4</f>
        <v>1.9602362610576592E-3</v>
      </c>
      <c r="L1340">
        <v>20741</v>
      </c>
      <c r="M1340" t="s">
        <v>6</v>
      </c>
      <c r="T1340" s="3" t="s">
        <v>808</v>
      </c>
      <c r="U1340">
        <f t="shared" si="127"/>
        <v>2.0566319599552498</v>
      </c>
      <c r="V1340">
        <f t="shared" si="128"/>
        <v>1.9602362610576592E-3</v>
      </c>
      <c r="W1340">
        <f t="shared" si="129"/>
        <v>0</v>
      </c>
      <c r="X1340">
        <f t="shared" si="130"/>
        <v>0</v>
      </c>
      <c r="Y1340">
        <f t="shared" si="131"/>
        <v>1.9602362610576592E-3</v>
      </c>
    </row>
    <row r="1341" spans="1:25" x14ac:dyDescent="0.2">
      <c r="A1341" t="s">
        <v>414</v>
      </c>
      <c r="B1341">
        <v>210.75259989083099</v>
      </c>
      <c r="D1341" t="s">
        <v>809</v>
      </c>
      <c r="E1341">
        <v>1.9982949046843299</v>
      </c>
      <c r="F1341">
        <f>Table1[[#This Row],[Balance]]/$I$3</f>
        <v>4.0733156156999741E-7</v>
      </c>
      <c r="G1341">
        <f>Table1[[#This Row],[% total]]*$I$4</f>
        <v>1.9046335021139194E-3</v>
      </c>
      <c r="L1341">
        <v>16495</v>
      </c>
      <c r="M1341" t="s">
        <v>1462</v>
      </c>
      <c r="T1341" s="3" t="s">
        <v>809</v>
      </c>
      <c r="U1341">
        <f t="shared" si="127"/>
        <v>1.9982949046843299</v>
      </c>
      <c r="V1341">
        <f t="shared" si="128"/>
        <v>1.9046335021139194E-3</v>
      </c>
      <c r="W1341">
        <f t="shared" si="129"/>
        <v>1</v>
      </c>
      <c r="X1341">
        <f t="shared" si="130"/>
        <v>1.0372404614019521</v>
      </c>
      <c r="Y1341">
        <f t="shared" si="131"/>
        <v>1.0391450949040661</v>
      </c>
    </row>
    <row r="1342" spans="1:25" x14ac:dyDescent="0.2">
      <c r="A1342" t="s">
        <v>1359</v>
      </c>
      <c r="B1342">
        <v>208.90896280865499</v>
      </c>
      <c r="D1342" t="s">
        <v>810</v>
      </c>
      <c r="E1342">
        <v>1.9982949046843299</v>
      </c>
      <c r="F1342">
        <f>Table1[[#This Row],[Balance]]/$I$3</f>
        <v>4.0733156156999741E-7</v>
      </c>
      <c r="G1342">
        <f>Table1[[#This Row],[% total]]*$I$4</f>
        <v>1.9046335021139194E-3</v>
      </c>
      <c r="L1342">
        <v>18795</v>
      </c>
      <c r="M1342" t="s">
        <v>1314</v>
      </c>
      <c r="T1342" s="3" t="s">
        <v>810</v>
      </c>
      <c r="U1342">
        <f t="shared" si="127"/>
        <v>1.9982949046843299</v>
      </c>
      <c r="V1342">
        <f t="shared" si="128"/>
        <v>1.9046335021139194E-3</v>
      </c>
      <c r="W1342">
        <f t="shared" si="129"/>
        <v>0</v>
      </c>
      <c r="X1342">
        <f t="shared" si="130"/>
        <v>0</v>
      </c>
      <c r="Y1342">
        <f t="shared" si="131"/>
        <v>1.9046335021139194E-3</v>
      </c>
    </row>
    <row r="1343" spans="1:25" x14ac:dyDescent="0.2">
      <c r="A1343" t="s">
        <v>1360</v>
      </c>
      <c r="B1343">
        <v>205.55646354893901</v>
      </c>
      <c r="D1343" t="s">
        <v>811</v>
      </c>
      <c r="E1343">
        <v>1.97792921133224</v>
      </c>
      <c r="F1343">
        <f>Table1[[#This Row],[Balance]]/$I$3</f>
        <v>4.0318022752209673E-7</v>
      </c>
      <c r="G1343">
        <f>Table1[[#This Row],[% total]]*$I$4</f>
        <v>1.8852223622660216E-3</v>
      </c>
      <c r="L1343">
        <v>16913</v>
      </c>
      <c r="M1343" t="s">
        <v>995</v>
      </c>
      <c r="T1343" s="3" t="s">
        <v>811</v>
      </c>
      <c r="U1343">
        <f t="shared" si="127"/>
        <v>1.97792921133224</v>
      </c>
      <c r="V1343">
        <f t="shared" si="128"/>
        <v>1.8852223622660216E-3</v>
      </c>
      <c r="W1343">
        <f t="shared" si="129"/>
        <v>1</v>
      </c>
      <c r="X1343">
        <f t="shared" si="130"/>
        <v>1.0372404614019521</v>
      </c>
      <c r="Y1343">
        <f t="shared" si="131"/>
        <v>1.0391256837642182</v>
      </c>
    </row>
    <row r="1344" spans="1:25" x14ac:dyDescent="0.2">
      <c r="A1344" t="s">
        <v>1361</v>
      </c>
      <c r="B1344">
        <v>199.41703017571899</v>
      </c>
      <c r="D1344" t="s">
        <v>1442</v>
      </c>
      <c r="E1344">
        <v>1.9697772849098001</v>
      </c>
      <c r="F1344">
        <f>Table1[[#This Row],[Balance]]/$I$3</f>
        <v>4.0151854239660684E-7</v>
      </c>
      <c r="G1344">
        <f>Table1[[#This Row],[% total]]*$I$4</f>
        <v>1.877452522021446E-3</v>
      </c>
      <c r="L1344">
        <v>14931</v>
      </c>
      <c r="M1344" t="s">
        <v>984</v>
      </c>
      <c r="T1344" s="3" t="s">
        <v>1442</v>
      </c>
      <c r="U1344">
        <f t="shared" si="127"/>
        <v>1.9697772849098001</v>
      </c>
      <c r="V1344">
        <f t="shared" si="128"/>
        <v>1.877452522021446E-3</v>
      </c>
      <c r="W1344">
        <f t="shared" si="129"/>
        <v>0</v>
      </c>
      <c r="X1344">
        <f t="shared" si="130"/>
        <v>0</v>
      </c>
      <c r="Y1344">
        <f t="shared" si="131"/>
        <v>1.877452522021446E-3</v>
      </c>
    </row>
    <row r="1345" spans="1:25" x14ac:dyDescent="0.2">
      <c r="A1345" t="s">
        <v>1362</v>
      </c>
      <c r="B1345">
        <v>197.04140513264301</v>
      </c>
      <c r="D1345" t="s">
        <v>1682</v>
      </c>
      <c r="E1345">
        <v>1.9243031205593</v>
      </c>
      <c r="F1345">
        <f>Table1[[#This Row],[Balance]]/$I$3</f>
        <v>3.9224910857452241E-7</v>
      </c>
      <c r="G1345">
        <f>Table1[[#This Row],[% total]]*$I$4</f>
        <v>1.8341097618014379E-3</v>
      </c>
      <c r="L1345">
        <v>8446</v>
      </c>
      <c r="M1345" t="s">
        <v>1110</v>
      </c>
      <c r="T1345" s="3" t="s">
        <v>1682</v>
      </c>
      <c r="U1345">
        <f t="shared" si="127"/>
        <v>1.9243031205593</v>
      </c>
      <c r="V1345">
        <f t="shared" si="128"/>
        <v>1.8341097618014379E-3</v>
      </c>
      <c r="W1345">
        <f t="shared" si="129"/>
        <v>0</v>
      </c>
      <c r="X1345">
        <f t="shared" si="130"/>
        <v>0</v>
      </c>
      <c r="Y1345">
        <f t="shared" si="131"/>
        <v>1.8341097618014379E-3</v>
      </c>
    </row>
    <row r="1346" spans="1:25" x14ac:dyDescent="0.2">
      <c r="A1346" t="s">
        <v>1364</v>
      </c>
      <c r="B1346">
        <v>192.55116036120401</v>
      </c>
      <c r="D1346" t="s">
        <v>1683</v>
      </c>
      <c r="E1346">
        <v>1.9241159546482201</v>
      </c>
      <c r="F1346">
        <f>Table1[[#This Row],[Balance]]/$I$3</f>
        <v>3.9221095675686324E-7</v>
      </c>
      <c r="G1346">
        <f>Table1[[#This Row],[% total]]*$I$4</f>
        <v>1.8339313684802817E-3</v>
      </c>
      <c r="L1346">
        <v>1368</v>
      </c>
      <c r="M1346" t="s">
        <v>1544</v>
      </c>
      <c r="T1346" s="3" t="s">
        <v>1683</v>
      </c>
      <c r="U1346">
        <f t="shared" si="127"/>
        <v>1.9241159546482201</v>
      </c>
      <c r="V1346">
        <f t="shared" si="128"/>
        <v>1.8339313684802817E-3</v>
      </c>
      <c r="W1346">
        <f t="shared" si="129"/>
        <v>0</v>
      </c>
      <c r="X1346">
        <f t="shared" si="130"/>
        <v>0</v>
      </c>
      <c r="Y1346">
        <f t="shared" si="131"/>
        <v>1.8339313684802817E-3</v>
      </c>
    </row>
    <row r="1347" spans="1:25" x14ac:dyDescent="0.2">
      <c r="A1347" t="s">
        <v>1365</v>
      </c>
      <c r="B1347">
        <v>189.81605091914901</v>
      </c>
      <c r="D1347" t="s">
        <v>860</v>
      </c>
      <c r="E1347">
        <v>1.8145042171867951</v>
      </c>
      <c r="F1347">
        <f>Table1[[#This Row],[Balance]]/$I$3</f>
        <v>3.6986774801329895E-7</v>
      </c>
      <c r="G1347">
        <f>Table1[[#This Row],[% total]]*$I$4</f>
        <v>1.7294572055804242E-3</v>
      </c>
      <c r="L1347">
        <v>20010</v>
      </c>
      <c r="M1347" t="s">
        <v>93</v>
      </c>
      <c r="T1347" s="3" t="s">
        <v>860</v>
      </c>
      <c r="U1347">
        <f t="shared" si="127"/>
        <v>1.8145042171867951</v>
      </c>
      <c r="V1347">
        <f t="shared" si="128"/>
        <v>1.7294572055804242E-3</v>
      </c>
      <c r="W1347">
        <f t="shared" si="129"/>
        <v>0</v>
      </c>
      <c r="X1347">
        <f t="shared" si="130"/>
        <v>0</v>
      </c>
      <c r="Y1347">
        <f t="shared" si="131"/>
        <v>1.7294572055804242E-3</v>
      </c>
    </row>
    <row r="1348" spans="1:25" x14ac:dyDescent="0.2">
      <c r="A1348" t="s">
        <v>1366</v>
      </c>
      <c r="B1348">
        <v>183.267269149561</v>
      </c>
      <c r="D1348" t="s">
        <v>813</v>
      </c>
      <c r="E1348">
        <v>1.7407628784962701</v>
      </c>
      <c r="F1348">
        <f>Table1[[#This Row],[Balance]]/$I$3</f>
        <v>3.5483634570593102E-7</v>
      </c>
      <c r="G1348">
        <f>Table1[[#This Row],[% total]]*$I$4</f>
        <v>1.6591721721594488E-3</v>
      </c>
      <c r="L1348">
        <v>18233</v>
      </c>
      <c r="M1348" t="s">
        <v>1548</v>
      </c>
      <c r="T1348" s="3" t="s">
        <v>813</v>
      </c>
      <c r="U1348">
        <f t="shared" ref="U1348:U1411" si="132">IFERROR(VLOOKUP(T1348,D:G,2,FALSE),0)</f>
        <v>1.7407628784962701</v>
      </c>
      <c r="V1348">
        <f t="shared" ref="V1348:V1411" si="133">IFERROR(VLOOKUP(T1348,D:G,4,FALSE),0)</f>
        <v>1.6591721721594488E-3</v>
      </c>
      <c r="W1348">
        <f t="shared" ref="W1348:W1411" si="134">IFERROR(VLOOKUP(T1348,O:R,2,FALSE),0)</f>
        <v>0</v>
      </c>
      <c r="X1348">
        <f t="shared" ref="X1348:X1411" si="135">IFERROR(VLOOKUP(T1348,O:R,4,FALSE),0)</f>
        <v>0</v>
      </c>
      <c r="Y1348">
        <f t="shared" ref="Y1348:Y1411" si="136">X1348+V1348</f>
        <v>1.6591721721594488E-3</v>
      </c>
    </row>
    <row r="1349" spans="1:25" x14ac:dyDescent="0.2">
      <c r="A1349" t="s">
        <v>1367</v>
      </c>
      <c r="B1349">
        <v>174.79461479726001</v>
      </c>
      <c r="D1349" t="s">
        <v>814</v>
      </c>
      <c r="E1349">
        <v>1.66791087509113</v>
      </c>
      <c r="F1349">
        <f>Table1[[#This Row],[Balance]]/$I$3</f>
        <v>3.3998622511514352E-7</v>
      </c>
      <c r="G1349">
        <f>Table1[[#This Row],[% total]]*$I$4</f>
        <v>1.5897347902913974E-3</v>
      </c>
      <c r="L1349">
        <v>22901</v>
      </c>
      <c r="M1349" t="s">
        <v>819</v>
      </c>
      <c r="T1349" s="3" t="s">
        <v>814</v>
      </c>
      <c r="U1349">
        <f t="shared" si="132"/>
        <v>1.66791087509113</v>
      </c>
      <c r="V1349">
        <f t="shared" si="133"/>
        <v>1.5897347902913974E-3</v>
      </c>
      <c r="W1349">
        <f t="shared" si="134"/>
        <v>0</v>
      </c>
      <c r="X1349">
        <f t="shared" si="135"/>
        <v>0</v>
      </c>
      <c r="Y1349">
        <f t="shared" si="136"/>
        <v>1.5897347902913974E-3</v>
      </c>
    </row>
    <row r="1350" spans="1:25" x14ac:dyDescent="0.2">
      <c r="A1350" t="s">
        <v>1368</v>
      </c>
      <c r="B1350">
        <v>162.78353137191399</v>
      </c>
      <c r="D1350" t="s">
        <v>815</v>
      </c>
      <c r="E1350">
        <v>1.6515124856786401</v>
      </c>
      <c r="F1350">
        <f>Table1[[#This Row],[Balance]]/$I$3</f>
        <v>3.3664358457146582E-7</v>
      </c>
      <c r="G1350">
        <f>Table1[[#This Row],[% total]]*$I$4</f>
        <v>1.5741050042260257E-3</v>
      </c>
      <c r="L1350">
        <v>6805</v>
      </c>
      <c r="M1350" t="s">
        <v>1548</v>
      </c>
      <c r="T1350" s="3" t="s">
        <v>815</v>
      </c>
      <c r="U1350">
        <f t="shared" si="132"/>
        <v>1.6515124856786401</v>
      </c>
      <c r="V1350">
        <f t="shared" si="133"/>
        <v>1.5741050042260257E-3</v>
      </c>
      <c r="W1350">
        <f t="shared" si="134"/>
        <v>0</v>
      </c>
      <c r="X1350">
        <f t="shared" si="135"/>
        <v>0</v>
      </c>
      <c r="Y1350">
        <f t="shared" si="136"/>
        <v>1.5741050042260257E-3</v>
      </c>
    </row>
    <row r="1351" spans="1:25" x14ac:dyDescent="0.2">
      <c r="A1351" t="s">
        <v>1369</v>
      </c>
      <c r="B1351">
        <v>162.31467610331899</v>
      </c>
      <c r="D1351" t="s">
        <v>816</v>
      </c>
      <c r="E1351">
        <v>1.5615865243204601</v>
      </c>
      <c r="F1351">
        <f>Table1[[#This Row],[Balance]]/$I$3</f>
        <v>3.183131158404268E-7</v>
      </c>
      <c r="G1351">
        <f>Table1[[#This Row],[% total]]*$I$4</f>
        <v>1.4883939320959349E-3</v>
      </c>
      <c r="L1351">
        <v>710</v>
      </c>
      <c r="M1351" t="s">
        <v>6</v>
      </c>
      <c r="T1351" s="3" t="s">
        <v>816</v>
      </c>
      <c r="U1351">
        <f t="shared" si="132"/>
        <v>1.5615865243204601</v>
      </c>
      <c r="V1351">
        <f t="shared" si="133"/>
        <v>1.4883939320959349E-3</v>
      </c>
      <c r="W1351">
        <f t="shared" si="134"/>
        <v>0</v>
      </c>
      <c r="X1351">
        <f t="shared" si="135"/>
        <v>0</v>
      </c>
      <c r="Y1351">
        <f t="shared" si="136"/>
        <v>1.4883939320959349E-3</v>
      </c>
    </row>
    <row r="1352" spans="1:25" x14ac:dyDescent="0.2">
      <c r="A1352" t="s">
        <v>1186</v>
      </c>
      <c r="B1352">
        <v>159.85360145521199</v>
      </c>
      <c r="D1352" t="s">
        <v>1684</v>
      </c>
      <c r="E1352">
        <v>1.51856725447414</v>
      </c>
      <c r="F1352">
        <f>Table1[[#This Row],[Balance]]/$I$3</f>
        <v>3.0954408664307181E-7</v>
      </c>
      <c r="G1352">
        <f>Table1[[#This Row],[% total]]*$I$4</f>
        <v>1.4473910038526067E-3</v>
      </c>
      <c r="L1352">
        <v>11568</v>
      </c>
      <c r="M1352" t="s">
        <v>72</v>
      </c>
      <c r="T1352" s="3" t="s">
        <v>1684</v>
      </c>
      <c r="U1352">
        <f t="shared" si="132"/>
        <v>1.51856725447414</v>
      </c>
      <c r="V1352">
        <f t="shared" si="133"/>
        <v>1.4473910038526067E-3</v>
      </c>
      <c r="W1352">
        <f t="shared" si="134"/>
        <v>0</v>
      </c>
      <c r="X1352">
        <f t="shared" si="135"/>
        <v>0</v>
      </c>
      <c r="Y1352">
        <f t="shared" si="136"/>
        <v>1.4473910038526067E-3</v>
      </c>
    </row>
    <row r="1353" spans="1:25" x14ac:dyDescent="0.2">
      <c r="A1353" t="s">
        <v>1045</v>
      </c>
      <c r="B1353">
        <v>157.949392472135</v>
      </c>
      <c r="D1353" t="s">
        <v>817</v>
      </c>
      <c r="E1353">
        <v>1.485260070761744</v>
      </c>
      <c r="F1353">
        <f>Table1[[#This Row],[Balance]]/$I$3</f>
        <v>3.0275476484614103E-7</v>
      </c>
      <c r="G1353">
        <f>Table1[[#This Row],[% total]]*$I$4</f>
        <v>1.4156449498487738E-3</v>
      </c>
      <c r="L1353">
        <v>23827</v>
      </c>
      <c r="M1353" t="s">
        <v>1196</v>
      </c>
      <c r="T1353" s="3" t="s">
        <v>817</v>
      </c>
      <c r="U1353">
        <f t="shared" si="132"/>
        <v>1.485260070761744</v>
      </c>
      <c r="V1353">
        <f t="shared" si="133"/>
        <v>1.4156449498487738E-3</v>
      </c>
      <c r="W1353">
        <f t="shared" si="134"/>
        <v>1</v>
      </c>
      <c r="X1353">
        <f t="shared" si="135"/>
        <v>1.0372404614019521</v>
      </c>
      <c r="Y1353">
        <f t="shared" si="136"/>
        <v>1.0386561063518009</v>
      </c>
    </row>
    <row r="1354" spans="1:25" x14ac:dyDescent="0.2">
      <c r="A1354" t="s">
        <v>1574</v>
      </c>
      <c r="B1354">
        <v>154.88752142248001</v>
      </c>
      <c r="D1354" t="s">
        <v>858</v>
      </c>
      <c r="E1354">
        <v>1.365528271138972</v>
      </c>
      <c r="F1354">
        <f>Table1[[#This Row],[Balance]]/$I$3</f>
        <v>2.7834868704671128E-7</v>
      </c>
      <c r="G1354">
        <f>Table1[[#This Row],[% total]]*$I$4</f>
        <v>1.3015250587879764E-3</v>
      </c>
      <c r="L1354">
        <v>11686</v>
      </c>
      <c r="M1354" t="s">
        <v>1512</v>
      </c>
      <c r="T1354" s="3" t="s">
        <v>858</v>
      </c>
      <c r="U1354">
        <f t="shared" si="132"/>
        <v>1.365528271138972</v>
      </c>
      <c r="V1354">
        <f t="shared" si="133"/>
        <v>1.3015250587879764E-3</v>
      </c>
      <c r="W1354">
        <f t="shared" si="134"/>
        <v>0</v>
      </c>
      <c r="X1354">
        <f t="shared" si="135"/>
        <v>0</v>
      </c>
      <c r="Y1354">
        <f t="shared" si="136"/>
        <v>1.3015250587879764E-3</v>
      </c>
    </row>
    <row r="1355" spans="1:25" x14ac:dyDescent="0.2">
      <c r="A1355" t="s">
        <v>1370</v>
      </c>
      <c r="B1355">
        <v>148.841827652733</v>
      </c>
      <c r="D1355" t="s">
        <v>1443</v>
      </c>
      <c r="E1355">
        <v>1.20844253297267</v>
      </c>
      <c r="F1355">
        <f>Table1[[#This Row],[Balance]]/$I$3</f>
        <v>2.4632839871105978E-7</v>
      </c>
      <c r="G1355">
        <f>Table1[[#This Row],[% total]]*$I$4</f>
        <v>1.1518020329650703E-3</v>
      </c>
      <c r="L1355">
        <v>9440</v>
      </c>
      <c r="M1355" t="s">
        <v>299</v>
      </c>
      <c r="T1355" s="3" t="s">
        <v>1443</v>
      </c>
      <c r="U1355">
        <f t="shared" si="132"/>
        <v>1.20844253297267</v>
      </c>
      <c r="V1355">
        <f t="shared" si="133"/>
        <v>1.1518020329650703E-3</v>
      </c>
      <c r="W1355">
        <f t="shared" si="134"/>
        <v>0</v>
      </c>
      <c r="X1355">
        <f t="shared" si="135"/>
        <v>0</v>
      </c>
      <c r="Y1355">
        <f t="shared" si="136"/>
        <v>1.1518020329650703E-3</v>
      </c>
    </row>
    <row r="1356" spans="1:25" x14ac:dyDescent="0.2">
      <c r="A1356" t="s">
        <v>1371</v>
      </c>
      <c r="B1356">
        <v>137.98798574016999</v>
      </c>
      <c r="D1356" t="s">
        <v>818</v>
      </c>
      <c r="E1356">
        <v>1.0000515526285101</v>
      </c>
      <c r="F1356">
        <f>Table1[[#This Row],[Balance]]/$I$3</f>
        <v>2.0385007219293334E-7</v>
      </c>
      <c r="G1356">
        <f>Table1[[#This Row],[% total]]*$I$4</f>
        <v>9.5317847556549318E-4</v>
      </c>
      <c r="L1356">
        <v>22793</v>
      </c>
      <c r="M1356" t="s">
        <v>1460</v>
      </c>
      <c r="T1356" s="3" t="s">
        <v>818</v>
      </c>
      <c r="U1356">
        <f t="shared" si="132"/>
        <v>1.0000515526285101</v>
      </c>
      <c r="V1356">
        <f t="shared" si="133"/>
        <v>9.5317847556549318E-4</v>
      </c>
      <c r="W1356">
        <f t="shared" si="134"/>
        <v>15</v>
      </c>
      <c r="X1356">
        <f t="shared" si="135"/>
        <v>15.558606921029282</v>
      </c>
      <c r="Y1356">
        <f t="shared" si="136"/>
        <v>15.559560099504848</v>
      </c>
    </row>
    <row r="1357" spans="1:25" x14ac:dyDescent="0.2">
      <c r="A1357" t="s">
        <v>1380</v>
      </c>
      <c r="B1357">
        <v>129.80466904264199</v>
      </c>
      <c r="D1357" t="s">
        <v>821</v>
      </c>
      <c r="E1357">
        <v>1</v>
      </c>
      <c r="F1357">
        <f>Table1[[#This Row],[Balance]]/$I$3</f>
        <v>2.0383956372762881E-7</v>
      </c>
      <c r="G1357">
        <f>Table1[[#This Row],[% total]]*$I$4</f>
        <v>9.5312933924274505E-4</v>
      </c>
      <c r="L1357">
        <v>14835</v>
      </c>
      <c r="M1357" t="s">
        <v>825</v>
      </c>
      <c r="T1357" s="3" t="s">
        <v>821</v>
      </c>
      <c r="U1357">
        <f t="shared" si="132"/>
        <v>1</v>
      </c>
      <c r="V1357">
        <f t="shared" si="133"/>
        <v>9.5312933924274505E-4</v>
      </c>
      <c r="W1357">
        <f t="shared" si="134"/>
        <v>0</v>
      </c>
      <c r="X1357">
        <f t="shared" si="135"/>
        <v>0</v>
      </c>
      <c r="Y1357">
        <f t="shared" si="136"/>
        <v>9.5312933924274505E-4</v>
      </c>
    </row>
    <row r="1358" spans="1:25" x14ac:dyDescent="0.2">
      <c r="A1358" t="s">
        <v>1373</v>
      </c>
      <c r="B1358">
        <v>128.90147532801299</v>
      </c>
      <c r="D1358" t="s">
        <v>822</v>
      </c>
      <c r="E1358">
        <v>0.99218389775397098</v>
      </c>
      <c r="F1358">
        <f>Table1[[#This Row],[Balance]]/$I$3</f>
        <v>2.0224633285574773E-7</v>
      </c>
      <c r="G1358">
        <f>Table1[[#This Row],[% total]]*$I$4</f>
        <v>9.4567958287353378E-4</v>
      </c>
      <c r="L1358">
        <v>14695</v>
      </c>
      <c r="M1358" t="s">
        <v>1098</v>
      </c>
      <c r="T1358" s="3" t="s">
        <v>822</v>
      </c>
      <c r="U1358">
        <f t="shared" si="132"/>
        <v>0.99218389775397098</v>
      </c>
      <c r="V1358">
        <f t="shared" si="133"/>
        <v>9.4567958287353378E-4</v>
      </c>
      <c r="W1358">
        <f t="shared" si="134"/>
        <v>0</v>
      </c>
      <c r="X1358">
        <f t="shared" si="135"/>
        <v>0</v>
      </c>
      <c r="Y1358">
        <f t="shared" si="136"/>
        <v>9.4567958287353378E-4</v>
      </c>
    </row>
    <row r="1359" spans="1:25" x14ac:dyDescent="0.2">
      <c r="A1359" t="s">
        <v>1374</v>
      </c>
      <c r="B1359">
        <v>127.30662995</v>
      </c>
      <c r="D1359" t="s">
        <v>823</v>
      </c>
      <c r="E1359">
        <v>0.98559298061292899</v>
      </c>
      <c r="F1359">
        <f>Table1[[#This Row],[Balance]]/$I$3</f>
        <v>2.0090284318115276E-7</v>
      </c>
      <c r="G1359">
        <f>Table1[[#This Row],[% total]]*$I$4</f>
        <v>9.3939758637388859E-4</v>
      </c>
      <c r="L1359">
        <v>19230</v>
      </c>
      <c r="M1359" t="s">
        <v>1482</v>
      </c>
      <c r="T1359" s="3" t="s">
        <v>823</v>
      </c>
      <c r="U1359">
        <f t="shared" si="132"/>
        <v>0.98559298061292899</v>
      </c>
      <c r="V1359">
        <f t="shared" si="133"/>
        <v>9.3939758637388859E-4</v>
      </c>
      <c r="W1359">
        <f t="shared" si="134"/>
        <v>0</v>
      </c>
      <c r="X1359">
        <f t="shared" si="135"/>
        <v>0</v>
      </c>
      <c r="Y1359">
        <f t="shared" si="136"/>
        <v>9.3939758637388859E-4</v>
      </c>
    </row>
    <row r="1360" spans="1:25" x14ac:dyDescent="0.2">
      <c r="A1360" t="s">
        <v>898</v>
      </c>
      <c r="B1360">
        <v>126.633552830585</v>
      </c>
      <c r="D1360" t="s">
        <v>824</v>
      </c>
      <c r="E1360">
        <v>0.98525105813872205</v>
      </c>
      <c r="F1360">
        <f>Table1[[#This Row],[Balance]]/$I$3</f>
        <v>2.0083314585318175E-7</v>
      </c>
      <c r="G1360">
        <f>Table1[[#This Row],[% total]]*$I$4</f>
        <v>9.3907169003197555E-4</v>
      </c>
      <c r="L1360">
        <v>21218</v>
      </c>
      <c r="M1360" t="s">
        <v>1158</v>
      </c>
      <c r="T1360" s="3" t="s">
        <v>824</v>
      </c>
      <c r="U1360">
        <f t="shared" si="132"/>
        <v>0.98525105813872205</v>
      </c>
      <c r="V1360">
        <f t="shared" si="133"/>
        <v>9.3907169003197555E-4</v>
      </c>
      <c r="W1360">
        <f t="shared" si="134"/>
        <v>0</v>
      </c>
      <c r="X1360">
        <f t="shared" si="135"/>
        <v>0</v>
      </c>
      <c r="Y1360">
        <f t="shared" si="136"/>
        <v>9.3907169003197555E-4</v>
      </c>
    </row>
    <row r="1361" spans="1:25" x14ac:dyDescent="0.2">
      <c r="A1361" t="s">
        <v>1375</v>
      </c>
      <c r="B1361">
        <v>124.291778587582</v>
      </c>
      <c r="D1361" t="s">
        <v>825</v>
      </c>
      <c r="E1361">
        <v>0.98471562938906099</v>
      </c>
      <c r="F1361">
        <f>Table1[[#This Row],[Balance]]/$I$3</f>
        <v>2.0072400429044361E-7</v>
      </c>
      <c r="G1361">
        <f>Table1[[#This Row],[% total]]*$I$4</f>
        <v>9.3856135718159948E-4</v>
      </c>
      <c r="L1361">
        <v>14971</v>
      </c>
      <c r="M1361" t="s">
        <v>528</v>
      </c>
      <c r="T1361" s="3" t="s">
        <v>825</v>
      </c>
      <c r="U1361">
        <f t="shared" si="132"/>
        <v>0.98471562938906099</v>
      </c>
      <c r="V1361">
        <f t="shared" si="133"/>
        <v>9.3856135718159948E-4</v>
      </c>
      <c r="W1361">
        <f t="shared" si="134"/>
        <v>1</v>
      </c>
      <c r="X1361">
        <f t="shared" si="135"/>
        <v>1.0372404614019521</v>
      </c>
      <c r="Y1361">
        <f t="shared" si="136"/>
        <v>1.0381790227591337</v>
      </c>
    </row>
    <row r="1362" spans="1:25" x14ac:dyDescent="0.2">
      <c r="A1362" t="s">
        <v>1376</v>
      </c>
      <c r="B1362">
        <v>121.41978855449599</v>
      </c>
      <c r="D1362" t="s">
        <v>1685</v>
      </c>
      <c r="E1362">
        <v>0.98375244017282604</v>
      </c>
      <c r="F1362">
        <f>Table1[[#This Row],[Balance]]/$I$3</f>
        <v>2.0052766822081913E-7</v>
      </c>
      <c r="G1362">
        <f>Table1[[#This Row],[% total]]*$I$4</f>
        <v>9.3764331328036372E-4</v>
      </c>
      <c r="L1362">
        <v>19417</v>
      </c>
      <c r="M1362" t="s">
        <v>1085</v>
      </c>
      <c r="T1362" s="3" t="s">
        <v>1685</v>
      </c>
      <c r="U1362">
        <f t="shared" si="132"/>
        <v>0.98375244017282604</v>
      </c>
      <c r="V1362">
        <f t="shared" si="133"/>
        <v>9.3764331328036372E-4</v>
      </c>
      <c r="W1362">
        <f t="shared" si="134"/>
        <v>0</v>
      </c>
      <c r="X1362">
        <f t="shared" si="135"/>
        <v>0</v>
      </c>
      <c r="Y1362">
        <f t="shared" si="136"/>
        <v>9.3764331328036372E-4</v>
      </c>
    </row>
    <row r="1363" spans="1:25" x14ac:dyDescent="0.2">
      <c r="A1363" t="s">
        <v>1181</v>
      </c>
      <c r="B1363">
        <v>119.530469830382</v>
      </c>
      <c r="D1363" t="s">
        <v>827</v>
      </c>
      <c r="E1363">
        <v>0.96550590905761202</v>
      </c>
      <c r="F1363">
        <f>Table1[[#This Row],[Balance]]/$I$3</f>
        <v>1.968083032787513E-7</v>
      </c>
      <c r="G1363">
        <f>Table1[[#This Row],[% total]]*$I$4</f>
        <v>9.2025200913504763E-4</v>
      </c>
      <c r="L1363">
        <v>23410</v>
      </c>
      <c r="M1363" t="s">
        <v>72</v>
      </c>
      <c r="T1363" s="3" t="s">
        <v>827</v>
      </c>
      <c r="U1363">
        <f t="shared" si="132"/>
        <v>0.96550590905761202</v>
      </c>
      <c r="V1363">
        <f t="shared" si="133"/>
        <v>9.2025200913504763E-4</v>
      </c>
      <c r="W1363">
        <f t="shared" si="134"/>
        <v>0</v>
      </c>
      <c r="X1363">
        <f t="shared" si="135"/>
        <v>0</v>
      </c>
      <c r="Y1363">
        <f t="shared" si="136"/>
        <v>9.2025200913504763E-4</v>
      </c>
    </row>
    <row r="1364" spans="1:25" x14ac:dyDescent="0.2">
      <c r="A1364" t="s">
        <v>1377</v>
      </c>
      <c r="B1364">
        <v>117.376295537383</v>
      </c>
      <c r="D1364" t="s">
        <v>828</v>
      </c>
      <c r="E1364">
        <v>0.92990306773868403</v>
      </c>
      <c r="F1364">
        <f>Table1[[#This Row],[Balance]]/$I$3</f>
        <v>1.8955103563683703E-7</v>
      </c>
      <c r="G1364">
        <f>Table1[[#This Row],[% total]]*$I$4</f>
        <v>8.8631789651357352E-4</v>
      </c>
      <c r="L1364">
        <v>17096</v>
      </c>
      <c r="M1364" t="s">
        <v>30</v>
      </c>
      <c r="T1364" s="3" t="s">
        <v>828</v>
      </c>
      <c r="U1364">
        <f t="shared" si="132"/>
        <v>0.92990306773868403</v>
      </c>
      <c r="V1364">
        <f t="shared" si="133"/>
        <v>8.8631789651357352E-4</v>
      </c>
      <c r="W1364">
        <f t="shared" si="134"/>
        <v>0</v>
      </c>
      <c r="X1364">
        <f t="shared" si="135"/>
        <v>0</v>
      </c>
      <c r="Y1364">
        <f t="shared" si="136"/>
        <v>8.8631789651357352E-4</v>
      </c>
    </row>
    <row r="1365" spans="1:25" x14ac:dyDescent="0.2">
      <c r="A1365" t="s">
        <v>1401</v>
      </c>
      <c r="B1365">
        <v>116.682205652297</v>
      </c>
      <c r="D1365" t="s">
        <v>830</v>
      </c>
      <c r="E1365">
        <v>0.89836687808900395</v>
      </c>
      <c r="F1365">
        <f>Table1[[#This Row],[Balance]]/$I$3</f>
        <v>1.8312271249701448E-7</v>
      </c>
      <c r="G1365">
        <f>Table1[[#This Row],[% total]]*$I$4</f>
        <v>8.5625982891054009E-4</v>
      </c>
      <c r="L1365">
        <v>13865</v>
      </c>
      <c r="M1365" t="s">
        <v>847</v>
      </c>
      <c r="T1365" s="3" t="s">
        <v>830</v>
      </c>
      <c r="U1365">
        <f t="shared" si="132"/>
        <v>0.89836687808900395</v>
      </c>
      <c r="V1365">
        <f t="shared" si="133"/>
        <v>8.5625982891054009E-4</v>
      </c>
      <c r="W1365">
        <f t="shared" si="134"/>
        <v>0</v>
      </c>
      <c r="X1365">
        <f t="shared" si="135"/>
        <v>0</v>
      </c>
      <c r="Y1365">
        <f t="shared" si="136"/>
        <v>8.5625982891054009E-4</v>
      </c>
    </row>
    <row r="1366" spans="1:25" x14ac:dyDescent="0.2">
      <c r="A1366" t="s">
        <v>1378</v>
      </c>
      <c r="B1366">
        <v>116.25750641270299</v>
      </c>
      <c r="D1366" t="s">
        <v>832</v>
      </c>
      <c r="E1366">
        <v>0.84320717347435203</v>
      </c>
      <c r="F1366">
        <f>Table1[[#This Row],[Balance]]/$I$3</f>
        <v>1.7187898237301895E-7</v>
      </c>
      <c r="G1366">
        <f>Table1[[#This Row],[% total]]*$I$4</f>
        <v>8.0368549609835191E-4</v>
      </c>
      <c r="L1366">
        <v>15198</v>
      </c>
      <c r="M1366" t="s">
        <v>1002</v>
      </c>
      <c r="T1366" s="3" t="s">
        <v>832</v>
      </c>
      <c r="U1366">
        <f t="shared" si="132"/>
        <v>0.84320717347435203</v>
      </c>
      <c r="V1366">
        <f t="shared" si="133"/>
        <v>8.0368549609835191E-4</v>
      </c>
      <c r="W1366">
        <f t="shared" si="134"/>
        <v>0</v>
      </c>
      <c r="X1366">
        <f t="shared" si="135"/>
        <v>0</v>
      </c>
      <c r="Y1366">
        <f t="shared" si="136"/>
        <v>8.0368549609835191E-4</v>
      </c>
    </row>
    <row r="1367" spans="1:25" x14ac:dyDescent="0.2">
      <c r="A1367" t="s">
        <v>1379</v>
      </c>
      <c r="B1367">
        <v>115.2558828762</v>
      </c>
      <c r="D1367" t="s">
        <v>833</v>
      </c>
      <c r="E1367">
        <v>0.82312779580745499</v>
      </c>
      <c r="F1367">
        <f>Table1[[#This Row],[Balance]]/$I$3</f>
        <v>1.6778601078947637E-7</v>
      </c>
      <c r="G1367">
        <f>Table1[[#This Row],[% total]]*$I$4</f>
        <v>7.8454725213029681E-4</v>
      </c>
      <c r="L1367">
        <v>23073</v>
      </c>
      <c r="M1367" t="s">
        <v>900</v>
      </c>
      <c r="T1367" s="3" t="s">
        <v>833</v>
      </c>
      <c r="U1367">
        <f t="shared" si="132"/>
        <v>0.82312779580745499</v>
      </c>
      <c r="V1367">
        <f t="shared" si="133"/>
        <v>7.8454725213029681E-4</v>
      </c>
      <c r="W1367">
        <f t="shared" si="134"/>
        <v>0</v>
      </c>
      <c r="X1367">
        <f t="shared" si="135"/>
        <v>0</v>
      </c>
      <c r="Y1367">
        <f t="shared" si="136"/>
        <v>7.8454725213029681E-4</v>
      </c>
    </row>
    <row r="1368" spans="1:25" x14ac:dyDescent="0.2">
      <c r="A1368" t="s">
        <v>1413</v>
      </c>
      <c r="B1368">
        <v>105.422127339193</v>
      </c>
      <c r="D1368" t="s">
        <v>837</v>
      </c>
      <c r="E1368">
        <v>0.79831730561831704</v>
      </c>
      <c r="F1368">
        <f>Table1[[#This Row],[Balance]]/$I$3</f>
        <v>1.6272865129345386E-7</v>
      </c>
      <c r="G1368">
        <f>Table1[[#This Row],[% total]]*$I$4</f>
        <v>7.6089964601003506E-4</v>
      </c>
      <c r="L1368">
        <v>24716</v>
      </c>
      <c r="M1368" t="s">
        <v>1558</v>
      </c>
      <c r="T1368" s="3" t="s">
        <v>837</v>
      </c>
      <c r="U1368">
        <f t="shared" si="132"/>
        <v>0.79831730561831704</v>
      </c>
      <c r="V1368">
        <f t="shared" si="133"/>
        <v>7.6089964601003506E-4</v>
      </c>
      <c r="W1368">
        <f t="shared" si="134"/>
        <v>0</v>
      </c>
      <c r="X1368">
        <f t="shared" si="135"/>
        <v>0</v>
      </c>
      <c r="Y1368">
        <f t="shared" si="136"/>
        <v>7.6089964601003506E-4</v>
      </c>
    </row>
    <row r="1369" spans="1:25" x14ac:dyDescent="0.2">
      <c r="A1369" t="s">
        <v>1695</v>
      </c>
      <c r="B1369">
        <v>102.33121558173499</v>
      </c>
      <c r="D1369" t="s">
        <v>1444</v>
      </c>
      <c r="E1369">
        <v>0.76818846457546597</v>
      </c>
      <c r="F1369">
        <f>Table1[[#This Row],[Balance]]/$I$3</f>
        <v>1.5658720147966003E-7</v>
      </c>
      <c r="G1369">
        <f>Table1[[#This Row],[% total]]*$I$4</f>
        <v>7.3218296365471273E-4</v>
      </c>
      <c r="L1369">
        <v>13830</v>
      </c>
      <c r="M1369" t="s">
        <v>175</v>
      </c>
      <c r="T1369" s="3" t="s">
        <v>1444</v>
      </c>
      <c r="U1369">
        <f t="shared" si="132"/>
        <v>0.76818846457546597</v>
      </c>
      <c r="V1369">
        <f t="shared" si="133"/>
        <v>7.3218296365471273E-4</v>
      </c>
      <c r="W1369">
        <f t="shared" si="134"/>
        <v>0</v>
      </c>
      <c r="X1369">
        <f t="shared" si="135"/>
        <v>0</v>
      </c>
      <c r="Y1369">
        <f t="shared" si="136"/>
        <v>7.3218296365471273E-4</v>
      </c>
    </row>
    <row r="1370" spans="1:25" x14ac:dyDescent="0.2">
      <c r="A1370" t="s">
        <v>1383</v>
      </c>
      <c r="B1370">
        <v>101.594684566555</v>
      </c>
      <c r="D1370" t="s">
        <v>838</v>
      </c>
      <c r="E1370">
        <v>0.76491810134543803</v>
      </c>
      <c r="F1370">
        <f>Table1[[#This Row],[Balance]]/$I$3</f>
        <v>1.5592057206562024E-7</v>
      </c>
      <c r="G1370">
        <f>Table1[[#This Row],[% total]]*$I$4</f>
        <v>7.290658845101924E-4</v>
      </c>
      <c r="L1370">
        <v>159</v>
      </c>
      <c r="M1370" t="s">
        <v>1557</v>
      </c>
      <c r="T1370" s="3" t="s">
        <v>838</v>
      </c>
      <c r="U1370">
        <f t="shared" si="132"/>
        <v>0.76491810134543803</v>
      </c>
      <c r="V1370">
        <f t="shared" si="133"/>
        <v>7.290658845101924E-4</v>
      </c>
      <c r="W1370">
        <f t="shared" si="134"/>
        <v>0</v>
      </c>
      <c r="X1370">
        <f t="shared" si="135"/>
        <v>0</v>
      </c>
      <c r="Y1370">
        <f t="shared" si="136"/>
        <v>7.290658845101924E-4</v>
      </c>
    </row>
    <row r="1371" spans="1:25" x14ac:dyDescent="0.2">
      <c r="A1371" t="s">
        <v>558</v>
      </c>
      <c r="B1371">
        <v>101.152140268011</v>
      </c>
      <c r="D1371" t="s">
        <v>1445</v>
      </c>
      <c r="E1371">
        <v>0.73976433705389899</v>
      </c>
      <c r="F1371">
        <f>Table1[[#This Row],[Balance]]/$I$3</f>
        <v>1.5079323972632534E-7</v>
      </c>
      <c r="G1371">
        <f>Table1[[#This Row],[% total]]*$I$4</f>
        <v>7.0509109377153018E-4</v>
      </c>
      <c r="L1371">
        <v>6381</v>
      </c>
      <c r="M1371" t="s">
        <v>578</v>
      </c>
      <c r="T1371" s="3" t="s">
        <v>1445</v>
      </c>
      <c r="U1371">
        <f t="shared" si="132"/>
        <v>0.73976433705389899</v>
      </c>
      <c r="V1371">
        <f t="shared" si="133"/>
        <v>7.0509109377153018E-4</v>
      </c>
      <c r="W1371">
        <f t="shared" si="134"/>
        <v>0</v>
      </c>
      <c r="X1371">
        <f t="shared" si="135"/>
        <v>0</v>
      </c>
      <c r="Y1371">
        <f t="shared" si="136"/>
        <v>7.0509109377153018E-4</v>
      </c>
    </row>
    <row r="1372" spans="1:25" x14ac:dyDescent="0.2">
      <c r="A1372" t="s">
        <v>1384</v>
      </c>
      <c r="B1372">
        <v>100.19322263647</v>
      </c>
      <c r="D1372" t="s">
        <v>840</v>
      </c>
      <c r="E1372">
        <v>0.71796168661494097</v>
      </c>
      <c r="F1372">
        <f>Table1[[#This Row],[Balance]]/$I$3</f>
        <v>1.4634899697274213E-7</v>
      </c>
      <c r="G1372">
        <f>Table1[[#This Row],[% total]]*$I$4</f>
        <v>6.8431034796490552E-4</v>
      </c>
      <c r="L1372">
        <v>22335</v>
      </c>
      <c r="M1372" t="s">
        <v>1611</v>
      </c>
      <c r="T1372" s="3" t="s">
        <v>840</v>
      </c>
      <c r="U1372">
        <f t="shared" si="132"/>
        <v>0.71796168661494097</v>
      </c>
      <c r="V1372">
        <f t="shared" si="133"/>
        <v>6.8431034796490552E-4</v>
      </c>
      <c r="W1372">
        <f t="shared" si="134"/>
        <v>0</v>
      </c>
      <c r="X1372">
        <f t="shared" si="135"/>
        <v>0</v>
      </c>
      <c r="Y1372">
        <f t="shared" si="136"/>
        <v>6.8431034796490552E-4</v>
      </c>
    </row>
    <row r="1373" spans="1:25" x14ac:dyDescent="0.2">
      <c r="A1373" t="s">
        <v>643</v>
      </c>
      <c r="B1373">
        <v>100</v>
      </c>
      <c r="D1373" t="s">
        <v>1686</v>
      </c>
      <c r="E1373">
        <v>0.67068330114364505</v>
      </c>
      <c r="F1373">
        <f>Table1[[#This Row],[Balance]]/$I$3</f>
        <v>1.3671179150452652E-7</v>
      </c>
      <c r="G1373">
        <f>Table1[[#This Row],[% total]]*$I$4</f>
        <v>6.3924793166018543E-4</v>
      </c>
      <c r="L1373">
        <v>4895</v>
      </c>
      <c r="M1373" t="s">
        <v>1488</v>
      </c>
      <c r="T1373" s="3" t="s">
        <v>1686</v>
      </c>
      <c r="U1373">
        <f t="shared" si="132"/>
        <v>0.67068330114364505</v>
      </c>
      <c r="V1373">
        <f t="shared" si="133"/>
        <v>6.3924793166018543E-4</v>
      </c>
      <c r="W1373">
        <f t="shared" si="134"/>
        <v>0</v>
      </c>
      <c r="X1373">
        <f t="shared" si="135"/>
        <v>0</v>
      </c>
      <c r="Y1373">
        <f t="shared" si="136"/>
        <v>6.3924793166018543E-4</v>
      </c>
    </row>
    <row r="1374" spans="1:25" x14ac:dyDescent="0.2">
      <c r="A1374" t="s">
        <v>1385</v>
      </c>
      <c r="B1374">
        <v>98.892963214290205</v>
      </c>
      <c r="D1374" t="s">
        <v>842</v>
      </c>
      <c r="E1374">
        <v>0.65425464132955902</v>
      </c>
      <c r="F1374">
        <f>Table1[[#This Row],[Balance]]/$I$3</f>
        <v>1.3336298065539358E-7</v>
      </c>
      <c r="G1374">
        <f>Table1[[#This Row],[% total]]*$I$4</f>
        <v>6.2358929398694169E-4</v>
      </c>
      <c r="L1374">
        <v>22903</v>
      </c>
      <c r="M1374" t="s">
        <v>1423</v>
      </c>
      <c r="T1374" s="3" t="s">
        <v>842</v>
      </c>
      <c r="U1374">
        <f t="shared" si="132"/>
        <v>0.65425464132955902</v>
      </c>
      <c r="V1374">
        <f t="shared" si="133"/>
        <v>6.2358929398694169E-4</v>
      </c>
      <c r="W1374">
        <f t="shared" si="134"/>
        <v>0</v>
      </c>
      <c r="X1374">
        <f t="shared" si="135"/>
        <v>0</v>
      </c>
      <c r="Y1374">
        <f t="shared" si="136"/>
        <v>6.2358929398694169E-4</v>
      </c>
    </row>
    <row r="1375" spans="1:25" x14ac:dyDescent="0.2">
      <c r="A1375" t="s">
        <v>1045</v>
      </c>
      <c r="B1375">
        <v>98.746954792180503</v>
      </c>
      <c r="D1375" t="s">
        <v>1446</v>
      </c>
      <c r="E1375">
        <v>0.59140262654617204</v>
      </c>
      <c r="F1375">
        <f>Table1[[#This Row],[Balance]]/$I$3</f>
        <v>1.2055125338254551E-7</v>
      </c>
      <c r="G1375">
        <f>Table1[[#This Row],[% total]]*$I$4</f>
        <v>5.6368319466637692E-4</v>
      </c>
      <c r="L1375">
        <v>17205</v>
      </c>
      <c r="M1375" t="s">
        <v>900</v>
      </c>
      <c r="T1375" s="3" t="s">
        <v>1446</v>
      </c>
      <c r="U1375">
        <f t="shared" si="132"/>
        <v>0.59140262654617204</v>
      </c>
      <c r="V1375">
        <f t="shared" si="133"/>
        <v>5.6368319466637692E-4</v>
      </c>
      <c r="W1375">
        <f t="shared" si="134"/>
        <v>0</v>
      </c>
      <c r="X1375">
        <f t="shared" si="135"/>
        <v>0</v>
      </c>
      <c r="Y1375">
        <f t="shared" si="136"/>
        <v>5.6368319466637692E-4</v>
      </c>
    </row>
    <row r="1376" spans="1:25" x14ac:dyDescent="0.2">
      <c r="A1376" t="s">
        <v>1386</v>
      </c>
      <c r="B1376">
        <v>98.605603656313093</v>
      </c>
      <c r="D1376" t="s">
        <v>33</v>
      </c>
      <c r="E1376">
        <v>0.58309483252757399</v>
      </c>
      <c r="F1376">
        <f>Table1[[#This Row],[Balance]]/$I$3</f>
        <v>1.1885779627425547E-7</v>
      </c>
      <c r="G1376">
        <f>Table1[[#This Row],[% total]]*$I$4</f>
        <v>5.5576479244286571E-4</v>
      </c>
      <c r="L1376">
        <v>18765</v>
      </c>
      <c r="M1376" t="s">
        <v>1197</v>
      </c>
      <c r="T1376" s="3" t="s">
        <v>33</v>
      </c>
      <c r="U1376">
        <f t="shared" si="132"/>
        <v>0.58309483252757399</v>
      </c>
      <c r="V1376">
        <f t="shared" si="133"/>
        <v>5.5576479244286571E-4</v>
      </c>
      <c r="W1376">
        <f t="shared" si="134"/>
        <v>10</v>
      </c>
      <c r="X1376">
        <f t="shared" si="135"/>
        <v>10.372404614019521</v>
      </c>
      <c r="Y1376">
        <f t="shared" si="136"/>
        <v>10.372960378811964</v>
      </c>
    </row>
    <row r="1377" spans="1:25" x14ac:dyDescent="0.2">
      <c r="A1377" t="s">
        <v>1387</v>
      </c>
      <c r="B1377">
        <v>98.5201858073588</v>
      </c>
      <c r="D1377" t="s">
        <v>845</v>
      </c>
      <c r="E1377">
        <v>0.56672345162932802</v>
      </c>
      <c r="F1377">
        <f>Table1[[#This Row],[Balance]]/$I$3</f>
        <v>1.1552066113433818E-7</v>
      </c>
      <c r="G1377">
        <f>Table1[[#This Row],[% total]]*$I$4</f>
        <v>5.4016074898482916E-4</v>
      </c>
      <c r="L1377">
        <v>14901</v>
      </c>
      <c r="M1377" t="s">
        <v>1527</v>
      </c>
      <c r="T1377" s="3" t="s">
        <v>845</v>
      </c>
      <c r="U1377">
        <f t="shared" si="132"/>
        <v>0.56672345162932802</v>
      </c>
      <c r="V1377">
        <f t="shared" si="133"/>
        <v>5.4016074898482916E-4</v>
      </c>
      <c r="W1377">
        <f t="shared" si="134"/>
        <v>0</v>
      </c>
      <c r="X1377">
        <f t="shared" si="135"/>
        <v>0</v>
      </c>
      <c r="Y1377">
        <f t="shared" si="136"/>
        <v>5.4016074898482916E-4</v>
      </c>
    </row>
    <row r="1378" spans="1:25" x14ac:dyDescent="0.2">
      <c r="A1378" t="s">
        <v>1388</v>
      </c>
      <c r="B1378">
        <v>98.520174309907304</v>
      </c>
      <c r="D1378" t="s">
        <v>846</v>
      </c>
      <c r="E1378">
        <v>0.56240319283085605</v>
      </c>
      <c r="F1378">
        <f>Table1[[#This Row],[Balance]]/$I$3</f>
        <v>1.146400214656672E-7</v>
      </c>
      <c r="G1378">
        <f>Table1[[#This Row],[% total]]*$I$4</f>
        <v>5.3604298357088395E-4</v>
      </c>
      <c r="L1378">
        <v>20246</v>
      </c>
      <c r="M1378" t="s">
        <v>907</v>
      </c>
      <c r="T1378" s="3" t="s">
        <v>846</v>
      </c>
      <c r="U1378">
        <f t="shared" si="132"/>
        <v>0.56240319283085605</v>
      </c>
      <c r="V1378">
        <f t="shared" si="133"/>
        <v>5.3604298357088395E-4</v>
      </c>
      <c r="W1378">
        <f t="shared" si="134"/>
        <v>0</v>
      </c>
      <c r="X1378">
        <f t="shared" si="135"/>
        <v>0</v>
      </c>
      <c r="Y1378">
        <f t="shared" si="136"/>
        <v>5.3604298357088395E-4</v>
      </c>
    </row>
    <row r="1379" spans="1:25" x14ac:dyDescent="0.2">
      <c r="A1379" t="s">
        <v>1389</v>
      </c>
      <c r="B1379">
        <v>98.458041632474405</v>
      </c>
      <c r="D1379" t="s">
        <v>850</v>
      </c>
      <c r="E1379">
        <v>0.5</v>
      </c>
      <c r="F1379">
        <f>Table1[[#This Row],[Balance]]/$I$3</f>
        <v>1.0191978186381441E-7</v>
      </c>
      <c r="G1379">
        <f>Table1[[#This Row],[% total]]*$I$4</f>
        <v>4.7656466962137252E-4</v>
      </c>
      <c r="L1379">
        <v>7931</v>
      </c>
      <c r="M1379" t="s">
        <v>183</v>
      </c>
      <c r="T1379" s="3" t="s">
        <v>850</v>
      </c>
      <c r="U1379">
        <f t="shared" si="132"/>
        <v>0.5</v>
      </c>
      <c r="V1379">
        <f t="shared" si="133"/>
        <v>4.7656466962137252E-4</v>
      </c>
      <c r="W1379">
        <f t="shared" si="134"/>
        <v>0</v>
      </c>
      <c r="X1379">
        <f t="shared" si="135"/>
        <v>0</v>
      </c>
      <c r="Y1379">
        <f t="shared" si="136"/>
        <v>4.7656466962137252E-4</v>
      </c>
    </row>
    <row r="1380" spans="1:25" x14ac:dyDescent="0.2">
      <c r="A1380" t="s">
        <v>1390</v>
      </c>
      <c r="B1380">
        <v>96.084547305562594</v>
      </c>
      <c r="D1380" t="s">
        <v>852</v>
      </c>
      <c r="E1380">
        <v>0.49453490981155201</v>
      </c>
      <c r="F1380">
        <f>Table1[[#This Row],[Balance]]/$I$3</f>
        <v>1.0080578026406903E-7</v>
      </c>
      <c r="G1380">
        <f>Table1[[#This Row],[% total]]*$I$4</f>
        <v>4.7135573182115507E-4</v>
      </c>
      <c r="L1380">
        <v>4876</v>
      </c>
      <c r="M1380" t="s">
        <v>1555</v>
      </c>
      <c r="T1380" s="3" t="s">
        <v>852</v>
      </c>
      <c r="U1380">
        <f t="shared" si="132"/>
        <v>0.49453490981155201</v>
      </c>
      <c r="V1380">
        <f t="shared" si="133"/>
        <v>4.7135573182115507E-4</v>
      </c>
      <c r="W1380">
        <f t="shared" si="134"/>
        <v>0</v>
      </c>
      <c r="X1380">
        <f t="shared" si="135"/>
        <v>0</v>
      </c>
      <c r="Y1380">
        <f t="shared" si="136"/>
        <v>4.7135573182115507E-4</v>
      </c>
    </row>
    <row r="1381" spans="1:25" x14ac:dyDescent="0.2">
      <c r="A1381" t="s">
        <v>1696</v>
      </c>
      <c r="B1381">
        <v>95.619144254252305</v>
      </c>
      <c r="D1381" t="s">
        <v>853</v>
      </c>
      <c r="E1381">
        <v>0.49383395739861002</v>
      </c>
      <c r="F1381">
        <f>Table1[[#This Row],[Balance]]/$I$3</f>
        <v>1.006628984300211E-7</v>
      </c>
      <c r="G1381">
        <f>Table1[[#This Row],[% total]]*$I$4</f>
        <v>4.7068763351096706E-4</v>
      </c>
      <c r="L1381">
        <v>2287</v>
      </c>
      <c r="M1381" t="s">
        <v>1493</v>
      </c>
      <c r="T1381" s="3" t="s">
        <v>853</v>
      </c>
      <c r="U1381">
        <f t="shared" si="132"/>
        <v>0.49383395739861002</v>
      </c>
      <c r="V1381">
        <f t="shared" si="133"/>
        <v>4.7068763351096706E-4</v>
      </c>
      <c r="W1381">
        <f t="shared" si="134"/>
        <v>0</v>
      </c>
      <c r="X1381">
        <f t="shared" si="135"/>
        <v>0</v>
      </c>
      <c r="Y1381">
        <f t="shared" si="136"/>
        <v>4.7068763351096706E-4</v>
      </c>
    </row>
    <row r="1382" spans="1:25" x14ac:dyDescent="0.2">
      <c r="A1382" t="s">
        <v>1391</v>
      </c>
      <c r="B1382">
        <v>93.247634120201596</v>
      </c>
      <c r="D1382" t="s">
        <v>854</v>
      </c>
      <c r="E1382">
        <v>0.44824897412889902</v>
      </c>
      <c r="F1382">
        <f>Table1[[#This Row],[Balance]]/$I$3</f>
        <v>9.1370875327791958E-8</v>
      </c>
      <c r="G1382">
        <f>Table1[[#This Row],[% total]]*$I$4</f>
        <v>4.2723924852771587E-4</v>
      </c>
      <c r="L1382">
        <v>5294</v>
      </c>
      <c r="M1382" t="s">
        <v>1255</v>
      </c>
      <c r="T1382" s="3" t="s">
        <v>854</v>
      </c>
      <c r="U1382">
        <f t="shared" si="132"/>
        <v>0.44824897412889902</v>
      </c>
      <c r="V1382">
        <f t="shared" si="133"/>
        <v>4.2723924852771587E-4</v>
      </c>
      <c r="W1382">
        <f t="shared" si="134"/>
        <v>0</v>
      </c>
      <c r="X1382">
        <f t="shared" si="135"/>
        <v>0</v>
      </c>
      <c r="Y1382">
        <f t="shared" si="136"/>
        <v>4.2723924852771587E-4</v>
      </c>
    </row>
    <row r="1383" spans="1:25" x14ac:dyDescent="0.2">
      <c r="A1383" t="s">
        <v>1392</v>
      </c>
      <c r="B1383">
        <v>92.306311697773396</v>
      </c>
      <c r="D1383" t="s">
        <v>856</v>
      </c>
      <c r="E1383">
        <v>0.42693571119837098</v>
      </c>
      <c r="F1383">
        <f>Table1[[#This Row],[Balance]]/$I$3</f>
        <v>8.7026389110420879E-8</v>
      </c>
      <c r="G1383">
        <f>Table1[[#This Row],[% total]]*$I$4</f>
        <v>4.0692495231363477E-4</v>
      </c>
      <c r="L1383">
        <v>20088</v>
      </c>
      <c r="M1383" t="s">
        <v>1711</v>
      </c>
      <c r="T1383" s="3" t="s">
        <v>856</v>
      </c>
      <c r="U1383">
        <f t="shared" si="132"/>
        <v>0.42693571119837098</v>
      </c>
      <c r="V1383">
        <f t="shared" si="133"/>
        <v>4.0692495231363477E-4</v>
      </c>
      <c r="W1383">
        <f t="shared" si="134"/>
        <v>0</v>
      </c>
      <c r="X1383">
        <f t="shared" si="135"/>
        <v>0</v>
      </c>
      <c r="Y1383">
        <f t="shared" si="136"/>
        <v>4.0692495231363477E-4</v>
      </c>
    </row>
    <row r="1384" spans="1:25" x14ac:dyDescent="0.2">
      <c r="A1384" t="s">
        <v>1393</v>
      </c>
      <c r="B1384">
        <v>91.866842030306699</v>
      </c>
      <c r="D1384" t="s">
        <v>865</v>
      </c>
      <c r="E1384">
        <v>0.25</v>
      </c>
      <c r="F1384">
        <f>Table1[[#This Row],[Balance]]/$I$3</f>
        <v>5.0959890931907203E-8</v>
      </c>
      <c r="G1384">
        <f>Table1[[#This Row],[% total]]*$I$4</f>
        <v>2.3828233481068626E-4</v>
      </c>
      <c r="L1384">
        <v>20164</v>
      </c>
      <c r="M1384" t="s">
        <v>72</v>
      </c>
      <c r="T1384" s="3" t="s">
        <v>865</v>
      </c>
      <c r="U1384">
        <f t="shared" si="132"/>
        <v>0.25</v>
      </c>
      <c r="V1384">
        <f t="shared" si="133"/>
        <v>2.3828233481068626E-4</v>
      </c>
      <c r="W1384">
        <f t="shared" si="134"/>
        <v>0</v>
      </c>
      <c r="X1384">
        <f t="shared" si="135"/>
        <v>0</v>
      </c>
      <c r="Y1384">
        <f t="shared" si="136"/>
        <v>2.3828233481068626E-4</v>
      </c>
    </row>
    <row r="1385" spans="1:25" x14ac:dyDescent="0.2">
      <c r="A1385" t="s">
        <v>95</v>
      </c>
      <c r="B1385">
        <v>85</v>
      </c>
      <c r="D1385" t="s">
        <v>870</v>
      </c>
      <c r="E1385">
        <v>0.14787478846517199</v>
      </c>
      <c r="F1385">
        <f>Table1[[#This Row],[Balance]]/$I$3</f>
        <v>3.0142732367056058E-8</v>
      </c>
      <c r="G1385">
        <f>Table1[[#This Row],[% total]]*$I$4</f>
        <v>1.4094379942047007E-4</v>
      </c>
      <c r="L1385">
        <v>11857</v>
      </c>
      <c r="M1385" t="s">
        <v>5</v>
      </c>
      <c r="T1385" s="3" t="s">
        <v>870</v>
      </c>
      <c r="U1385">
        <f t="shared" si="132"/>
        <v>0.14787478846517199</v>
      </c>
      <c r="V1385">
        <f t="shared" si="133"/>
        <v>1.4094379942047007E-4</v>
      </c>
      <c r="W1385">
        <f t="shared" si="134"/>
        <v>0</v>
      </c>
      <c r="X1385">
        <f t="shared" si="135"/>
        <v>0</v>
      </c>
      <c r="Y1385">
        <f t="shared" si="136"/>
        <v>1.4094379942047007E-4</v>
      </c>
    </row>
    <row r="1386" spans="1:25" x14ac:dyDescent="0.2">
      <c r="A1386" t="s">
        <v>1394</v>
      </c>
      <c r="B1386">
        <v>83.882750519670907</v>
      </c>
      <c r="D1386" t="s">
        <v>1448</v>
      </c>
      <c r="E1386">
        <v>0.11952982915072401</v>
      </c>
      <c r="F1386">
        <f>Table1[[#This Row],[Balance]]/$I$3</f>
        <v>2.4364908226521592E-8</v>
      </c>
      <c r="G1386">
        <f>Table1[[#This Row],[% total]]*$I$4</f>
        <v>1.1392738707822778E-4</v>
      </c>
      <c r="L1386">
        <v>13057</v>
      </c>
      <c r="M1386" t="s">
        <v>714</v>
      </c>
      <c r="T1386" s="3" t="s">
        <v>1448</v>
      </c>
      <c r="U1386">
        <f t="shared" si="132"/>
        <v>0.11952982915072401</v>
      </c>
      <c r="V1386">
        <f t="shared" si="133"/>
        <v>1.1392738707822778E-4</v>
      </c>
      <c r="W1386">
        <f t="shared" si="134"/>
        <v>0</v>
      </c>
      <c r="X1386">
        <f t="shared" si="135"/>
        <v>0</v>
      </c>
      <c r="Y1386">
        <f t="shared" si="136"/>
        <v>1.1392738707822778E-4</v>
      </c>
    </row>
    <row r="1387" spans="1:25" x14ac:dyDescent="0.2">
      <c r="A1387" t="s">
        <v>1395</v>
      </c>
      <c r="B1387">
        <v>79.718757416461699</v>
      </c>
      <c r="D1387" t="s">
        <v>874</v>
      </c>
      <c r="E1387">
        <v>9.8718426345676902E-2</v>
      </c>
      <c r="F1387">
        <f>Table1[[#This Row],[Balance]]/$I$3</f>
        <v>2.012272095818084E-8</v>
      </c>
      <c r="G1387">
        <f>Table1[[#This Row],[% total]]*$I$4</f>
        <v>9.4091428473938625E-5</v>
      </c>
      <c r="L1387">
        <v>10875</v>
      </c>
      <c r="M1387" t="s">
        <v>72</v>
      </c>
      <c r="T1387" s="3" t="s">
        <v>874</v>
      </c>
      <c r="U1387">
        <f t="shared" si="132"/>
        <v>9.8718426345676902E-2</v>
      </c>
      <c r="V1387">
        <f t="shared" si="133"/>
        <v>9.4091428473938625E-5</v>
      </c>
      <c r="W1387">
        <f t="shared" si="134"/>
        <v>0</v>
      </c>
      <c r="X1387">
        <f t="shared" si="135"/>
        <v>0</v>
      </c>
      <c r="Y1387">
        <f t="shared" si="136"/>
        <v>9.4091428473938625E-5</v>
      </c>
    </row>
    <row r="1388" spans="1:25" x14ac:dyDescent="0.2">
      <c r="A1388" t="s">
        <v>1396</v>
      </c>
      <c r="B1388">
        <v>78.960963608702002</v>
      </c>
      <c r="D1388" t="s">
        <v>877</v>
      </c>
      <c r="E1388">
        <v>7.0871303523615495E-2</v>
      </c>
      <c r="F1388">
        <f>Table1[[#This Row],[Balance]]/$I$3</f>
        <v>1.4446375591062146E-8</v>
      </c>
      <c r="G1388">
        <f>Table1[[#This Row],[% total]]*$I$4</f>
        <v>6.7549518698735669E-5</v>
      </c>
      <c r="L1388">
        <v>2080</v>
      </c>
      <c r="M1388" t="s">
        <v>811</v>
      </c>
      <c r="T1388" s="3" t="s">
        <v>877</v>
      </c>
      <c r="U1388">
        <f t="shared" si="132"/>
        <v>7.0871303523615495E-2</v>
      </c>
      <c r="V1388">
        <f t="shared" si="133"/>
        <v>6.7549518698735669E-5</v>
      </c>
      <c r="W1388">
        <f t="shared" si="134"/>
        <v>7</v>
      </c>
      <c r="X1388">
        <f t="shared" si="135"/>
        <v>7.2606832298136643</v>
      </c>
      <c r="Y1388">
        <f t="shared" si="136"/>
        <v>7.2607507793323629</v>
      </c>
    </row>
    <row r="1389" spans="1:25" x14ac:dyDescent="0.2">
      <c r="A1389" t="s">
        <v>1397</v>
      </c>
      <c r="B1389">
        <v>78.7384724548441</v>
      </c>
      <c r="D1389" t="s">
        <v>878</v>
      </c>
      <c r="E1389">
        <v>6.6345965207432606E-2</v>
      </c>
      <c r="F1389">
        <f>Table1[[#This Row],[Balance]]/$I$3</f>
        <v>1.3523932602971503E-8</v>
      </c>
      <c r="G1389">
        <f>Table1[[#This Row],[% total]]*$I$4</f>
        <v>6.3236285979582398E-5</v>
      </c>
      <c r="L1389">
        <v>9610</v>
      </c>
      <c r="M1389" t="s">
        <v>9</v>
      </c>
      <c r="T1389" s="3" t="s">
        <v>878</v>
      </c>
      <c r="U1389">
        <f t="shared" si="132"/>
        <v>6.6345965207432606E-2</v>
      </c>
      <c r="V1389">
        <f t="shared" si="133"/>
        <v>6.3236285979582398E-5</v>
      </c>
      <c r="W1389">
        <f t="shared" si="134"/>
        <v>0</v>
      </c>
      <c r="X1389">
        <f t="shared" si="135"/>
        <v>0</v>
      </c>
      <c r="Y1389">
        <f t="shared" si="136"/>
        <v>6.3236285979582398E-5</v>
      </c>
    </row>
    <row r="1390" spans="1:25" x14ac:dyDescent="0.2">
      <c r="A1390" t="s">
        <v>1189</v>
      </c>
      <c r="B1390">
        <v>75.371053857846206</v>
      </c>
      <c r="D1390" t="s">
        <v>885</v>
      </c>
      <c r="E1390">
        <v>9.6016200366082598E-3</v>
      </c>
      <c r="F1390">
        <f>Table1[[#This Row],[Balance]]/$I$3</f>
        <v>1.9571900393406871E-9</v>
      </c>
      <c r="G1390">
        <f>Table1[[#This Row],[% total]]*$I$4</f>
        <v>9.1515857611523322E-6</v>
      </c>
      <c r="L1390">
        <v>20735</v>
      </c>
      <c r="M1390" t="s">
        <v>93</v>
      </c>
      <c r="T1390" s="3" t="s">
        <v>885</v>
      </c>
      <c r="U1390">
        <f t="shared" si="132"/>
        <v>9.6016200366082598E-3</v>
      </c>
      <c r="V1390">
        <f t="shared" si="133"/>
        <v>9.1515857611523322E-6</v>
      </c>
      <c r="W1390">
        <f t="shared" si="134"/>
        <v>0</v>
      </c>
      <c r="X1390">
        <f t="shared" si="135"/>
        <v>0</v>
      </c>
      <c r="Y1390">
        <f t="shared" si="136"/>
        <v>9.1515857611523322E-6</v>
      </c>
    </row>
    <row r="1391" spans="1:25" x14ac:dyDescent="0.2">
      <c r="A1391" t="s">
        <v>1398</v>
      </c>
      <c r="B1391">
        <v>71.9439762685072</v>
      </c>
      <c r="D1391" t="s">
        <v>1449</v>
      </c>
      <c r="E1391">
        <v>8.9912647786848602E-3</v>
      </c>
      <c r="F1391">
        <f>Table1[[#This Row],[Balance]]/$I$3</f>
        <v>1.8327754898467169E-9</v>
      </c>
      <c r="G1391">
        <f>Table1[[#This Row],[% total]]*$I$4</f>
        <v>8.5698382574644678E-6</v>
      </c>
      <c r="L1391">
        <v>16172</v>
      </c>
      <c r="M1391" t="s">
        <v>104</v>
      </c>
      <c r="T1391" s="3" t="s">
        <v>1449</v>
      </c>
      <c r="U1391">
        <f t="shared" si="132"/>
        <v>8.9912647786848602E-3</v>
      </c>
      <c r="V1391">
        <f t="shared" si="133"/>
        <v>8.5698382574644678E-6</v>
      </c>
      <c r="W1391">
        <f t="shared" si="134"/>
        <v>0</v>
      </c>
      <c r="X1391">
        <f t="shared" si="135"/>
        <v>0</v>
      </c>
      <c r="Y1391">
        <f t="shared" si="136"/>
        <v>8.5698382574644678E-6</v>
      </c>
    </row>
    <row r="1392" spans="1:25" x14ac:dyDescent="0.2">
      <c r="A1392" t="s">
        <v>1399</v>
      </c>
      <c r="B1392">
        <v>70.551561930241306</v>
      </c>
      <c r="D1392" t="s">
        <v>896</v>
      </c>
      <c r="E1392">
        <v>7.2441986477299204E-3</v>
      </c>
      <c r="F1392">
        <f>Table1[[#This Row],[Balance]]/$I$3</f>
        <v>1.4766542919095456E-9</v>
      </c>
      <c r="G1392">
        <f>Table1[[#This Row],[% total]]*$I$4</f>
        <v>6.904658270454006E-6</v>
      </c>
      <c r="L1392">
        <v>1591</v>
      </c>
      <c r="M1392" t="s">
        <v>5</v>
      </c>
      <c r="T1392" s="3" t="s">
        <v>896</v>
      </c>
      <c r="U1392">
        <f t="shared" si="132"/>
        <v>7.2441986477299204E-3</v>
      </c>
      <c r="V1392">
        <f t="shared" si="133"/>
        <v>6.904658270454006E-6</v>
      </c>
      <c r="W1392">
        <f t="shared" si="134"/>
        <v>1</v>
      </c>
      <c r="X1392">
        <f t="shared" si="135"/>
        <v>1.0372404614019521</v>
      </c>
      <c r="Y1392">
        <f t="shared" si="136"/>
        <v>1.0372473660602226</v>
      </c>
    </row>
    <row r="1393" spans="1:25" x14ac:dyDescent="0.2">
      <c r="A1393" t="s">
        <v>510</v>
      </c>
      <c r="B1393">
        <v>70.1174610924256</v>
      </c>
      <c r="D1393" t="s">
        <v>905</v>
      </c>
      <c r="E1393">
        <v>5.0211917144080704E-3</v>
      </c>
      <c r="F1393">
        <f>Table1[[#This Row],[Balance]]/$I$3</f>
        <v>1.0235175284577256E-9</v>
      </c>
      <c r="G1393">
        <f>Table1[[#This Row],[% total]]*$I$4</f>
        <v>4.7858451409649101E-6</v>
      </c>
      <c r="L1393">
        <v>11174</v>
      </c>
      <c r="M1393" t="s">
        <v>5</v>
      </c>
      <c r="T1393" s="3" t="s">
        <v>905</v>
      </c>
      <c r="U1393">
        <f t="shared" si="132"/>
        <v>5.0211917144080704E-3</v>
      </c>
      <c r="V1393">
        <f t="shared" si="133"/>
        <v>4.7858451409649101E-6</v>
      </c>
      <c r="W1393">
        <f t="shared" si="134"/>
        <v>0</v>
      </c>
      <c r="X1393">
        <f t="shared" si="135"/>
        <v>0</v>
      </c>
      <c r="Y1393">
        <f t="shared" si="136"/>
        <v>4.7858451409649101E-6</v>
      </c>
    </row>
    <row r="1394" spans="1:25" x14ac:dyDescent="0.2">
      <c r="A1394" t="s">
        <v>1400</v>
      </c>
      <c r="B1394">
        <v>68.733373749505503</v>
      </c>
      <c r="D1394" t="s">
        <v>912</v>
      </c>
      <c r="E1394">
        <v>3.7255739906931801E-3</v>
      </c>
      <c r="F1394">
        <f>Table1[[#This Row],[Balance]]/$I$3</f>
        <v>7.5941937689789887E-10</v>
      </c>
      <c r="G1394">
        <f>Table1[[#This Row],[% total]]*$I$4</f>
        <v>3.5509538760493477E-6</v>
      </c>
      <c r="L1394">
        <v>12192</v>
      </c>
      <c r="M1394" t="s">
        <v>15</v>
      </c>
      <c r="T1394" s="3" t="s">
        <v>912</v>
      </c>
      <c r="U1394">
        <f t="shared" si="132"/>
        <v>3.7255739906931801E-3</v>
      </c>
      <c r="V1394">
        <f t="shared" si="133"/>
        <v>3.5509538760493477E-6</v>
      </c>
      <c r="W1394">
        <f t="shared" si="134"/>
        <v>0</v>
      </c>
      <c r="X1394">
        <f t="shared" si="135"/>
        <v>0</v>
      </c>
      <c r="Y1394">
        <f t="shared" si="136"/>
        <v>3.5509538760493477E-6</v>
      </c>
    </row>
    <row r="1395" spans="1:25" x14ac:dyDescent="0.2">
      <c r="A1395" t="s">
        <v>1402</v>
      </c>
      <c r="B1395">
        <v>63.585022655323499</v>
      </c>
      <c r="D1395" t="s">
        <v>915</v>
      </c>
      <c r="E1395">
        <v>3.18057356604632E-3</v>
      </c>
      <c r="F1395">
        <f>Table1[[#This Row],[Balance]]/$I$3</f>
        <v>6.4832672810651046E-10</v>
      </c>
      <c r="G1395">
        <f>Table1[[#This Row],[% total]]*$I$4</f>
        <v>3.0314979814186701E-6</v>
      </c>
      <c r="L1395">
        <v>8116</v>
      </c>
      <c r="M1395" t="s">
        <v>1548</v>
      </c>
      <c r="T1395" s="3" t="s">
        <v>915</v>
      </c>
      <c r="U1395">
        <f t="shared" si="132"/>
        <v>3.18057356604632E-3</v>
      </c>
      <c r="V1395">
        <f t="shared" si="133"/>
        <v>3.0314979814186701E-6</v>
      </c>
      <c r="W1395">
        <f t="shared" si="134"/>
        <v>0</v>
      </c>
      <c r="X1395">
        <f t="shared" si="135"/>
        <v>0</v>
      </c>
      <c r="Y1395">
        <f t="shared" si="136"/>
        <v>3.0314979814186701E-6</v>
      </c>
    </row>
    <row r="1396" spans="1:25" x14ac:dyDescent="0.2">
      <c r="A1396" t="s">
        <v>1403</v>
      </c>
      <c r="B1396">
        <v>61.222217650512697</v>
      </c>
      <c r="D1396" t="s">
        <v>924</v>
      </c>
      <c r="E1396">
        <v>1.3048228828938899E-3</v>
      </c>
      <c r="F1396">
        <f>Table1[[#This Row],[Balance]]/$I$3</f>
        <v>2.6597452719091742E-10</v>
      </c>
      <c r="G1396">
        <f>Table1[[#This Row],[% total]]*$I$4</f>
        <v>1.243664972201467E-6</v>
      </c>
      <c r="L1396">
        <v>14679</v>
      </c>
      <c r="M1396" t="s">
        <v>1326</v>
      </c>
      <c r="T1396" s="3" t="s">
        <v>924</v>
      </c>
      <c r="U1396">
        <f t="shared" si="132"/>
        <v>1.3048228828938899E-3</v>
      </c>
      <c r="V1396">
        <f t="shared" si="133"/>
        <v>1.243664972201467E-6</v>
      </c>
      <c r="W1396">
        <f t="shared" si="134"/>
        <v>0</v>
      </c>
      <c r="X1396">
        <f t="shared" si="135"/>
        <v>0</v>
      </c>
      <c r="Y1396">
        <f t="shared" si="136"/>
        <v>1.243664972201467E-6</v>
      </c>
    </row>
    <row r="1397" spans="1:25" x14ac:dyDescent="0.2">
      <c r="A1397" t="s">
        <v>836</v>
      </c>
      <c r="B1397">
        <v>61.214079552910299</v>
      </c>
      <c r="D1397" t="s">
        <v>928</v>
      </c>
      <c r="E1397">
        <v>1.01936780597262E-3</v>
      </c>
      <c r="F1397">
        <f>Table1[[#This Row],[Balance]]/$I$3</f>
        <v>2.0778748884744903E-10</v>
      </c>
      <c r="G1397">
        <f>Table1[[#This Row],[% total]]*$I$4</f>
        <v>9.7158936335200995E-7</v>
      </c>
      <c r="L1397">
        <v>20126</v>
      </c>
      <c r="M1397" t="s">
        <v>93</v>
      </c>
      <c r="T1397" s="3" t="s">
        <v>928</v>
      </c>
      <c r="U1397">
        <f t="shared" si="132"/>
        <v>1.01936780597262E-3</v>
      </c>
      <c r="V1397">
        <f t="shared" si="133"/>
        <v>9.7158936335200995E-7</v>
      </c>
      <c r="W1397">
        <f t="shared" si="134"/>
        <v>0</v>
      </c>
      <c r="X1397">
        <f t="shared" si="135"/>
        <v>0</v>
      </c>
      <c r="Y1397">
        <f t="shared" si="136"/>
        <v>9.7158936335200995E-7</v>
      </c>
    </row>
    <row r="1398" spans="1:25" x14ac:dyDescent="0.2">
      <c r="A1398" t="s">
        <v>1404</v>
      </c>
      <c r="B1398">
        <v>60.726742569461102</v>
      </c>
      <c r="D1398" t="s">
        <v>929</v>
      </c>
      <c r="E1398">
        <v>9.1021324928299702E-4</v>
      </c>
      <c r="F1398">
        <f>Table1[[#This Row],[Balance]]/$I$3</f>
        <v>1.8553747163295357E-10</v>
      </c>
      <c r="G1398">
        <f>Table1[[#This Row],[% total]]*$I$4</f>
        <v>8.6755095285909493E-7</v>
      </c>
      <c r="L1398">
        <v>20931</v>
      </c>
      <c r="M1398" t="s">
        <v>72</v>
      </c>
      <c r="T1398" s="3" t="s">
        <v>929</v>
      </c>
      <c r="U1398">
        <f t="shared" si="132"/>
        <v>9.1021324928299702E-4</v>
      </c>
      <c r="V1398">
        <f t="shared" si="133"/>
        <v>8.6755095285909493E-7</v>
      </c>
      <c r="W1398">
        <f t="shared" si="134"/>
        <v>0</v>
      </c>
      <c r="X1398">
        <f t="shared" si="135"/>
        <v>0</v>
      </c>
      <c r="Y1398">
        <f t="shared" si="136"/>
        <v>8.6755095285909493E-7</v>
      </c>
    </row>
    <row r="1399" spans="1:25" x14ac:dyDescent="0.2">
      <c r="A1399" t="s">
        <v>1405</v>
      </c>
      <c r="B1399">
        <v>57.334608217783497</v>
      </c>
      <c r="D1399" t="s">
        <v>930</v>
      </c>
      <c r="E1399">
        <v>9.0277639385539805E-4</v>
      </c>
      <c r="F1399">
        <f>Table1[[#This Row],[Balance]]/$I$3</f>
        <v>1.8402154626708633E-10</v>
      </c>
      <c r="G1399">
        <f>Table1[[#This Row],[% total]]*$I$4</f>
        <v>8.6046266775934371E-7</v>
      </c>
      <c r="L1399">
        <v>23327</v>
      </c>
      <c r="M1399" t="s">
        <v>881</v>
      </c>
      <c r="T1399" s="3" t="s">
        <v>930</v>
      </c>
      <c r="U1399">
        <f t="shared" si="132"/>
        <v>9.0277639385539805E-4</v>
      </c>
      <c r="V1399">
        <f t="shared" si="133"/>
        <v>8.6046266775934371E-7</v>
      </c>
      <c r="W1399">
        <f t="shared" si="134"/>
        <v>0</v>
      </c>
      <c r="X1399">
        <f t="shared" si="135"/>
        <v>0</v>
      </c>
      <c r="Y1399">
        <f t="shared" si="136"/>
        <v>8.6046266775934371E-7</v>
      </c>
    </row>
    <row r="1400" spans="1:25" x14ac:dyDescent="0.2">
      <c r="A1400" t="s">
        <v>425</v>
      </c>
      <c r="B1400">
        <v>54.322891184128601</v>
      </c>
      <c r="D1400" t="s">
        <v>933</v>
      </c>
      <c r="E1400">
        <v>3.846960417711E-4</v>
      </c>
      <c r="F1400">
        <f>Table1[[#This Row],[Balance]]/$I$3</f>
        <v>7.8416273322366695E-11</v>
      </c>
      <c r="G1400">
        <f>Table1[[#This Row],[% total]]*$I$4</f>
        <v>3.6666508410258797E-7</v>
      </c>
      <c r="L1400">
        <v>16122</v>
      </c>
      <c r="M1400" t="s">
        <v>163</v>
      </c>
      <c r="T1400" s="3" t="s">
        <v>933</v>
      </c>
      <c r="U1400">
        <f t="shared" si="132"/>
        <v>3.846960417711E-4</v>
      </c>
      <c r="V1400">
        <f t="shared" si="133"/>
        <v>3.6666508410258797E-7</v>
      </c>
      <c r="W1400">
        <f t="shared" si="134"/>
        <v>0</v>
      </c>
      <c r="X1400">
        <f t="shared" si="135"/>
        <v>0</v>
      </c>
      <c r="Y1400">
        <f t="shared" si="136"/>
        <v>3.6666508410258797E-7</v>
      </c>
    </row>
    <row r="1401" spans="1:25" x14ac:dyDescent="0.2">
      <c r="A1401" t="s">
        <v>1406</v>
      </c>
      <c r="B1401">
        <v>51.648173921823101</v>
      </c>
      <c r="D1401" t="s">
        <v>937</v>
      </c>
      <c r="E1401">
        <v>9.8014999788904999E-5</v>
      </c>
      <c r="F1401">
        <f>Table1[[#This Row],[Balance]]/$I$3</f>
        <v>1.9979334795734025E-11</v>
      </c>
      <c r="G1401">
        <f>Table1[[#This Row],[% total]]*$I$4</f>
        <v>9.3420971984676821E-8</v>
      </c>
      <c r="L1401">
        <v>16271</v>
      </c>
      <c r="M1401" t="s">
        <v>1481</v>
      </c>
      <c r="T1401" s="3" t="s">
        <v>937</v>
      </c>
      <c r="U1401">
        <f t="shared" si="132"/>
        <v>9.8014999788904999E-5</v>
      </c>
      <c r="V1401">
        <f t="shared" si="133"/>
        <v>9.3420971984676821E-8</v>
      </c>
      <c r="W1401">
        <f t="shared" si="134"/>
        <v>0</v>
      </c>
      <c r="X1401">
        <f t="shared" si="135"/>
        <v>0</v>
      </c>
      <c r="Y1401">
        <f t="shared" si="136"/>
        <v>9.3420971984676821E-8</v>
      </c>
    </row>
    <row r="1402" spans="1:25" x14ac:dyDescent="0.2">
      <c r="A1402" t="s">
        <v>794</v>
      </c>
      <c r="B1402">
        <v>50.008187517651898</v>
      </c>
      <c r="D1402" t="s">
        <v>938</v>
      </c>
      <c r="E1402">
        <v>9.7333123681173997E-5</v>
      </c>
      <c r="F1402">
        <f>Table1[[#This Row],[Balance]]/$I$3</f>
        <v>1.9840341467417843E-11</v>
      </c>
      <c r="G1402">
        <f>Table1[[#This Row],[% total]]*$I$4</f>
        <v>9.2771055860669746E-8</v>
      </c>
      <c r="L1402">
        <v>1977</v>
      </c>
      <c r="M1402" t="s">
        <v>1576</v>
      </c>
      <c r="T1402" s="3" t="s">
        <v>938</v>
      </c>
      <c r="U1402">
        <f t="shared" si="132"/>
        <v>9.7333123681173997E-5</v>
      </c>
      <c r="V1402">
        <f t="shared" si="133"/>
        <v>9.2771055860669746E-8</v>
      </c>
      <c r="W1402">
        <f t="shared" si="134"/>
        <v>0</v>
      </c>
      <c r="X1402">
        <f t="shared" si="135"/>
        <v>0</v>
      </c>
      <c r="Y1402">
        <f t="shared" si="136"/>
        <v>9.2771055860669746E-8</v>
      </c>
    </row>
    <row r="1403" spans="1:25" x14ac:dyDescent="0.2">
      <c r="A1403" t="s">
        <v>1407</v>
      </c>
      <c r="B1403">
        <v>49.765133734255201</v>
      </c>
      <c r="D1403" t="s">
        <v>940</v>
      </c>
      <c r="E1403">
        <v>9.5911485483274997E-5</v>
      </c>
      <c r="F1403">
        <f>Table1[[#This Row],[Balance]]/$I$3</f>
        <v>1.9550555357379581E-11</v>
      </c>
      <c r="G1403">
        <f>Table1[[#This Row],[% total]]*$I$4</f>
        <v>9.1416050784464038E-8</v>
      </c>
      <c r="L1403">
        <v>17832</v>
      </c>
      <c r="M1403" t="s">
        <v>1068</v>
      </c>
      <c r="T1403" s="3" t="s">
        <v>940</v>
      </c>
      <c r="U1403">
        <f t="shared" si="132"/>
        <v>9.5911485483274997E-5</v>
      </c>
      <c r="V1403">
        <f t="shared" si="133"/>
        <v>9.1416050784464038E-8</v>
      </c>
      <c r="W1403">
        <f t="shared" si="134"/>
        <v>0</v>
      </c>
      <c r="X1403">
        <f t="shared" si="135"/>
        <v>0</v>
      </c>
      <c r="Y1403">
        <f t="shared" si="136"/>
        <v>9.1416050784464038E-8</v>
      </c>
    </row>
    <row r="1404" spans="1:25" x14ac:dyDescent="0.2">
      <c r="A1404" t="s">
        <v>1408</v>
      </c>
      <c r="B1404">
        <v>49.414691195100097</v>
      </c>
      <c r="D1404" t="s">
        <v>941</v>
      </c>
      <c r="E1404">
        <v>9.5598192512704998E-5</v>
      </c>
      <c r="F1404">
        <f>Table1[[#This Row],[Balance]]/$I$3</f>
        <v>1.9486693854939659E-11</v>
      </c>
      <c r="G1404">
        <f>Table1[[#This Row],[% total]]*$I$4</f>
        <v>9.1117442062435258E-8</v>
      </c>
      <c r="L1404">
        <v>9165</v>
      </c>
      <c r="M1404" t="s">
        <v>1576</v>
      </c>
      <c r="T1404" s="3" t="s">
        <v>941</v>
      </c>
      <c r="U1404">
        <f t="shared" si="132"/>
        <v>9.5598192512704998E-5</v>
      </c>
      <c r="V1404">
        <f t="shared" si="133"/>
        <v>9.1117442062435258E-8</v>
      </c>
      <c r="W1404">
        <f t="shared" si="134"/>
        <v>1</v>
      </c>
      <c r="X1404">
        <f t="shared" si="135"/>
        <v>1.0372404614019521</v>
      </c>
      <c r="Y1404">
        <f t="shared" si="136"/>
        <v>1.0372405525193942</v>
      </c>
    </row>
    <row r="1405" spans="1:25" x14ac:dyDescent="0.2">
      <c r="A1405" t="s">
        <v>831</v>
      </c>
      <c r="B1405">
        <v>49</v>
      </c>
      <c r="D1405" t="s">
        <v>942</v>
      </c>
      <c r="E1405">
        <v>9.5073784398576002E-5</v>
      </c>
      <c r="F1405">
        <f>Table1[[#This Row],[Balance]]/$I$3</f>
        <v>1.9379798733740376E-11</v>
      </c>
      <c r="G1405">
        <f>Table1[[#This Row],[% total]]*$I$4</f>
        <v>9.0617613303121947E-8</v>
      </c>
      <c r="L1405">
        <v>23393</v>
      </c>
      <c r="M1405" t="s">
        <v>1454</v>
      </c>
      <c r="T1405" s="3" t="s">
        <v>942</v>
      </c>
      <c r="U1405">
        <f t="shared" si="132"/>
        <v>9.5073784398576002E-5</v>
      </c>
      <c r="V1405">
        <f t="shared" si="133"/>
        <v>9.0617613303121947E-8</v>
      </c>
      <c r="W1405">
        <f t="shared" si="134"/>
        <v>0</v>
      </c>
      <c r="X1405">
        <f t="shared" si="135"/>
        <v>0</v>
      </c>
      <c r="Y1405">
        <f t="shared" si="136"/>
        <v>9.0617613303121947E-8</v>
      </c>
    </row>
    <row r="1406" spans="1:25" x14ac:dyDescent="0.2">
      <c r="A1406" t="s">
        <v>1409</v>
      </c>
      <c r="B1406">
        <v>48.199277136855002</v>
      </c>
      <c r="D1406" t="s">
        <v>1307</v>
      </c>
      <c r="E1406">
        <v>9.4202502817462001E-5</v>
      </c>
      <c r="F1406">
        <f>Table1[[#This Row],[Balance]]/$I$3</f>
        <v>1.9202197076362177E-11</v>
      </c>
      <c r="G1406">
        <f>Table1[[#This Row],[% total]]*$I$4</f>
        <v>8.9787169265420381E-8</v>
      </c>
      <c r="L1406">
        <v>3856</v>
      </c>
      <c r="M1406" t="s">
        <v>89</v>
      </c>
      <c r="T1406" s="3" t="s">
        <v>1307</v>
      </c>
      <c r="U1406">
        <f t="shared" si="132"/>
        <v>9.4202502817462001E-5</v>
      </c>
      <c r="V1406">
        <f t="shared" si="133"/>
        <v>8.9787169265420381E-8</v>
      </c>
      <c r="W1406">
        <f t="shared" si="134"/>
        <v>0</v>
      </c>
      <c r="X1406">
        <f t="shared" si="135"/>
        <v>0</v>
      </c>
      <c r="Y1406">
        <f t="shared" si="136"/>
        <v>8.9787169265420381E-8</v>
      </c>
    </row>
    <row r="1407" spans="1:25" x14ac:dyDescent="0.2">
      <c r="A1407" t="s">
        <v>1410</v>
      </c>
      <c r="B1407">
        <v>47.781544699173203</v>
      </c>
      <c r="D1407" t="s">
        <v>944</v>
      </c>
      <c r="E1407">
        <v>9.2597784594595004E-5</v>
      </c>
      <c r="F1407">
        <f>Table1[[#This Row],[Balance]]/$I$3</f>
        <v>1.8875092013907195E-11</v>
      </c>
      <c r="G1407">
        <f>Table1[[#This Row],[% total]]*$I$4</f>
        <v>8.8257665245988371E-8</v>
      </c>
      <c r="L1407">
        <v>22361</v>
      </c>
      <c r="M1407" t="s">
        <v>819</v>
      </c>
      <c r="T1407" s="3" t="s">
        <v>944</v>
      </c>
      <c r="U1407">
        <f t="shared" si="132"/>
        <v>9.2597784594595004E-5</v>
      </c>
      <c r="V1407">
        <f t="shared" si="133"/>
        <v>8.8257665245988371E-8</v>
      </c>
      <c r="W1407">
        <f t="shared" si="134"/>
        <v>0</v>
      </c>
      <c r="X1407">
        <f t="shared" si="135"/>
        <v>0</v>
      </c>
      <c r="Y1407">
        <f t="shared" si="136"/>
        <v>8.8257665245988371E-8</v>
      </c>
    </row>
    <row r="1408" spans="1:25" x14ac:dyDescent="0.2">
      <c r="A1408" t="s">
        <v>1411</v>
      </c>
      <c r="B1408">
        <v>46.266039036537201</v>
      </c>
      <c r="D1408" t="s">
        <v>945</v>
      </c>
      <c r="E1408">
        <v>9.2254679106682999E-5</v>
      </c>
      <c r="F1408">
        <f>Table1[[#This Row],[Balance]]/$I$3</f>
        <v>1.8805153540938656E-11</v>
      </c>
      <c r="G1408">
        <f>Table1[[#This Row],[% total]]*$I$4</f>
        <v>8.7930641339004241E-8</v>
      </c>
      <c r="L1408">
        <v>3082</v>
      </c>
      <c r="M1408" t="s">
        <v>5</v>
      </c>
      <c r="T1408" s="3" t="s">
        <v>945</v>
      </c>
      <c r="U1408">
        <f t="shared" si="132"/>
        <v>9.2254679106682999E-5</v>
      </c>
      <c r="V1408">
        <f t="shared" si="133"/>
        <v>8.7930641339004241E-8</v>
      </c>
      <c r="W1408">
        <f t="shared" si="134"/>
        <v>0</v>
      </c>
      <c r="X1408">
        <f t="shared" si="135"/>
        <v>0</v>
      </c>
      <c r="Y1408">
        <f t="shared" si="136"/>
        <v>8.7930641339004241E-8</v>
      </c>
    </row>
    <row r="1409" spans="1:25" x14ac:dyDescent="0.2">
      <c r="A1409" t="s">
        <v>1697</v>
      </c>
      <c r="B1409">
        <v>44.267498576550501</v>
      </c>
      <c r="D1409" t="s">
        <v>946</v>
      </c>
      <c r="E1409">
        <v>9.1136231928883003E-5</v>
      </c>
      <c r="F1409">
        <f>Table1[[#This Row],[Balance]]/$I$3</f>
        <v>1.8577169756163508E-11</v>
      </c>
      <c r="G1409">
        <f>Table1[[#This Row],[% total]]*$I$4</f>
        <v>8.6864616519449824E-8</v>
      </c>
      <c r="L1409">
        <v>23612</v>
      </c>
      <c r="M1409" t="s">
        <v>1577</v>
      </c>
      <c r="T1409" s="3" t="s">
        <v>946</v>
      </c>
      <c r="U1409">
        <f t="shared" si="132"/>
        <v>9.1136231928883003E-5</v>
      </c>
      <c r="V1409">
        <f t="shared" si="133"/>
        <v>8.6864616519449824E-8</v>
      </c>
      <c r="W1409">
        <f t="shared" si="134"/>
        <v>0</v>
      </c>
      <c r="X1409">
        <f t="shared" si="135"/>
        <v>0</v>
      </c>
      <c r="Y1409">
        <f t="shared" si="136"/>
        <v>8.6864616519449824E-8</v>
      </c>
    </row>
    <row r="1410" spans="1:25" x14ac:dyDescent="0.2">
      <c r="A1410" t="s">
        <v>618</v>
      </c>
      <c r="B1410">
        <v>40.009210508824196</v>
      </c>
      <c r="D1410" t="s">
        <v>1372</v>
      </c>
      <c r="E1410">
        <v>9.1134584847786003E-5</v>
      </c>
      <c r="F1410">
        <f>Table1[[#This Row],[Balance]]/$I$3</f>
        <v>1.857683401587127E-11</v>
      </c>
      <c r="G1410">
        <f>Table1[[#This Row],[% total]]*$I$4</f>
        <v>8.6863046638132159E-8</v>
      </c>
      <c r="L1410">
        <v>11403</v>
      </c>
      <c r="M1410" t="s">
        <v>5</v>
      </c>
      <c r="T1410" s="3" t="s">
        <v>1372</v>
      </c>
      <c r="U1410">
        <f t="shared" si="132"/>
        <v>9.1134584847786003E-5</v>
      </c>
      <c r="V1410">
        <f t="shared" si="133"/>
        <v>8.6863046638132159E-8</v>
      </c>
      <c r="W1410">
        <f t="shared" si="134"/>
        <v>0</v>
      </c>
      <c r="X1410">
        <f t="shared" si="135"/>
        <v>0</v>
      </c>
      <c r="Y1410">
        <f t="shared" si="136"/>
        <v>8.6863046638132159E-8</v>
      </c>
    </row>
    <row r="1411" spans="1:25" x14ac:dyDescent="0.2">
      <c r="A1411" t="s">
        <v>1414</v>
      </c>
      <c r="B1411">
        <v>39.335197998933197</v>
      </c>
      <c r="D1411" t="s">
        <v>835</v>
      </c>
      <c r="E1411">
        <v>9.0950958835366006E-5</v>
      </c>
      <c r="F1411">
        <f>Table1[[#This Row],[Balance]]/$I$3</f>
        <v>1.8539403769610534E-11</v>
      </c>
      <c r="G1411">
        <f>Table1[[#This Row],[% total]]*$I$4</f>
        <v>8.6688027298246502E-8</v>
      </c>
      <c r="L1411">
        <v>19739</v>
      </c>
      <c r="M1411" t="s">
        <v>1550</v>
      </c>
      <c r="T1411" s="3" t="s">
        <v>835</v>
      </c>
      <c r="U1411">
        <f t="shared" si="132"/>
        <v>9.0950958835366006E-5</v>
      </c>
      <c r="V1411">
        <f t="shared" si="133"/>
        <v>8.6688027298246502E-8</v>
      </c>
      <c r="W1411">
        <f t="shared" si="134"/>
        <v>1</v>
      </c>
      <c r="X1411">
        <f t="shared" si="135"/>
        <v>1.0372404614019521</v>
      </c>
      <c r="Y1411">
        <f t="shared" si="136"/>
        <v>1.0372405480899793</v>
      </c>
    </row>
    <row r="1412" spans="1:25" x14ac:dyDescent="0.2">
      <c r="A1412" t="s">
        <v>1415</v>
      </c>
      <c r="B1412">
        <v>37.127235675438399</v>
      </c>
      <c r="D1412" t="s">
        <v>947</v>
      </c>
      <c r="E1412">
        <v>9.0873292575495998E-5</v>
      </c>
      <c r="F1412">
        <f>Table1[[#This Row],[Balance]]/$I$3</f>
        <v>1.8523572313082277E-11</v>
      </c>
      <c r="G1412">
        <f>Table1[[#This Row],[% total]]*$I$4</f>
        <v>8.6614001307295163E-8</v>
      </c>
      <c r="L1412">
        <v>15479</v>
      </c>
      <c r="M1412" t="s">
        <v>1467</v>
      </c>
      <c r="T1412" s="3" t="s">
        <v>947</v>
      </c>
      <c r="U1412">
        <f t="shared" ref="U1412:U1475" si="137">IFERROR(VLOOKUP(T1412,D:G,2,FALSE),0)</f>
        <v>9.0873292575495998E-5</v>
      </c>
      <c r="V1412">
        <f t="shared" ref="V1412:V1475" si="138">IFERROR(VLOOKUP(T1412,D:G,4,FALSE),0)</f>
        <v>8.6614001307295163E-8</v>
      </c>
      <c r="W1412">
        <f t="shared" ref="W1412:W1475" si="139">IFERROR(VLOOKUP(T1412,O:R,2,FALSE),0)</f>
        <v>0</v>
      </c>
      <c r="X1412">
        <f t="shared" ref="X1412:X1475" si="140">IFERROR(VLOOKUP(T1412,O:R,4,FALSE),0)</f>
        <v>0</v>
      </c>
      <c r="Y1412">
        <f t="shared" ref="Y1412:Y1475" si="141">X1412+V1412</f>
        <v>8.6614001307295163E-8</v>
      </c>
    </row>
    <row r="1413" spans="1:25" x14ac:dyDescent="0.2">
      <c r="A1413" t="s">
        <v>1416</v>
      </c>
      <c r="B1413">
        <v>36.904587437658897</v>
      </c>
      <c r="D1413" t="s">
        <v>948</v>
      </c>
      <c r="E1413">
        <v>8.9975103424720006E-5</v>
      </c>
      <c r="F1413">
        <f>Table1[[#This Row],[Balance]]/$I$3</f>
        <v>1.8340485828443207E-11</v>
      </c>
      <c r="G1413">
        <f>Table1[[#This Row],[% total]]*$I$4</f>
        <v>8.575791087550102E-8</v>
      </c>
      <c r="L1413">
        <v>24868</v>
      </c>
      <c r="M1413" t="s">
        <v>1559</v>
      </c>
      <c r="T1413" s="3" t="s">
        <v>948</v>
      </c>
      <c r="U1413">
        <f t="shared" si="137"/>
        <v>8.9975103424720006E-5</v>
      </c>
      <c r="V1413">
        <f t="shared" si="138"/>
        <v>8.575791087550102E-8</v>
      </c>
      <c r="W1413">
        <f t="shared" si="139"/>
        <v>17</v>
      </c>
      <c r="X1413">
        <f t="shared" si="140"/>
        <v>17.633087843833184</v>
      </c>
      <c r="Y1413">
        <f t="shared" si="141"/>
        <v>17.633087929591095</v>
      </c>
    </row>
    <row r="1414" spans="1:25" x14ac:dyDescent="0.2">
      <c r="A1414" t="s">
        <v>1417</v>
      </c>
      <c r="B1414">
        <v>34.539696942687101</v>
      </c>
      <c r="D1414" t="s">
        <v>949</v>
      </c>
      <c r="E1414">
        <v>8.9894687561923998E-5</v>
      </c>
      <c r="F1414">
        <f>Table1[[#This Row],[Balance]]/$I$3</f>
        <v>1.8324093894054089E-11</v>
      </c>
      <c r="G1414">
        <f>Table1[[#This Row],[% total]]*$I$4</f>
        <v>8.5681264157329636E-8</v>
      </c>
      <c r="L1414">
        <v>11914</v>
      </c>
      <c r="M1414" t="s">
        <v>163</v>
      </c>
      <c r="T1414" s="3" t="s">
        <v>949</v>
      </c>
      <c r="U1414">
        <f t="shared" si="137"/>
        <v>8.9894687561923998E-5</v>
      </c>
      <c r="V1414">
        <f t="shared" si="138"/>
        <v>8.5681264157329636E-8</v>
      </c>
      <c r="W1414">
        <f t="shared" si="139"/>
        <v>0</v>
      </c>
      <c r="X1414">
        <f t="shared" si="140"/>
        <v>0</v>
      </c>
      <c r="Y1414">
        <f t="shared" si="141"/>
        <v>8.5681264157329636E-8</v>
      </c>
    </row>
    <row r="1415" spans="1:25" x14ac:dyDescent="0.2">
      <c r="A1415" t="s">
        <v>1418</v>
      </c>
      <c r="B1415">
        <v>33.808601367810198</v>
      </c>
      <c r="D1415" t="s">
        <v>950</v>
      </c>
      <c r="E1415">
        <v>8.9322982455232005E-5</v>
      </c>
      <c r="F1415">
        <f>Table1[[#This Row],[Balance]]/$I$3</f>
        <v>1.8207557774525134E-11</v>
      </c>
      <c r="G1415">
        <f>Table1[[#This Row],[% total]]*$I$4</f>
        <v>8.5136355246746593E-8</v>
      </c>
      <c r="L1415">
        <v>6566</v>
      </c>
      <c r="M1415" t="s">
        <v>448</v>
      </c>
      <c r="T1415" s="3" t="s">
        <v>950</v>
      </c>
      <c r="U1415">
        <f t="shared" si="137"/>
        <v>8.9322982455232005E-5</v>
      </c>
      <c r="V1415">
        <f t="shared" si="138"/>
        <v>8.5136355246746593E-8</v>
      </c>
      <c r="W1415">
        <f t="shared" si="139"/>
        <v>0</v>
      </c>
      <c r="X1415">
        <f t="shared" si="140"/>
        <v>0</v>
      </c>
      <c r="Y1415">
        <f t="shared" si="141"/>
        <v>8.5136355246746593E-8</v>
      </c>
    </row>
    <row r="1416" spans="1:25" x14ac:dyDescent="0.2">
      <c r="A1416" t="s">
        <v>1419</v>
      </c>
      <c r="B1416">
        <v>33.595051539817298</v>
      </c>
      <c r="D1416" t="s">
        <v>951</v>
      </c>
      <c r="E1416">
        <v>8.8268020818072E-5</v>
      </c>
      <c r="F1416">
        <f>Table1[[#This Row],[Balance]]/$I$3</f>
        <v>1.7992514854657056E-11</v>
      </c>
      <c r="G1416">
        <f>Table1[[#This Row],[% total]]*$I$4</f>
        <v>8.4130840358593836E-8</v>
      </c>
      <c r="L1416">
        <v>8667</v>
      </c>
      <c r="M1416" t="s">
        <v>1548</v>
      </c>
      <c r="T1416" s="3" t="s">
        <v>951</v>
      </c>
      <c r="U1416">
        <f t="shared" si="137"/>
        <v>8.8268020818072E-5</v>
      </c>
      <c r="V1416">
        <f t="shared" si="138"/>
        <v>8.4130840358593836E-8</v>
      </c>
      <c r="W1416">
        <f t="shared" si="139"/>
        <v>12</v>
      </c>
      <c r="X1416">
        <f t="shared" si="140"/>
        <v>12.446885536823425</v>
      </c>
      <c r="Y1416">
        <f t="shared" si="141"/>
        <v>12.446885620954266</v>
      </c>
    </row>
    <row r="1417" spans="1:25" x14ac:dyDescent="0.2">
      <c r="A1417" t="s">
        <v>1420</v>
      </c>
      <c r="B1417">
        <v>29.771077627130001</v>
      </c>
      <c r="D1417" t="s">
        <v>953</v>
      </c>
      <c r="E1417">
        <v>8.8069737291362999E-5</v>
      </c>
      <c r="F1417">
        <f>Table1[[#This Row],[Balance]]/$I$3</f>
        <v>1.7952096827078315E-11</v>
      </c>
      <c r="G1417">
        <f>Table1[[#This Row],[% total]]*$I$4</f>
        <v>8.3941850511798956E-8</v>
      </c>
      <c r="L1417">
        <v>1801</v>
      </c>
      <c r="M1417" t="s">
        <v>1473</v>
      </c>
      <c r="T1417" s="3" t="s">
        <v>953</v>
      </c>
      <c r="U1417">
        <f t="shared" si="137"/>
        <v>8.8069737291362999E-5</v>
      </c>
      <c r="V1417">
        <f t="shared" si="138"/>
        <v>8.3941850511798956E-8</v>
      </c>
      <c r="W1417">
        <f t="shared" si="139"/>
        <v>0</v>
      </c>
      <c r="X1417">
        <f t="shared" si="140"/>
        <v>0</v>
      </c>
      <c r="Y1417">
        <f t="shared" si="141"/>
        <v>8.3941850511798956E-8</v>
      </c>
    </row>
    <row r="1418" spans="1:25" x14ac:dyDescent="0.2">
      <c r="A1418" t="s">
        <v>1421</v>
      </c>
      <c r="B1418">
        <v>29.616551000405799</v>
      </c>
      <c r="D1418" t="s">
        <v>954</v>
      </c>
      <c r="E1418">
        <v>8.7540971418480004E-5</v>
      </c>
      <c r="F1418">
        <f>Table1[[#This Row],[Balance]]/$I$3</f>
        <v>1.7844313422235786E-11</v>
      </c>
      <c r="G1418">
        <f>Table1[[#This Row],[% total]]*$I$4</f>
        <v>8.3437868244763875E-8</v>
      </c>
      <c r="L1418">
        <v>7247</v>
      </c>
      <c r="M1418" t="s">
        <v>76</v>
      </c>
      <c r="T1418" s="3" t="s">
        <v>954</v>
      </c>
      <c r="U1418">
        <f t="shared" si="137"/>
        <v>8.7540971418480004E-5</v>
      </c>
      <c r="V1418">
        <f t="shared" si="138"/>
        <v>8.3437868244763875E-8</v>
      </c>
      <c r="W1418">
        <f t="shared" si="139"/>
        <v>0</v>
      </c>
      <c r="X1418">
        <f t="shared" si="140"/>
        <v>0</v>
      </c>
      <c r="Y1418">
        <f t="shared" si="141"/>
        <v>8.3437868244763875E-8</v>
      </c>
    </row>
    <row r="1419" spans="1:25" x14ac:dyDescent="0.2">
      <c r="A1419" t="s">
        <v>1340</v>
      </c>
      <c r="B1419">
        <v>28.938914999096401</v>
      </c>
      <c r="D1419" t="s">
        <v>955</v>
      </c>
      <c r="E1419">
        <v>8.7103259091503998E-5</v>
      </c>
      <c r="F1419">
        <f>Table1[[#This Row],[Balance]]/$I$3</f>
        <v>1.7755090332466792E-11</v>
      </c>
      <c r="G1419">
        <f>Table1[[#This Row],[% total]]*$I$4</f>
        <v>8.302067178377483E-8</v>
      </c>
      <c r="L1419">
        <v>23215</v>
      </c>
      <c r="M1419" t="s">
        <v>1525</v>
      </c>
      <c r="T1419" s="3" t="s">
        <v>955</v>
      </c>
      <c r="U1419">
        <f t="shared" si="137"/>
        <v>8.7103259091503998E-5</v>
      </c>
      <c r="V1419">
        <f t="shared" si="138"/>
        <v>8.302067178377483E-8</v>
      </c>
      <c r="W1419">
        <f t="shared" si="139"/>
        <v>0</v>
      </c>
      <c r="X1419">
        <f t="shared" si="140"/>
        <v>0</v>
      </c>
      <c r="Y1419">
        <f t="shared" si="141"/>
        <v>8.302067178377483E-8</v>
      </c>
    </row>
    <row r="1420" spans="1:25" x14ac:dyDescent="0.2">
      <c r="A1420" t="s">
        <v>1422</v>
      </c>
      <c r="B1420">
        <v>28.401799776185701</v>
      </c>
      <c r="D1420" t="s">
        <v>956</v>
      </c>
      <c r="E1420">
        <v>8.6978366772725994E-5</v>
      </c>
      <c r="F1420">
        <f>Table1[[#This Row],[Balance]]/$I$3</f>
        <v>1.7729632336694153E-11</v>
      </c>
      <c r="G1420">
        <f>Table1[[#This Row],[% total]]*$I$4</f>
        <v>8.290163325050146E-8</v>
      </c>
      <c r="L1420">
        <v>13729</v>
      </c>
      <c r="M1420" t="s">
        <v>72</v>
      </c>
      <c r="T1420" s="3" t="s">
        <v>956</v>
      </c>
      <c r="U1420">
        <f t="shared" si="137"/>
        <v>8.6978366772725994E-5</v>
      </c>
      <c r="V1420">
        <f t="shared" si="138"/>
        <v>8.290163325050146E-8</v>
      </c>
      <c r="W1420">
        <f t="shared" si="139"/>
        <v>1</v>
      </c>
      <c r="X1420">
        <f t="shared" si="140"/>
        <v>1.0372404614019521</v>
      </c>
      <c r="Y1420">
        <f t="shared" si="141"/>
        <v>1.0372405443035855</v>
      </c>
    </row>
    <row r="1421" spans="1:25" x14ac:dyDescent="0.2">
      <c r="A1421" t="s">
        <v>539</v>
      </c>
      <c r="B1421">
        <v>27.936806139542998</v>
      </c>
      <c r="D1421" t="s">
        <v>957</v>
      </c>
      <c r="E1421">
        <v>8.6833482161300998E-5</v>
      </c>
      <c r="F1421">
        <f>Table1[[#This Row],[Balance]]/$I$3</f>
        <v>1.7700099120710434E-11</v>
      </c>
      <c r="G1421">
        <f>Table1[[#This Row],[% total]]*$I$4</f>
        <v>8.2763539476547507E-8</v>
      </c>
      <c r="L1421">
        <v>23523</v>
      </c>
      <c r="M1421" t="s">
        <v>1528</v>
      </c>
      <c r="T1421" s="3" t="s">
        <v>957</v>
      </c>
      <c r="U1421">
        <f t="shared" si="137"/>
        <v>8.6833482161300998E-5</v>
      </c>
      <c r="V1421">
        <f t="shared" si="138"/>
        <v>8.2763539476547507E-8</v>
      </c>
      <c r="W1421">
        <f t="shared" si="139"/>
        <v>0</v>
      </c>
      <c r="X1421">
        <f t="shared" si="140"/>
        <v>0</v>
      </c>
      <c r="Y1421">
        <f t="shared" si="141"/>
        <v>8.2763539476547507E-8</v>
      </c>
    </row>
    <row r="1422" spans="1:25" x14ac:dyDescent="0.2">
      <c r="A1422" t="s">
        <v>1423</v>
      </c>
      <c r="B1422">
        <v>27.4418978861457</v>
      </c>
      <c r="D1422" t="s">
        <v>958</v>
      </c>
      <c r="E1422">
        <v>8.6751386147860998E-5</v>
      </c>
      <c r="F1422">
        <f>Table1[[#This Row],[Balance]]/$I$3</f>
        <v>1.7683364705147048E-11</v>
      </c>
      <c r="G1422">
        <f>Table1[[#This Row],[% total]]*$I$4</f>
        <v>8.2685291357502986E-8</v>
      </c>
      <c r="L1422">
        <v>10624</v>
      </c>
      <c r="M1422" t="s">
        <v>1105</v>
      </c>
      <c r="T1422" s="3" t="s">
        <v>958</v>
      </c>
      <c r="U1422">
        <f t="shared" si="137"/>
        <v>8.6751386147860998E-5</v>
      </c>
      <c r="V1422">
        <f t="shared" si="138"/>
        <v>8.2685291357502986E-8</v>
      </c>
      <c r="W1422">
        <f t="shared" si="139"/>
        <v>0</v>
      </c>
      <c r="X1422">
        <f t="shared" si="140"/>
        <v>0</v>
      </c>
      <c r="Y1422">
        <f t="shared" si="141"/>
        <v>8.2685291357502986E-8</v>
      </c>
    </row>
    <row r="1423" spans="1:25" x14ac:dyDescent="0.2">
      <c r="A1423" t="s">
        <v>1424</v>
      </c>
      <c r="B1423">
        <v>26.598173908143501</v>
      </c>
      <c r="D1423" t="s">
        <v>959</v>
      </c>
      <c r="E1423">
        <v>8.5549365217209994E-5</v>
      </c>
      <c r="F1423">
        <f>Table1[[#This Row],[Balance]]/$I$3</f>
        <v>1.7438345283051668E-11</v>
      </c>
      <c r="G1423">
        <f>Table1[[#This Row],[% total]]*$I$4</f>
        <v>8.1539609942115637E-8</v>
      </c>
      <c r="L1423">
        <v>8956</v>
      </c>
      <c r="M1423" t="s">
        <v>879</v>
      </c>
      <c r="T1423" s="3" t="s">
        <v>959</v>
      </c>
      <c r="U1423">
        <f t="shared" si="137"/>
        <v>8.5549365217209994E-5</v>
      </c>
      <c r="V1423">
        <f t="shared" si="138"/>
        <v>8.1539609942115637E-8</v>
      </c>
      <c r="W1423">
        <f t="shared" si="139"/>
        <v>0</v>
      </c>
      <c r="X1423">
        <f t="shared" si="140"/>
        <v>0</v>
      </c>
      <c r="Y1423">
        <f t="shared" si="141"/>
        <v>8.1539609942115637E-8</v>
      </c>
    </row>
    <row r="1424" spans="1:25" x14ac:dyDescent="0.2">
      <c r="A1424" t="s">
        <v>1427</v>
      </c>
      <c r="B1424">
        <v>25</v>
      </c>
      <c r="D1424" t="s">
        <v>960</v>
      </c>
      <c r="E1424">
        <v>8.5066643507581005E-5</v>
      </c>
      <c r="F1424">
        <f>Table1[[#This Row],[Balance]]/$I$3</f>
        <v>1.7339947500359039E-11</v>
      </c>
      <c r="G1424">
        <f>Table1[[#This Row],[% total]]*$I$4</f>
        <v>8.1079513717978824E-8</v>
      </c>
      <c r="L1424">
        <v>22021</v>
      </c>
      <c r="M1424" t="s">
        <v>1455</v>
      </c>
      <c r="T1424" s="3" t="s">
        <v>960</v>
      </c>
      <c r="U1424">
        <f t="shared" si="137"/>
        <v>8.5066643507581005E-5</v>
      </c>
      <c r="V1424">
        <f t="shared" si="138"/>
        <v>8.1079513717978824E-8</v>
      </c>
      <c r="W1424">
        <f t="shared" si="139"/>
        <v>0</v>
      </c>
      <c r="X1424">
        <f t="shared" si="140"/>
        <v>0</v>
      </c>
      <c r="Y1424">
        <f t="shared" si="141"/>
        <v>8.1079513717978824E-8</v>
      </c>
    </row>
    <row r="1425" spans="1:25" x14ac:dyDescent="0.2">
      <c r="A1425" t="s">
        <v>1425</v>
      </c>
      <c r="B1425">
        <v>24.917255981406502</v>
      </c>
      <c r="D1425" t="s">
        <v>961</v>
      </c>
      <c r="E1425">
        <v>8.3730855779859994E-5</v>
      </c>
      <c r="F1425">
        <f>Table1[[#This Row],[Balance]]/$I$3</f>
        <v>1.7067661112707668E-11</v>
      </c>
      <c r="G1425">
        <f>Table1[[#This Row],[% total]]*$I$4</f>
        <v>7.9806335243687532E-8</v>
      </c>
      <c r="L1425">
        <v>3970</v>
      </c>
      <c r="M1425" t="s">
        <v>6</v>
      </c>
      <c r="T1425" s="3" t="s">
        <v>961</v>
      </c>
      <c r="U1425">
        <f t="shared" si="137"/>
        <v>8.3730855779859994E-5</v>
      </c>
      <c r="V1425">
        <f t="shared" si="138"/>
        <v>7.9806335243687532E-8</v>
      </c>
      <c r="W1425">
        <f t="shared" si="139"/>
        <v>0</v>
      </c>
      <c r="X1425">
        <f t="shared" si="140"/>
        <v>0</v>
      </c>
      <c r="Y1425">
        <f t="shared" si="141"/>
        <v>7.9806335243687532E-8</v>
      </c>
    </row>
    <row r="1426" spans="1:25" x14ac:dyDescent="0.2">
      <c r="A1426" t="s">
        <v>1426</v>
      </c>
      <c r="B1426">
        <v>24.723999462976799</v>
      </c>
      <c r="D1426" t="s">
        <v>962</v>
      </c>
      <c r="E1426">
        <v>8.2199970643447999E-5</v>
      </c>
      <c r="F1426">
        <f>Table1[[#This Row],[Balance]]/$I$3</f>
        <v>1.6755606154384336E-11</v>
      </c>
      <c r="G1426">
        <f>Table1[[#This Row],[% total]]*$I$4</f>
        <v>7.8347203705162633E-8</v>
      </c>
      <c r="L1426">
        <v>13017</v>
      </c>
      <c r="M1426" t="s">
        <v>54</v>
      </c>
      <c r="T1426" s="3" t="s">
        <v>962</v>
      </c>
      <c r="U1426">
        <f t="shared" si="137"/>
        <v>8.2199970643447999E-5</v>
      </c>
      <c r="V1426">
        <f t="shared" si="138"/>
        <v>7.8347203705162633E-8</v>
      </c>
      <c r="W1426">
        <f t="shared" si="139"/>
        <v>0</v>
      </c>
      <c r="X1426">
        <f t="shared" si="140"/>
        <v>0</v>
      </c>
      <c r="Y1426">
        <f t="shared" si="141"/>
        <v>7.8347203705162633E-8</v>
      </c>
    </row>
    <row r="1427" spans="1:25" x14ac:dyDescent="0.2">
      <c r="A1427" t="s">
        <v>863</v>
      </c>
      <c r="B1427">
        <v>24.509432235802102</v>
      </c>
      <c r="D1427" t="s">
        <v>963</v>
      </c>
      <c r="E1427">
        <v>8.1883032252693993E-5</v>
      </c>
      <c r="F1427">
        <f>Table1[[#This Row],[Balance]]/$I$3</f>
        <v>1.6691001571084502E-11</v>
      </c>
      <c r="G1427">
        <f>Table1[[#This Row],[% total]]*$I$4</f>
        <v>7.8045120426202607E-8</v>
      </c>
      <c r="L1427">
        <v>9591</v>
      </c>
      <c r="M1427" t="s">
        <v>1459</v>
      </c>
      <c r="T1427" s="3" t="s">
        <v>963</v>
      </c>
      <c r="U1427">
        <f t="shared" si="137"/>
        <v>8.1883032252693993E-5</v>
      </c>
      <c r="V1427">
        <f t="shared" si="138"/>
        <v>7.8045120426202607E-8</v>
      </c>
      <c r="W1427">
        <f t="shared" si="139"/>
        <v>0</v>
      </c>
      <c r="X1427">
        <f t="shared" si="140"/>
        <v>0</v>
      </c>
      <c r="Y1427">
        <f t="shared" si="141"/>
        <v>7.8045120426202607E-8</v>
      </c>
    </row>
    <row r="1428" spans="1:25" x14ac:dyDescent="0.2">
      <c r="A1428" t="s">
        <v>1428</v>
      </c>
      <c r="B1428">
        <v>19.719398906144601</v>
      </c>
      <c r="D1428" t="s">
        <v>964</v>
      </c>
      <c r="E1428">
        <v>8.1330911195318006E-5</v>
      </c>
      <c r="F1428">
        <f>Table1[[#This Row],[Balance]]/$I$3</f>
        <v>1.6578457455624145E-11</v>
      </c>
      <c r="G1428">
        <f>Table1[[#This Row],[% total]]*$I$4</f>
        <v>7.7518877647603829E-8</v>
      </c>
      <c r="L1428">
        <v>22475</v>
      </c>
      <c r="M1428" t="s">
        <v>1480</v>
      </c>
      <c r="T1428" s="3" t="s">
        <v>964</v>
      </c>
      <c r="U1428">
        <f t="shared" si="137"/>
        <v>8.1330911195318006E-5</v>
      </c>
      <c r="V1428">
        <f t="shared" si="138"/>
        <v>7.7518877647603829E-8</v>
      </c>
      <c r="W1428">
        <f t="shared" si="139"/>
        <v>0</v>
      </c>
      <c r="X1428">
        <f t="shared" si="140"/>
        <v>0</v>
      </c>
      <c r="Y1428">
        <f t="shared" si="141"/>
        <v>7.7518877647603829E-8</v>
      </c>
    </row>
    <row r="1429" spans="1:25" x14ac:dyDescent="0.2">
      <c r="A1429" t="s">
        <v>1698</v>
      </c>
      <c r="B1429">
        <v>19.521632117931301</v>
      </c>
      <c r="D1429" t="s">
        <v>965</v>
      </c>
      <c r="E1429">
        <v>8.1026073684101999E-5</v>
      </c>
      <c r="F1429">
        <f>Table1[[#This Row],[Balance]]/$I$3</f>
        <v>1.6516319510330057E-11</v>
      </c>
      <c r="G1429">
        <f>Table1[[#This Row],[% total]]*$I$4</f>
        <v>7.7228328071962113E-8</v>
      </c>
      <c r="L1429">
        <v>19151</v>
      </c>
      <c r="M1429" t="s">
        <v>1265</v>
      </c>
      <c r="T1429" s="3" t="s">
        <v>965</v>
      </c>
      <c r="U1429">
        <f t="shared" si="137"/>
        <v>8.1026073684101999E-5</v>
      </c>
      <c r="V1429">
        <f t="shared" si="138"/>
        <v>7.7228328071962113E-8</v>
      </c>
      <c r="W1429">
        <f t="shared" si="139"/>
        <v>0</v>
      </c>
      <c r="X1429">
        <f t="shared" si="140"/>
        <v>0</v>
      </c>
      <c r="Y1429">
        <f t="shared" si="141"/>
        <v>7.7228328071962113E-8</v>
      </c>
    </row>
    <row r="1430" spans="1:25" x14ac:dyDescent="0.2">
      <c r="A1430" t="s">
        <v>1429</v>
      </c>
      <c r="B1430">
        <v>19.166811902000202</v>
      </c>
      <c r="D1430" t="s">
        <v>966</v>
      </c>
      <c r="E1430">
        <v>8.0713267157543996E-5</v>
      </c>
      <c r="F1430">
        <f>Table1[[#This Row],[Balance]]/$I$3</f>
        <v>1.6452557164425319E-11</v>
      </c>
      <c r="G1430">
        <f>Table1[[#This Row],[% total]]*$I$4</f>
        <v>7.6930182993993057E-8</v>
      </c>
      <c r="L1430">
        <v>15836</v>
      </c>
      <c r="M1430" t="s">
        <v>89</v>
      </c>
      <c r="T1430" s="3" t="s">
        <v>966</v>
      </c>
      <c r="U1430">
        <f t="shared" si="137"/>
        <v>8.0713267157543996E-5</v>
      </c>
      <c r="V1430">
        <f t="shared" si="138"/>
        <v>7.6930182993993057E-8</v>
      </c>
      <c r="W1430">
        <f t="shared" si="139"/>
        <v>0</v>
      </c>
      <c r="X1430">
        <f t="shared" si="140"/>
        <v>0</v>
      </c>
      <c r="Y1430">
        <f t="shared" si="141"/>
        <v>7.6930182993993057E-8</v>
      </c>
    </row>
    <row r="1431" spans="1:25" x14ac:dyDescent="0.2">
      <c r="A1431" t="s">
        <v>1430</v>
      </c>
      <c r="B1431">
        <v>18.198493742946901</v>
      </c>
      <c r="D1431" t="s">
        <v>967</v>
      </c>
      <c r="E1431">
        <v>8.0241822184319995E-5</v>
      </c>
      <c r="F1431">
        <f>Table1[[#This Row],[Balance]]/$I$3</f>
        <v>1.6356458026761755E-11</v>
      </c>
      <c r="G1431">
        <f>Table1[[#This Row],[% total]]*$I$4</f>
        <v>7.6480834958174749E-8</v>
      </c>
      <c r="L1431">
        <v>23779</v>
      </c>
      <c r="M1431" t="s">
        <v>819</v>
      </c>
      <c r="T1431" s="3" t="s">
        <v>967</v>
      </c>
      <c r="U1431">
        <f t="shared" si="137"/>
        <v>8.0241822184319995E-5</v>
      </c>
      <c r="V1431">
        <f t="shared" si="138"/>
        <v>7.6480834958174749E-8</v>
      </c>
      <c r="W1431">
        <f t="shared" si="139"/>
        <v>0</v>
      </c>
      <c r="X1431">
        <f t="shared" si="140"/>
        <v>0</v>
      </c>
      <c r="Y1431">
        <f t="shared" si="141"/>
        <v>7.6480834958174749E-8</v>
      </c>
    </row>
    <row r="1432" spans="1:25" x14ac:dyDescent="0.2">
      <c r="A1432" t="s">
        <v>1191</v>
      </c>
      <c r="B1432">
        <v>16.821454375051498</v>
      </c>
      <c r="D1432" t="s">
        <v>968</v>
      </c>
      <c r="E1432">
        <v>7.8895843345282995E-5</v>
      </c>
      <c r="F1432">
        <f>Table1[[#This Row],[Balance]]/$I$3</f>
        <v>1.6082094287425832E-11</v>
      </c>
      <c r="G1432">
        <f>Table1[[#This Row],[% total]]*$I$4</f>
        <v>7.5197943036688704E-8</v>
      </c>
      <c r="L1432">
        <v>13609</v>
      </c>
      <c r="M1432" t="s">
        <v>72</v>
      </c>
      <c r="T1432" s="3" t="s">
        <v>968</v>
      </c>
      <c r="U1432">
        <f t="shared" si="137"/>
        <v>7.8895843345282995E-5</v>
      </c>
      <c r="V1432">
        <f t="shared" si="138"/>
        <v>7.5197943036688704E-8</v>
      </c>
      <c r="W1432">
        <f t="shared" si="139"/>
        <v>0</v>
      </c>
      <c r="X1432">
        <f t="shared" si="140"/>
        <v>0</v>
      </c>
      <c r="Y1432">
        <f t="shared" si="141"/>
        <v>7.5197943036688704E-8</v>
      </c>
    </row>
    <row r="1433" spans="1:25" x14ac:dyDescent="0.2">
      <c r="A1433" t="s">
        <v>1431</v>
      </c>
      <c r="B1433">
        <v>16.0911524671168</v>
      </c>
      <c r="D1433" t="s">
        <v>969</v>
      </c>
      <c r="E1433">
        <v>7.8813417438730005E-5</v>
      </c>
      <c r="F1433">
        <f>Table1[[#This Row],[Balance]]/$I$3</f>
        <v>1.6065292626594218E-11</v>
      </c>
      <c r="G1433">
        <f>Table1[[#This Row],[% total]]*$I$4</f>
        <v>7.5119380486839374E-8</v>
      </c>
      <c r="L1433">
        <v>21297</v>
      </c>
      <c r="M1433" t="s">
        <v>1596</v>
      </c>
      <c r="T1433" s="3" t="s">
        <v>969</v>
      </c>
      <c r="U1433">
        <f t="shared" si="137"/>
        <v>7.8813417438730005E-5</v>
      </c>
      <c r="V1433">
        <f t="shared" si="138"/>
        <v>7.5119380486839374E-8</v>
      </c>
      <c r="W1433">
        <f t="shared" si="139"/>
        <v>0</v>
      </c>
      <c r="X1433">
        <f t="shared" si="140"/>
        <v>0</v>
      </c>
      <c r="Y1433">
        <f t="shared" si="141"/>
        <v>7.5119380486839374E-8</v>
      </c>
    </row>
    <row r="1434" spans="1:25" x14ac:dyDescent="0.2">
      <c r="A1434" t="s">
        <v>1432</v>
      </c>
      <c r="B1434">
        <v>12.7551372808823</v>
      </c>
      <c r="D1434" t="s">
        <v>970</v>
      </c>
      <c r="E1434">
        <v>7.8748198581311997E-5</v>
      </c>
      <c r="F1434">
        <f>Table1[[#This Row],[Balance]]/$I$3</f>
        <v>1.6051998443151317E-11</v>
      </c>
      <c r="G1434">
        <f>Table1[[#This Row],[% total]]*$I$4</f>
        <v>7.5057218480362382E-8</v>
      </c>
      <c r="L1434">
        <v>15420</v>
      </c>
      <c r="M1434" t="s">
        <v>290</v>
      </c>
      <c r="T1434" s="3" t="s">
        <v>970</v>
      </c>
      <c r="U1434">
        <f t="shared" si="137"/>
        <v>7.8748198581311997E-5</v>
      </c>
      <c r="V1434">
        <f t="shared" si="138"/>
        <v>7.5057218480362382E-8</v>
      </c>
      <c r="W1434">
        <f t="shared" si="139"/>
        <v>0</v>
      </c>
      <c r="X1434">
        <f t="shared" si="140"/>
        <v>0</v>
      </c>
      <c r="Y1434">
        <f t="shared" si="141"/>
        <v>7.5057218480362382E-8</v>
      </c>
    </row>
    <row r="1435" spans="1:25" x14ac:dyDescent="0.2">
      <c r="A1435" t="s">
        <v>1433</v>
      </c>
      <c r="B1435">
        <v>12.0446659500306</v>
      </c>
      <c r="D1435" t="s">
        <v>971</v>
      </c>
      <c r="E1435">
        <v>7.8479648138098996E-5</v>
      </c>
      <c r="F1435">
        <f>Table1[[#This Row],[Balance]]/$I$3</f>
        <v>1.5997257237967916E-11</v>
      </c>
      <c r="G1435">
        <f>Table1[[#This Row],[% total]]*$I$4</f>
        <v>7.4801255173869415E-8</v>
      </c>
      <c r="L1435">
        <v>13511</v>
      </c>
      <c r="M1435" t="s">
        <v>1626</v>
      </c>
      <c r="T1435" s="3" t="s">
        <v>971</v>
      </c>
      <c r="U1435">
        <f t="shared" si="137"/>
        <v>7.8479648138098996E-5</v>
      </c>
      <c r="V1435">
        <f t="shared" si="138"/>
        <v>7.4801255173869415E-8</v>
      </c>
      <c r="W1435">
        <f t="shared" si="139"/>
        <v>0</v>
      </c>
      <c r="X1435">
        <f t="shared" si="140"/>
        <v>0</v>
      </c>
      <c r="Y1435">
        <f t="shared" si="141"/>
        <v>7.4801255173869415E-8</v>
      </c>
    </row>
    <row r="1436" spans="1:25" x14ac:dyDescent="0.2">
      <c r="A1436" t="s">
        <v>1434</v>
      </c>
      <c r="B1436">
        <v>10.2896069972834</v>
      </c>
      <c r="D1436" t="s">
        <v>972</v>
      </c>
      <c r="E1436">
        <v>7.6410284775010006E-5</v>
      </c>
      <c r="F1436">
        <f>Table1[[#This Row],[Balance]]/$I$3</f>
        <v>1.5575439112841918E-11</v>
      </c>
      <c r="G1436">
        <f>Table1[[#This Row],[% total]]*$I$4</f>
        <v>7.2828884238955273E-8</v>
      </c>
      <c r="L1436">
        <v>11479</v>
      </c>
      <c r="M1436" t="s">
        <v>1226</v>
      </c>
      <c r="T1436" s="3" t="s">
        <v>972</v>
      </c>
      <c r="U1436">
        <f t="shared" si="137"/>
        <v>7.6410284775010006E-5</v>
      </c>
      <c r="V1436">
        <f t="shared" si="138"/>
        <v>7.2828884238955273E-8</v>
      </c>
      <c r="W1436">
        <f t="shared" si="139"/>
        <v>1</v>
      </c>
      <c r="X1436">
        <f t="shared" si="140"/>
        <v>1.0372404614019521</v>
      </c>
      <c r="Y1436">
        <f t="shared" si="141"/>
        <v>1.0372405342308364</v>
      </c>
    </row>
    <row r="1437" spans="1:25" x14ac:dyDescent="0.2">
      <c r="A1437" t="s">
        <v>1435</v>
      </c>
      <c r="B1437">
        <v>6.9724934901207103</v>
      </c>
      <c r="D1437" t="s">
        <v>973</v>
      </c>
      <c r="E1437">
        <v>7.6319860038802001E-5</v>
      </c>
      <c r="F1437">
        <f>Table1[[#This Row],[Balance]]/$I$3</f>
        <v>1.5557006974063093E-11</v>
      </c>
      <c r="G1437">
        <f>Table1[[#This Row],[% total]]*$I$4</f>
        <v>7.2742697769882133E-8</v>
      </c>
      <c r="L1437">
        <v>22508</v>
      </c>
      <c r="M1437" t="s">
        <v>93</v>
      </c>
      <c r="T1437" s="3" t="s">
        <v>973</v>
      </c>
      <c r="U1437">
        <f t="shared" si="137"/>
        <v>7.6319860038802001E-5</v>
      </c>
      <c r="V1437">
        <f t="shared" si="138"/>
        <v>7.2742697769882133E-8</v>
      </c>
      <c r="W1437">
        <f t="shared" si="139"/>
        <v>0</v>
      </c>
      <c r="X1437">
        <f t="shared" si="140"/>
        <v>0</v>
      </c>
      <c r="Y1437">
        <f t="shared" si="141"/>
        <v>7.2742697769882133E-8</v>
      </c>
    </row>
    <row r="1438" spans="1:25" x14ac:dyDescent="0.2">
      <c r="A1438" t="s">
        <v>1436</v>
      </c>
      <c r="B1438">
        <v>5.7562896279110003</v>
      </c>
      <c r="D1438" t="s">
        <v>974</v>
      </c>
      <c r="E1438">
        <v>7.5058772245713E-5</v>
      </c>
      <c r="F1438">
        <f>Table1[[#This Row],[Balance]]/$I$3</f>
        <v>1.5299947388497592E-11</v>
      </c>
      <c r="G1438">
        <f>Table1[[#This Row],[% total]]*$I$4</f>
        <v>7.1540717994928127E-8</v>
      </c>
      <c r="L1438">
        <v>20291</v>
      </c>
      <c r="M1438" t="s">
        <v>1482</v>
      </c>
      <c r="T1438" s="3" t="s">
        <v>974</v>
      </c>
      <c r="U1438">
        <f t="shared" si="137"/>
        <v>7.5058772245713E-5</v>
      </c>
      <c r="V1438">
        <f t="shared" si="138"/>
        <v>7.1540717994928127E-8</v>
      </c>
      <c r="W1438">
        <f t="shared" si="139"/>
        <v>0</v>
      </c>
      <c r="X1438">
        <f t="shared" si="140"/>
        <v>0</v>
      </c>
      <c r="Y1438">
        <f t="shared" si="141"/>
        <v>7.1540717994928127E-8</v>
      </c>
    </row>
    <row r="1439" spans="1:25" x14ac:dyDescent="0.2">
      <c r="A1439" t="s">
        <v>1437</v>
      </c>
      <c r="B1439">
        <v>4.6818340882768696</v>
      </c>
      <c r="D1439" t="s">
        <v>975</v>
      </c>
      <c r="E1439">
        <v>7.3804523450507007E-5</v>
      </c>
      <c r="F1439">
        <f>Table1[[#This Row],[Balance]]/$I$3</f>
        <v>1.5044281861276897E-11</v>
      </c>
      <c r="G1439">
        <f>Table1[[#This Row],[% total]]*$I$4</f>
        <v>7.0345256669507416E-8</v>
      </c>
      <c r="L1439">
        <v>14594</v>
      </c>
      <c r="M1439" t="s">
        <v>1083</v>
      </c>
      <c r="T1439" s="3" t="s">
        <v>975</v>
      </c>
      <c r="U1439">
        <f t="shared" si="137"/>
        <v>7.3804523450507007E-5</v>
      </c>
      <c r="V1439">
        <f t="shared" si="138"/>
        <v>7.0345256669507416E-8</v>
      </c>
      <c r="W1439">
        <f t="shared" si="139"/>
        <v>0</v>
      </c>
      <c r="X1439">
        <f t="shared" si="140"/>
        <v>0</v>
      </c>
      <c r="Y1439">
        <f t="shared" si="141"/>
        <v>7.0345256669507416E-8</v>
      </c>
    </row>
    <row r="1440" spans="1:25" x14ac:dyDescent="0.2">
      <c r="A1440" t="s">
        <v>894</v>
      </c>
      <c r="B1440">
        <v>4.6650632391859297</v>
      </c>
      <c r="D1440" t="s">
        <v>468</v>
      </c>
      <c r="E1440">
        <v>7.3211545373645998E-5</v>
      </c>
      <c r="F1440">
        <f>Table1[[#This Row],[Balance]]/$I$3</f>
        <v>1.4923409468789502E-11</v>
      </c>
      <c r="G1440">
        <f>Table1[[#This Row],[% total]]*$I$4</f>
        <v>6.9780071866923464E-8</v>
      </c>
      <c r="L1440">
        <v>21423</v>
      </c>
      <c r="M1440" t="s">
        <v>43</v>
      </c>
      <c r="T1440" s="3" t="s">
        <v>468</v>
      </c>
      <c r="U1440">
        <f t="shared" si="137"/>
        <v>7.3211545373645998E-5</v>
      </c>
      <c r="V1440">
        <f t="shared" si="138"/>
        <v>6.9780071866923464E-8</v>
      </c>
      <c r="W1440">
        <f t="shared" si="139"/>
        <v>0</v>
      </c>
      <c r="X1440">
        <f t="shared" si="140"/>
        <v>0</v>
      </c>
      <c r="Y1440">
        <f t="shared" si="141"/>
        <v>6.9780071866923464E-8</v>
      </c>
    </row>
    <row r="1441" spans="1:25" x14ac:dyDescent="0.2">
      <c r="A1441" t="s">
        <v>1438</v>
      </c>
      <c r="B1441">
        <v>4.1703184907925896</v>
      </c>
      <c r="D1441" t="s">
        <v>976</v>
      </c>
      <c r="E1441">
        <v>7.0751603755621006E-5</v>
      </c>
      <c r="F1441">
        <f>Table1[[#This Row],[Balance]]/$I$3</f>
        <v>1.4421976042575851E-11</v>
      </c>
      <c r="G1441">
        <f>Table1[[#This Row],[% total]]*$I$4</f>
        <v>6.7435429337959571E-8</v>
      </c>
      <c r="L1441">
        <v>23967</v>
      </c>
      <c r="M1441" t="s">
        <v>1472</v>
      </c>
      <c r="T1441" s="3" t="s">
        <v>976</v>
      </c>
      <c r="U1441">
        <f t="shared" si="137"/>
        <v>7.0751603755621006E-5</v>
      </c>
      <c r="V1441">
        <f t="shared" si="138"/>
        <v>6.7435429337959571E-8</v>
      </c>
      <c r="W1441">
        <f t="shared" si="139"/>
        <v>0</v>
      </c>
      <c r="X1441">
        <f t="shared" si="140"/>
        <v>0</v>
      </c>
      <c r="Y1441">
        <f t="shared" si="141"/>
        <v>6.7435429337959571E-8</v>
      </c>
    </row>
    <row r="1442" spans="1:25" x14ac:dyDescent="0.2">
      <c r="A1442" t="s">
        <v>1439</v>
      </c>
      <c r="B1442">
        <v>2.75932220818191</v>
      </c>
      <c r="D1442" t="s">
        <v>977</v>
      </c>
      <c r="E1442">
        <v>7.0406427153738002E-5</v>
      </c>
      <c r="F1442">
        <f>Table1[[#This Row],[Balance]]/$I$3</f>
        <v>1.4351615394639034E-11</v>
      </c>
      <c r="G1442">
        <f>Table1[[#This Row],[% total]]*$I$4</f>
        <v>6.7106431391484765E-8</v>
      </c>
      <c r="L1442">
        <v>4303</v>
      </c>
      <c r="M1442" t="s">
        <v>1555</v>
      </c>
      <c r="T1442" s="3" t="s">
        <v>977</v>
      </c>
      <c r="U1442">
        <f t="shared" si="137"/>
        <v>7.0406427153738002E-5</v>
      </c>
      <c r="V1442">
        <f t="shared" si="138"/>
        <v>6.7106431391484765E-8</v>
      </c>
      <c r="W1442">
        <f t="shared" si="139"/>
        <v>0</v>
      </c>
      <c r="X1442">
        <f t="shared" si="140"/>
        <v>0</v>
      </c>
      <c r="Y1442">
        <f t="shared" si="141"/>
        <v>6.7106431391484765E-8</v>
      </c>
    </row>
    <row r="1443" spans="1:25" x14ac:dyDescent="0.2">
      <c r="A1443" t="s">
        <v>1440</v>
      </c>
      <c r="B1443">
        <v>2.4289758686035698</v>
      </c>
      <c r="D1443" t="s">
        <v>978</v>
      </c>
      <c r="E1443">
        <v>6.9858816759260005E-5</v>
      </c>
      <c r="F1443">
        <f>Table1[[#This Row],[Balance]]/$I$3</f>
        <v>1.4239990730735923E-11</v>
      </c>
      <c r="G1443">
        <f>Table1[[#This Row],[% total]]*$I$4</f>
        <v>6.6584487858033485E-8</v>
      </c>
      <c r="L1443">
        <v>11171</v>
      </c>
      <c r="M1443" t="s">
        <v>72</v>
      </c>
      <c r="T1443" s="3" t="s">
        <v>978</v>
      </c>
      <c r="U1443">
        <f t="shared" si="137"/>
        <v>6.9858816759260005E-5</v>
      </c>
      <c r="V1443">
        <f t="shared" si="138"/>
        <v>6.6584487858033485E-8</v>
      </c>
      <c r="W1443">
        <f t="shared" si="139"/>
        <v>0</v>
      </c>
      <c r="X1443">
        <f t="shared" si="140"/>
        <v>0</v>
      </c>
      <c r="Y1443">
        <f t="shared" si="141"/>
        <v>6.6584487858033485E-8</v>
      </c>
    </row>
    <row r="1444" spans="1:25" x14ac:dyDescent="0.2">
      <c r="A1444" t="s">
        <v>1441</v>
      </c>
      <c r="B1444">
        <v>2.4205408330596101</v>
      </c>
      <c r="D1444" t="s">
        <v>980</v>
      </c>
      <c r="E1444">
        <v>6.8248389677483004E-5</v>
      </c>
      <c r="F1444">
        <f>Table1[[#This Row],[Balance]]/$I$3</f>
        <v>1.3911721976971341E-11</v>
      </c>
      <c r="G1444">
        <f>Table1[[#This Row],[% total]]*$I$4</f>
        <v>6.5049542557680758E-8</v>
      </c>
      <c r="L1444">
        <v>15520</v>
      </c>
      <c r="M1444" t="s">
        <v>5</v>
      </c>
      <c r="T1444" s="3" t="s">
        <v>980</v>
      </c>
      <c r="U1444">
        <f t="shared" si="137"/>
        <v>6.8248389677483004E-5</v>
      </c>
      <c r="V1444">
        <f t="shared" si="138"/>
        <v>6.5049542557680758E-8</v>
      </c>
      <c r="W1444">
        <f t="shared" si="139"/>
        <v>0</v>
      </c>
      <c r="X1444">
        <f t="shared" si="140"/>
        <v>0</v>
      </c>
      <c r="Y1444">
        <f t="shared" si="141"/>
        <v>6.5049542557680758E-8</v>
      </c>
    </row>
    <row r="1445" spans="1:25" x14ac:dyDescent="0.2">
      <c r="A1445" t="s">
        <v>1442</v>
      </c>
      <c r="B1445">
        <v>1.9697772849098001</v>
      </c>
      <c r="D1445" t="s">
        <v>981</v>
      </c>
      <c r="E1445">
        <v>6.7406852826888005E-5</v>
      </c>
      <c r="F1445">
        <f>Table1[[#This Row],[Balance]]/$I$3</f>
        <v>1.3740183472485335E-11</v>
      </c>
      <c r="G1445">
        <f>Table1[[#This Row],[% total]]*$I$4</f>
        <v>6.4247449095324724E-8</v>
      </c>
      <c r="L1445">
        <v>10696</v>
      </c>
      <c r="M1445" t="s">
        <v>72</v>
      </c>
      <c r="T1445" s="3" t="s">
        <v>981</v>
      </c>
      <c r="U1445">
        <f t="shared" si="137"/>
        <v>6.7406852826888005E-5</v>
      </c>
      <c r="V1445">
        <f t="shared" si="138"/>
        <v>6.4247449095324724E-8</v>
      </c>
      <c r="W1445">
        <f t="shared" si="139"/>
        <v>0</v>
      </c>
      <c r="X1445">
        <f t="shared" si="140"/>
        <v>0</v>
      </c>
      <c r="Y1445">
        <f t="shared" si="141"/>
        <v>6.4247449095324724E-8</v>
      </c>
    </row>
    <row r="1446" spans="1:25" x14ac:dyDescent="0.2">
      <c r="A1446" t="s">
        <v>1162</v>
      </c>
      <c r="B1446">
        <v>1.7120078824408</v>
      </c>
      <c r="D1446" t="s">
        <v>982</v>
      </c>
      <c r="E1446">
        <v>6.6710957436337003E-5</v>
      </c>
      <c r="F1446">
        <f>Table1[[#This Row],[Balance]]/$I$3</f>
        <v>1.359833245967535E-11</v>
      </c>
      <c r="G1446">
        <f>Table1[[#This Row],[% total]]*$I$4</f>
        <v>6.3584170781546769E-8</v>
      </c>
      <c r="L1446">
        <v>18262</v>
      </c>
      <c r="M1446" t="s">
        <v>1487</v>
      </c>
      <c r="T1446" s="3" t="s">
        <v>982</v>
      </c>
      <c r="U1446">
        <f t="shared" si="137"/>
        <v>6.6710957436337003E-5</v>
      </c>
      <c r="V1446">
        <f t="shared" si="138"/>
        <v>6.3584170781546769E-8</v>
      </c>
      <c r="W1446">
        <f t="shared" si="139"/>
        <v>0</v>
      </c>
      <c r="X1446">
        <f t="shared" si="140"/>
        <v>0</v>
      </c>
      <c r="Y1446">
        <f t="shared" si="141"/>
        <v>6.3584170781546769E-8</v>
      </c>
    </row>
    <row r="1447" spans="1:25" x14ac:dyDescent="0.2">
      <c r="A1447" t="s">
        <v>1443</v>
      </c>
      <c r="B1447">
        <v>1.20844253297267</v>
      </c>
      <c r="D1447" t="s">
        <v>983</v>
      </c>
      <c r="E1447">
        <v>6.6676072666043996E-5</v>
      </c>
      <c r="F1447">
        <f>Table1[[#This Row],[Balance]]/$I$3</f>
        <v>1.3591221563318085E-11</v>
      </c>
      <c r="G1447">
        <f>Table1[[#This Row],[% total]]*$I$4</f>
        <v>6.3550921083487765E-8</v>
      </c>
      <c r="L1447">
        <v>19620</v>
      </c>
      <c r="M1447" t="s">
        <v>907</v>
      </c>
      <c r="T1447" s="3" t="s">
        <v>983</v>
      </c>
      <c r="U1447">
        <f t="shared" si="137"/>
        <v>6.6676072666043996E-5</v>
      </c>
      <c r="V1447">
        <f t="shared" si="138"/>
        <v>6.3550921083487765E-8</v>
      </c>
      <c r="W1447">
        <f t="shared" si="139"/>
        <v>0</v>
      </c>
      <c r="X1447">
        <f t="shared" si="140"/>
        <v>0</v>
      </c>
      <c r="Y1447">
        <f t="shared" si="141"/>
        <v>6.3550921083487765E-8</v>
      </c>
    </row>
    <row r="1448" spans="1:25" x14ac:dyDescent="0.2">
      <c r="A1448" t="s">
        <v>1084</v>
      </c>
      <c r="B1448">
        <v>1</v>
      </c>
      <c r="D1448" t="s">
        <v>984</v>
      </c>
      <c r="E1448">
        <v>6.5931598902480997E-5</v>
      </c>
      <c r="F1448">
        <f>Table1[[#This Row],[Balance]]/$I$3</f>
        <v>1.3439468356146738E-11</v>
      </c>
      <c r="G1448">
        <f>Table1[[#This Row],[% total]]*$I$4</f>
        <v>6.2841341297139416E-8</v>
      </c>
      <c r="L1448">
        <v>2946</v>
      </c>
      <c r="M1448" t="s">
        <v>1534</v>
      </c>
      <c r="T1448" s="3" t="s">
        <v>984</v>
      </c>
      <c r="U1448">
        <f t="shared" si="137"/>
        <v>6.5931598902480997E-5</v>
      </c>
      <c r="V1448">
        <f t="shared" si="138"/>
        <v>6.2841341297139416E-8</v>
      </c>
      <c r="W1448">
        <f t="shared" si="139"/>
        <v>14</v>
      </c>
      <c r="X1448">
        <f t="shared" si="140"/>
        <v>14.521366459627329</v>
      </c>
      <c r="Y1448">
        <f t="shared" si="141"/>
        <v>14.52136652246867</v>
      </c>
    </row>
    <row r="1449" spans="1:25" x14ac:dyDescent="0.2">
      <c r="A1449" t="s">
        <v>798</v>
      </c>
      <c r="B1449">
        <v>0.98338516606645698</v>
      </c>
      <c r="D1449" t="s">
        <v>985</v>
      </c>
      <c r="E1449">
        <v>6.5435010190899E-5</v>
      </c>
      <c r="F1449">
        <f>Table1[[#This Row],[Balance]]/$I$3</f>
        <v>1.3338243929825799E-11</v>
      </c>
      <c r="G1449">
        <f>Table1[[#This Row],[% total]]*$I$4</f>
        <v>6.2368028026593859E-8</v>
      </c>
      <c r="L1449">
        <v>15461</v>
      </c>
      <c r="M1449" t="s">
        <v>313</v>
      </c>
      <c r="T1449" s="3" t="s">
        <v>985</v>
      </c>
      <c r="U1449">
        <f t="shared" si="137"/>
        <v>6.5435010190899E-5</v>
      </c>
      <c r="V1449">
        <f t="shared" si="138"/>
        <v>6.2368028026593859E-8</v>
      </c>
      <c r="W1449">
        <f t="shared" si="139"/>
        <v>3</v>
      </c>
      <c r="X1449">
        <f t="shared" si="140"/>
        <v>3.1117213842058562</v>
      </c>
      <c r="Y1449">
        <f t="shared" si="141"/>
        <v>3.1117214465738843</v>
      </c>
    </row>
    <row r="1450" spans="1:25" x14ac:dyDescent="0.2">
      <c r="A1450" t="s">
        <v>612</v>
      </c>
      <c r="B1450">
        <v>0.97467472149109102</v>
      </c>
      <c r="D1450" t="s">
        <v>987</v>
      </c>
      <c r="E1450">
        <v>6.4348624404800001E-5</v>
      </c>
      <c r="F1450">
        <f>Table1[[#This Row],[Balance]]/$I$3</f>
        <v>1.311679552514748E-11</v>
      </c>
      <c r="G1450">
        <f>Table1[[#This Row],[% total]]*$I$4</f>
        <v>6.1332561860126601E-8</v>
      </c>
      <c r="L1450">
        <v>22510</v>
      </c>
      <c r="M1450" t="s">
        <v>93</v>
      </c>
      <c r="T1450" s="3" t="s">
        <v>987</v>
      </c>
      <c r="U1450">
        <f t="shared" si="137"/>
        <v>6.4348624404800001E-5</v>
      </c>
      <c r="V1450">
        <f t="shared" si="138"/>
        <v>6.1332561860126601E-8</v>
      </c>
      <c r="W1450">
        <f t="shared" si="139"/>
        <v>0</v>
      </c>
      <c r="X1450">
        <f t="shared" si="140"/>
        <v>0</v>
      </c>
      <c r="Y1450">
        <f t="shared" si="141"/>
        <v>6.1332561860126601E-8</v>
      </c>
    </row>
    <row r="1451" spans="1:25" x14ac:dyDescent="0.2">
      <c r="A1451" t="s">
        <v>1444</v>
      </c>
      <c r="B1451">
        <v>0.76818846457546597</v>
      </c>
      <c r="D1451" t="s">
        <v>225</v>
      </c>
      <c r="E1451">
        <v>6.2687198153234006E-5</v>
      </c>
      <c r="F1451">
        <f>Table1[[#This Row],[Balance]]/$I$3</f>
        <v>1.2778131122862639E-11</v>
      </c>
      <c r="G1451">
        <f>Table1[[#This Row],[% total]]*$I$4</f>
        <v>5.9749007754770956E-8</v>
      </c>
      <c r="L1451">
        <v>955</v>
      </c>
      <c r="M1451" t="s">
        <v>873</v>
      </c>
      <c r="T1451" s="3" t="s">
        <v>225</v>
      </c>
      <c r="U1451">
        <f t="shared" si="137"/>
        <v>6.2687198153234006E-5</v>
      </c>
      <c r="V1451">
        <f t="shared" si="138"/>
        <v>5.9749007754770956E-8</v>
      </c>
      <c r="W1451">
        <f t="shared" si="139"/>
        <v>0</v>
      </c>
      <c r="X1451">
        <f t="shared" si="140"/>
        <v>0</v>
      </c>
      <c r="Y1451">
        <f t="shared" si="141"/>
        <v>5.9749007754770956E-8</v>
      </c>
    </row>
    <row r="1452" spans="1:25" x14ac:dyDescent="0.2">
      <c r="A1452" t="s">
        <v>1445</v>
      </c>
      <c r="B1452">
        <v>0.73976433705389899</v>
      </c>
      <c r="D1452" t="s">
        <v>988</v>
      </c>
      <c r="E1452">
        <v>6.1860166404012999E-5</v>
      </c>
      <c r="F1452">
        <f>Table1[[#This Row],[Balance]]/$I$3</f>
        <v>1.2609549331912532E-11</v>
      </c>
      <c r="G1452">
        <f>Table1[[#This Row],[% total]]*$I$4</f>
        <v>5.8960739530103169E-8</v>
      </c>
      <c r="L1452">
        <v>5220</v>
      </c>
      <c r="M1452" t="s">
        <v>1204</v>
      </c>
      <c r="T1452" s="3" t="s">
        <v>988</v>
      </c>
      <c r="U1452">
        <f t="shared" si="137"/>
        <v>6.1860166404012999E-5</v>
      </c>
      <c r="V1452">
        <f t="shared" si="138"/>
        <v>5.8960739530103169E-8</v>
      </c>
      <c r="W1452">
        <f t="shared" si="139"/>
        <v>22</v>
      </c>
      <c r="X1452">
        <f t="shared" si="140"/>
        <v>22.819290150842949</v>
      </c>
      <c r="Y1452">
        <f t="shared" si="141"/>
        <v>22.81929020980369</v>
      </c>
    </row>
    <row r="1453" spans="1:25" x14ac:dyDescent="0.2">
      <c r="A1453" t="s">
        <v>1446</v>
      </c>
      <c r="B1453">
        <v>0.59140262654617204</v>
      </c>
      <c r="D1453" t="s">
        <v>990</v>
      </c>
      <c r="E1453">
        <v>6.1197032365974E-5</v>
      </c>
      <c r="F1453">
        <f>Table1[[#This Row],[Balance]]/$I$3</f>
        <v>1.2474376378905721E-11</v>
      </c>
      <c r="G1453">
        <f>Table1[[#This Row],[% total]]*$I$4</f>
        <v>5.8328687022597683E-8</v>
      </c>
      <c r="L1453">
        <v>20628</v>
      </c>
      <c r="M1453" t="s">
        <v>43</v>
      </c>
      <c r="T1453" s="3" t="s">
        <v>990</v>
      </c>
      <c r="U1453">
        <f t="shared" si="137"/>
        <v>6.1197032365974E-5</v>
      </c>
      <c r="V1453">
        <f t="shared" si="138"/>
        <v>5.8328687022597683E-8</v>
      </c>
      <c r="W1453">
        <f t="shared" si="139"/>
        <v>0</v>
      </c>
      <c r="X1453">
        <f t="shared" si="140"/>
        <v>0</v>
      </c>
      <c r="Y1453">
        <f t="shared" si="141"/>
        <v>5.8328687022597683E-8</v>
      </c>
    </row>
    <row r="1454" spans="1:25" x14ac:dyDescent="0.2">
      <c r="A1454" t="s">
        <v>826</v>
      </c>
      <c r="B1454">
        <v>0.54019325571777799</v>
      </c>
      <c r="D1454" t="s">
        <v>991</v>
      </c>
      <c r="E1454">
        <v>6.1141302594451004E-5</v>
      </c>
      <c r="F1454">
        <f>Table1[[#This Row],[Balance]]/$I$3</f>
        <v>1.2463016446591833E-11</v>
      </c>
      <c r="G1454">
        <f>Table1[[#This Row],[% total]]*$I$4</f>
        <v>5.8275569342289822E-8</v>
      </c>
      <c r="L1454">
        <v>10418</v>
      </c>
      <c r="M1454" t="s">
        <v>72</v>
      </c>
      <c r="T1454" s="3" t="s">
        <v>991</v>
      </c>
      <c r="U1454">
        <f t="shared" si="137"/>
        <v>6.1141302594451004E-5</v>
      </c>
      <c r="V1454">
        <f t="shared" si="138"/>
        <v>5.8275569342289822E-8</v>
      </c>
      <c r="W1454">
        <f t="shared" si="139"/>
        <v>0</v>
      </c>
      <c r="X1454">
        <f t="shared" si="140"/>
        <v>0</v>
      </c>
      <c r="Y1454">
        <f t="shared" si="141"/>
        <v>5.8275569342289822E-8</v>
      </c>
    </row>
    <row r="1455" spans="1:25" x14ac:dyDescent="0.2">
      <c r="A1455" t="s">
        <v>1448</v>
      </c>
      <c r="B1455">
        <v>0.11952982915072401</v>
      </c>
      <c r="D1455" t="s">
        <v>992</v>
      </c>
      <c r="E1455">
        <v>6.1137942253591999E-5</v>
      </c>
      <c r="F1455">
        <f>Table1[[#This Row],[Balance]]/$I$3</f>
        <v>1.2462331476177156E-11</v>
      </c>
      <c r="G1455">
        <f>Table1[[#This Row],[% total]]*$I$4</f>
        <v>5.8272366502827244E-8</v>
      </c>
      <c r="L1455">
        <v>16091</v>
      </c>
      <c r="M1455" t="s">
        <v>5</v>
      </c>
      <c r="T1455" s="3" t="s">
        <v>992</v>
      </c>
      <c r="U1455">
        <f t="shared" si="137"/>
        <v>6.1137942253591999E-5</v>
      </c>
      <c r="V1455">
        <f t="shared" si="138"/>
        <v>5.8272366502827244E-8</v>
      </c>
      <c r="W1455">
        <f t="shared" si="139"/>
        <v>0</v>
      </c>
      <c r="X1455">
        <f t="shared" si="140"/>
        <v>0</v>
      </c>
      <c r="Y1455">
        <f t="shared" si="141"/>
        <v>5.8272366502827244E-8</v>
      </c>
    </row>
    <row r="1456" spans="1:25" x14ac:dyDescent="0.2">
      <c r="A1456" t="s">
        <v>1449</v>
      </c>
      <c r="B1456">
        <v>8.9912647786848602E-3</v>
      </c>
      <c r="D1456" t="s">
        <v>993</v>
      </c>
      <c r="E1456">
        <v>6.0757865821137003E-5</v>
      </c>
      <c r="F1456">
        <f>Table1[[#This Row],[Balance]]/$I$3</f>
        <v>1.2384856862002377E-11</v>
      </c>
      <c r="G1456">
        <f>Table1[[#This Row],[% total]]*$I$4</f>
        <v>5.7910104503899676E-8</v>
      </c>
      <c r="L1456">
        <v>21680</v>
      </c>
      <c r="M1456" t="s">
        <v>93</v>
      </c>
      <c r="T1456" s="3" t="s">
        <v>993</v>
      </c>
      <c r="U1456">
        <f t="shared" si="137"/>
        <v>6.0757865821137003E-5</v>
      </c>
      <c r="V1456">
        <f t="shared" si="138"/>
        <v>5.7910104503899676E-8</v>
      </c>
      <c r="W1456">
        <f t="shared" si="139"/>
        <v>0</v>
      </c>
      <c r="X1456">
        <f t="shared" si="140"/>
        <v>0</v>
      </c>
      <c r="Y1456">
        <f t="shared" si="141"/>
        <v>5.7910104503899676E-8</v>
      </c>
    </row>
    <row r="1457" spans="1:25" x14ac:dyDescent="0.2">
      <c r="A1457" t="s">
        <v>1450</v>
      </c>
      <c r="B1457">
        <v>1.9127717589313002E-5</v>
      </c>
      <c r="D1457" t="s">
        <v>994</v>
      </c>
      <c r="E1457">
        <v>6.0749825707614001E-5</v>
      </c>
      <c r="F1457">
        <f>Table1[[#This Row],[Balance]]/$I$3</f>
        <v>1.2383217968769528E-11</v>
      </c>
      <c r="G1457">
        <f>Table1[[#This Row],[% total]]*$I$4</f>
        <v>5.7902441235810058E-8</v>
      </c>
      <c r="L1457">
        <v>12006</v>
      </c>
      <c r="M1457" t="s">
        <v>90</v>
      </c>
      <c r="T1457" s="3" t="s">
        <v>994</v>
      </c>
      <c r="U1457">
        <f t="shared" si="137"/>
        <v>6.0749825707614001E-5</v>
      </c>
      <c r="V1457">
        <f t="shared" si="138"/>
        <v>5.7902441235810058E-8</v>
      </c>
      <c r="W1457">
        <f t="shared" si="139"/>
        <v>0</v>
      </c>
      <c r="X1457">
        <f t="shared" si="140"/>
        <v>0</v>
      </c>
      <c r="Y1457">
        <f t="shared" si="141"/>
        <v>5.7902441235810058E-8</v>
      </c>
    </row>
    <row r="1458" spans="1:25" x14ac:dyDescent="0.2">
      <c r="A1458" t="s">
        <v>32</v>
      </c>
      <c r="B1458">
        <v>55297.578427252301</v>
      </c>
      <c r="D1458" t="s">
        <v>995</v>
      </c>
      <c r="E1458">
        <v>6.0682356728046001E-5</v>
      </c>
      <c r="F1458">
        <f>Table1[[#This Row],[Balance]]/$I$3</f>
        <v>1.2369465121409239E-11</v>
      </c>
      <c r="G1458">
        <f>Table1[[#This Row],[% total]]*$I$4</f>
        <v>5.7838134571895035E-8</v>
      </c>
      <c r="L1458">
        <v>10444</v>
      </c>
      <c r="M1458" t="s">
        <v>1455</v>
      </c>
      <c r="T1458" s="3" t="s">
        <v>995</v>
      </c>
      <c r="U1458">
        <f t="shared" si="137"/>
        <v>6.0682356728046001E-5</v>
      </c>
      <c r="V1458">
        <f t="shared" si="138"/>
        <v>5.7838134571895035E-8</v>
      </c>
      <c r="W1458">
        <f t="shared" si="139"/>
        <v>5</v>
      </c>
      <c r="X1458">
        <f t="shared" si="140"/>
        <v>5.1862023070097605</v>
      </c>
      <c r="Y1458">
        <f t="shared" si="141"/>
        <v>5.1862023648478948</v>
      </c>
    </row>
    <row r="1459" spans="1:25" x14ac:dyDescent="0.2">
      <c r="A1459" t="s">
        <v>9</v>
      </c>
      <c r="B1459">
        <v>29956.9598643524</v>
      </c>
      <c r="D1459" t="s">
        <v>936</v>
      </c>
      <c r="E1459">
        <v>6.0577317987637997E-5</v>
      </c>
      <c r="F1459">
        <f>Table1[[#This Row],[Balance]]/$I$3</f>
        <v>1.2348054070389971E-11</v>
      </c>
      <c r="G1459">
        <f>Table1[[#This Row],[% total]]*$I$4</f>
        <v>5.7738019066655054E-8</v>
      </c>
      <c r="L1459">
        <v>3129</v>
      </c>
      <c r="M1459" t="s">
        <v>1212</v>
      </c>
      <c r="T1459" s="3" t="s">
        <v>936</v>
      </c>
      <c r="U1459">
        <f t="shared" si="137"/>
        <v>6.0577317987637997E-5</v>
      </c>
      <c r="V1459">
        <f t="shared" si="138"/>
        <v>5.7738019066655054E-8</v>
      </c>
      <c r="W1459">
        <f t="shared" si="139"/>
        <v>0</v>
      </c>
      <c r="X1459">
        <f t="shared" si="140"/>
        <v>0</v>
      </c>
      <c r="Y1459">
        <f t="shared" si="141"/>
        <v>5.7738019066655054E-8</v>
      </c>
    </row>
    <row r="1460" spans="1:25" x14ac:dyDescent="0.2">
      <c r="A1460" t="s">
        <v>851</v>
      </c>
      <c r="B1460">
        <v>27595.7101911885</v>
      </c>
      <c r="D1460" t="s">
        <v>996</v>
      </c>
      <c r="E1460">
        <v>5.9725819872443003E-5</v>
      </c>
      <c r="F1460">
        <f>Table1[[#This Row],[Balance]]/$I$3</f>
        <v>1.2174485066073725E-11</v>
      </c>
      <c r="G1460">
        <f>Table1[[#This Row],[% total]]*$I$4</f>
        <v>5.692643123075281E-8</v>
      </c>
      <c r="L1460">
        <v>11751</v>
      </c>
      <c r="M1460" t="s">
        <v>19</v>
      </c>
      <c r="T1460" s="3" t="s">
        <v>996</v>
      </c>
      <c r="U1460">
        <f t="shared" si="137"/>
        <v>5.9725819872443003E-5</v>
      </c>
      <c r="V1460">
        <f t="shared" si="138"/>
        <v>5.692643123075281E-8</v>
      </c>
      <c r="W1460">
        <f t="shared" si="139"/>
        <v>0</v>
      </c>
      <c r="X1460">
        <f t="shared" si="140"/>
        <v>0</v>
      </c>
      <c r="Y1460">
        <f t="shared" si="141"/>
        <v>5.692643123075281E-8</v>
      </c>
    </row>
    <row r="1461" spans="1:25" x14ac:dyDescent="0.2">
      <c r="A1461" t="s">
        <v>1026</v>
      </c>
      <c r="B1461">
        <v>25648.828072189201</v>
      </c>
      <c r="D1461" t="s">
        <v>997</v>
      </c>
      <c r="E1461">
        <v>5.8654547313702E-5</v>
      </c>
      <c r="F1461">
        <f>Table1[[#This Row],[Balance]]/$I$3</f>
        <v>1.1956117335066578E-11</v>
      </c>
      <c r="G1461">
        <f>Table1[[#This Row],[% total]]*$I$4</f>
        <v>5.590536992469111E-8</v>
      </c>
      <c r="L1461">
        <v>22183</v>
      </c>
      <c r="M1461" t="s">
        <v>900</v>
      </c>
      <c r="T1461" s="3" t="s">
        <v>997</v>
      </c>
      <c r="U1461">
        <f t="shared" si="137"/>
        <v>5.8654547313702E-5</v>
      </c>
      <c r="V1461">
        <f t="shared" si="138"/>
        <v>5.590536992469111E-8</v>
      </c>
      <c r="W1461">
        <f t="shared" si="139"/>
        <v>1</v>
      </c>
      <c r="X1461">
        <f t="shared" si="140"/>
        <v>1.0372404614019521</v>
      </c>
      <c r="Y1461">
        <f t="shared" si="141"/>
        <v>1.037240517307322</v>
      </c>
    </row>
    <row r="1462" spans="1:25" x14ac:dyDescent="0.2">
      <c r="A1462" t="s">
        <v>826</v>
      </c>
      <c r="B1462">
        <v>25621.050311774201</v>
      </c>
      <c r="D1462" t="s">
        <v>998</v>
      </c>
      <c r="E1462">
        <v>5.7529951721331E-5</v>
      </c>
      <c r="F1462">
        <f>Table1[[#This Row],[Balance]]/$I$3</f>
        <v>1.1726880260147659E-11</v>
      </c>
      <c r="G1462">
        <f>Table1[[#This Row],[% total]]*$I$4</f>
        <v>5.4833484870819241E-8</v>
      </c>
      <c r="L1462">
        <v>22867</v>
      </c>
      <c r="M1462" t="s">
        <v>1562</v>
      </c>
      <c r="T1462" s="3" t="s">
        <v>998</v>
      </c>
      <c r="U1462">
        <f t="shared" si="137"/>
        <v>5.7529951721331E-5</v>
      </c>
      <c r="V1462">
        <f t="shared" si="138"/>
        <v>5.4833484870819241E-8</v>
      </c>
      <c r="W1462">
        <f t="shared" si="139"/>
        <v>0</v>
      </c>
      <c r="X1462">
        <f t="shared" si="140"/>
        <v>0</v>
      </c>
      <c r="Y1462">
        <f t="shared" si="141"/>
        <v>5.4833484870819241E-8</v>
      </c>
    </row>
    <row r="1463" spans="1:25" x14ac:dyDescent="0.2">
      <c r="A1463" t="s">
        <v>1066</v>
      </c>
      <c r="B1463">
        <v>25605.223856836401</v>
      </c>
      <c r="D1463" t="s">
        <v>999</v>
      </c>
      <c r="E1463">
        <v>5.608600617049E-5</v>
      </c>
      <c r="F1463">
        <f>Table1[[#This Row],[Balance]]/$I$3</f>
        <v>1.143254702901778E-11</v>
      </c>
      <c r="G1463">
        <f>Table1[[#This Row],[% total]]*$I$4</f>
        <v>5.3457218002043656E-8</v>
      </c>
      <c r="L1463">
        <v>14121</v>
      </c>
      <c r="M1463" t="s">
        <v>305</v>
      </c>
      <c r="T1463" s="3" t="s">
        <v>999</v>
      </c>
      <c r="U1463">
        <f t="shared" si="137"/>
        <v>5.608600617049E-5</v>
      </c>
      <c r="V1463">
        <f t="shared" si="138"/>
        <v>5.3457218002043656E-8</v>
      </c>
      <c r="W1463">
        <f t="shared" si="139"/>
        <v>0</v>
      </c>
      <c r="X1463">
        <f t="shared" si="140"/>
        <v>0</v>
      </c>
      <c r="Y1463">
        <f t="shared" si="141"/>
        <v>5.3457218002043656E-8</v>
      </c>
    </row>
    <row r="1464" spans="1:25" x14ac:dyDescent="0.2">
      <c r="A1464" t="s">
        <v>1067</v>
      </c>
      <c r="B1464">
        <v>23544.3478596442</v>
      </c>
      <c r="D1464" t="s">
        <v>1001</v>
      </c>
      <c r="E1464">
        <v>5.5727172234533002E-5</v>
      </c>
      <c r="F1464">
        <f>Table1[[#This Row],[Balance]]/$I$3</f>
        <v>1.1359402476061636E-11</v>
      </c>
      <c r="G1464">
        <f>Table1[[#This Row],[% total]]*$I$4</f>
        <v>5.3115202849767085E-8</v>
      </c>
      <c r="L1464">
        <v>12977</v>
      </c>
      <c r="M1464" t="s">
        <v>1197</v>
      </c>
      <c r="T1464" s="3" t="s">
        <v>1001</v>
      </c>
      <c r="U1464">
        <f t="shared" si="137"/>
        <v>5.5727172234533002E-5</v>
      </c>
      <c r="V1464">
        <f t="shared" si="138"/>
        <v>5.3115202849767085E-8</v>
      </c>
      <c r="W1464">
        <f t="shared" si="139"/>
        <v>0</v>
      </c>
      <c r="X1464">
        <f t="shared" si="140"/>
        <v>0</v>
      </c>
      <c r="Y1464">
        <f t="shared" si="141"/>
        <v>5.3115202849767085E-8</v>
      </c>
    </row>
    <row r="1465" spans="1:25" x14ac:dyDescent="0.2">
      <c r="A1465" t="s">
        <v>1069</v>
      </c>
      <c r="B1465">
        <v>22204.667031581801</v>
      </c>
      <c r="D1465" t="s">
        <v>1002</v>
      </c>
      <c r="E1465">
        <v>5.5197192771389001E-5</v>
      </c>
      <c r="F1465">
        <f>Table1[[#This Row],[Balance]]/$I$3</f>
        <v>1.1251371693509762E-11</v>
      </c>
      <c r="G1465">
        <f>Table1[[#This Row],[% total]]*$I$4</f>
        <v>5.2610063874248423E-8</v>
      </c>
      <c r="L1465">
        <v>8987</v>
      </c>
      <c r="M1465" t="s">
        <v>1462</v>
      </c>
      <c r="T1465" s="3" t="s">
        <v>1002</v>
      </c>
      <c r="U1465">
        <f t="shared" si="137"/>
        <v>5.5197192771389001E-5</v>
      </c>
      <c r="V1465">
        <f t="shared" si="138"/>
        <v>5.2610063874248423E-8</v>
      </c>
      <c r="W1465">
        <f t="shared" si="139"/>
        <v>1</v>
      </c>
      <c r="X1465">
        <f t="shared" si="140"/>
        <v>1.0372404614019521</v>
      </c>
      <c r="Y1465">
        <f t="shared" si="141"/>
        <v>1.037240514012016</v>
      </c>
    </row>
    <row r="1466" spans="1:25" x14ac:dyDescent="0.2">
      <c r="A1466" t="s">
        <v>879</v>
      </c>
      <c r="B1466">
        <v>22086.9238017301</v>
      </c>
      <c r="D1466" t="s">
        <v>1003</v>
      </c>
      <c r="E1466">
        <v>5.4827283779094999E-5</v>
      </c>
      <c r="F1466">
        <f>Table1[[#This Row],[Balance]]/$I$3</f>
        <v>1.1175969605901625E-11</v>
      </c>
      <c r="G1466">
        <f>Table1[[#This Row],[% total]]*$I$4</f>
        <v>5.2257492760843296E-8</v>
      </c>
      <c r="L1466">
        <v>6735</v>
      </c>
      <c r="M1466" t="s">
        <v>1702</v>
      </c>
      <c r="T1466" s="3" t="s">
        <v>1003</v>
      </c>
      <c r="U1466">
        <f t="shared" si="137"/>
        <v>5.4827283779094999E-5</v>
      </c>
      <c r="V1466">
        <f t="shared" si="138"/>
        <v>5.2257492760843296E-8</v>
      </c>
      <c r="W1466">
        <f t="shared" si="139"/>
        <v>0</v>
      </c>
      <c r="X1466">
        <f t="shared" si="140"/>
        <v>0</v>
      </c>
      <c r="Y1466">
        <f t="shared" si="141"/>
        <v>5.2257492760843296E-8</v>
      </c>
    </row>
    <row r="1467" spans="1:25" x14ac:dyDescent="0.2">
      <c r="A1467" t="s">
        <v>15</v>
      </c>
      <c r="B1467">
        <v>20929.989269456499</v>
      </c>
      <c r="D1467" t="s">
        <v>1004</v>
      </c>
      <c r="E1467">
        <v>5.3503911601611999E-5</v>
      </c>
      <c r="F1467">
        <f>Table1[[#This Row],[Balance]]/$I$3</f>
        <v>1.0906213998594208E-11</v>
      </c>
      <c r="G1467">
        <f>Table1[[#This Row],[% total]]*$I$4</f>
        <v>5.0996147911746687E-8</v>
      </c>
      <c r="L1467">
        <v>4817</v>
      </c>
      <c r="M1467" t="s">
        <v>1459</v>
      </c>
      <c r="T1467" s="3" t="s">
        <v>1004</v>
      </c>
      <c r="U1467">
        <f t="shared" si="137"/>
        <v>5.3503911601611999E-5</v>
      </c>
      <c r="V1467">
        <f t="shared" si="138"/>
        <v>5.0996147911746687E-8</v>
      </c>
      <c r="W1467">
        <f t="shared" si="139"/>
        <v>1</v>
      </c>
      <c r="X1467">
        <f t="shared" si="140"/>
        <v>1.0372404614019521</v>
      </c>
      <c r="Y1467">
        <f t="shared" si="141"/>
        <v>1.0372405123981001</v>
      </c>
    </row>
    <row r="1468" spans="1:25" x14ac:dyDescent="0.2">
      <c r="A1468" t="s">
        <v>1068</v>
      </c>
      <c r="B1468">
        <v>19692.268732037999</v>
      </c>
      <c r="D1468" t="s">
        <v>182</v>
      </c>
      <c r="E1468">
        <v>5.3424663179060999E-5</v>
      </c>
      <c r="F1468">
        <f>Table1[[#This Row],[Balance]]/$I$3</f>
        <v>1.089006003471531E-11</v>
      </c>
      <c r="G1468">
        <f>Table1[[#This Row],[% total]]*$I$4</f>
        <v>5.0920613915124624E-8</v>
      </c>
      <c r="L1468">
        <v>4959</v>
      </c>
      <c r="M1468" t="s">
        <v>984</v>
      </c>
      <c r="T1468" s="3" t="s">
        <v>182</v>
      </c>
      <c r="U1468">
        <f t="shared" si="137"/>
        <v>5.3424663179060999E-5</v>
      </c>
      <c r="V1468">
        <f t="shared" si="138"/>
        <v>5.0920613915124624E-8</v>
      </c>
      <c r="W1468">
        <f t="shared" si="139"/>
        <v>0</v>
      </c>
      <c r="X1468">
        <f t="shared" si="140"/>
        <v>0</v>
      </c>
      <c r="Y1468">
        <f t="shared" si="141"/>
        <v>5.0920613915124624E-8</v>
      </c>
    </row>
    <row r="1469" spans="1:25" x14ac:dyDescent="0.2">
      <c r="A1469" t="s">
        <v>39</v>
      </c>
      <c r="B1469">
        <v>14999.948251276801</v>
      </c>
      <c r="D1469" t="s">
        <v>1005</v>
      </c>
      <c r="E1469">
        <v>5.2264377352478E-5</v>
      </c>
      <c r="F1469">
        <f>Table1[[#This Row],[Balance]]/$I$3</f>
        <v>1.0653547878025279E-11</v>
      </c>
      <c r="G1469">
        <f>Table1[[#This Row],[% total]]*$I$4</f>
        <v>4.9814711451900842E-8</v>
      </c>
      <c r="L1469">
        <v>14889</v>
      </c>
      <c r="M1469" t="s">
        <v>104</v>
      </c>
      <c r="T1469" s="3" t="s">
        <v>1005</v>
      </c>
      <c r="U1469">
        <f t="shared" si="137"/>
        <v>5.2264377352478E-5</v>
      </c>
      <c r="V1469">
        <f t="shared" si="138"/>
        <v>4.9814711451900842E-8</v>
      </c>
      <c r="W1469">
        <f t="shared" si="139"/>
        <v>0</v>
      </c>
      <c r="X1469">
        <f t="shared" si="140"/>
        <v>0</v>
      </c>
      <c r="Y1469">
        <f t="shared" si="141"/>
        <v>4.9814711451900842E-8</v>
      </c>
    </row>
    <row r="1470" spans="1:25" x14ac:dyDescent="0.2">
      <c r="A1470" t="s">
        <v>183</v>
      </c>
      <c r="B1470">
        <v>14997.577979863099</v>
      </c>
      <c r="D1470" t="s">
        <v>1006</v>
      </c>
      <c r="E1470">
        <v>5.0708182963576001E-5</v>
      </c>
      <c r="F1470">
        <f>Table1[[#This Row],[Balance]]/$I$3</f>
        <v>1.0336333892716113E-11</v>
      </c>
      <c r="G1470">
        <f>Table1[[#This Row],[% total]]*$I$4</f>
        <v>4.8331456922273419E-8</v>
      </c>
      <c r="L1470">
        <v>1408</v>
      </c>
      <c r="M1470" t="s">
        <v>883</v>
      </c>
      <c r="T1470" s="3" t="s">
        <v>1006</v>
      </c>
      <c r="U1470">
        <f t="shared" si="137"/>
        <v>5.0708182963576001E-5</v>
      </c>
      <c r="V1470">
        <f t="shared" si="138"/>
        <v>4.8331456922273419E-8</v>
      </c>
      <c r="W1470">
        <f t="shared" si="139"/>
        <v>0</v>
      </c>
      <c r="X1470">
        <f t="shared" si="140"/>
        <v>0</v>
      </c>
      <c r="Y1470">
        <f t="shared" si="141"/>
        <v>4.8331456922273419E-8</v>
      </c>
    </row>
    <row r="1471" spans="1:25" x14ac:dyDescent="0.2">
      <c r="A1471" t="s">
        <v>1070</v>
      </c>
      <c r="B1471">
        <v>12892.3250916326</v>
      </c>
      <c r="D1471" t="s">
        <v>1298</v>
      </c>
      <c r="E1471">
        <v>5.0541079066702E-5</v>
      </c>
      <c r="F1471">
        <f>Table1[[#This Row],[Balance]]/$I$3</f>
        <v>1.0302271507280128E-11</v>
      </c>
      <c r="G1471">
        <f>Table1[[#This Row],[% total]]*$I$4</f>
        <v>4.8172185295461006E-8</v>
      </c>
      <c r="L1471">
        <v>8603</v>
      </c>
      <c r="M1471" t="s">
        <v>1212</v>
      </c>
      <c r="T1471" s="3" t="s">
        <v>1298</v>
      </c>
      <c r="U1471">
        <f t="shared" si="137"/>
        <v>5.0541079066702E-5</v>
      </c>
      <c r="V1471">
        <f t="shared" si="138"/>
        <v>4.8172185295461006E-8</v>
      </c>
      <c r="W1471">
        <f t="shared" si="139"/>
        <v>0</v>
      </c>
      <c r="X1471">
        <f t="shared" si="140"/>
        <v>0</v>
      </c>
      <c r="Y1471">
        <f t="shared" si="141"/>
        <v>4.8172185295461006E-8</v>
      </c>
    </row>
    <row r="1472" spans="1:25" x14ac:dyDescent="0.2">
      <c r="A1472" t="s">
        <v>914</v>
      </c>
      <c r="B1472">
        <v>12737.206057571701</v>
      </c>
      <c r="D1472" t="s">
        <v>1007</v>
      </c>
      <c r="E1472">
        <v>4.7895706928329E-5</v>
      </c>
      <c r="F1472">
        <f>Table1[[#This Row],[Balance]]/$I$3</f>
        <v>9.763040004696952E-12</v>
      </c>
      <c r="G1472">
        <f>Table1[[#This Row],[% total]]*$I$4</f>
        <v>4.5650803497162385E-8</v>
      </c>
      <c r="L1472">
        <v>12514</v>
      </c>
      <c r="M1472" t="s">
        <v>1158</v>
      </c>
      <c r="T1472" s="3" t="s">
        <v>1007</v>
      </c>
      <c r="U1472">
        <f t="shared" si="137"/>
        <v>4.7895706928329E-5</v>
      </c>
      <c r="V1472">
        <f t="shared" si="138"/>
        <v>4.5650803497162385E-8</v>
      </c>
      <c r="W1472">
        <f t="shared" si="139"/>
        <v>0</v>
      </c>
      <c r="X1472">
        <f t="shared" si="140"/>
        <v>0</v>
      </c>
      <c r="Y1472">
        <f t="shared" si="141"/>
        <v>4.5650803497162385E-8</v>
      </c>
    </row>
    <row r="1473" spans="1:25" x14ac:dyDescent="0.2">
      <c r="A1473" t="s">
        <v>19</v>
      </c>
      <c r="B1473">
        <v>12392.2005719606</v>
      </c>
      <c r="D1473" t="s">
        <v>234</v>
      </c>
      <c r="E1473">
        <v>4.7622242901722003E-5</v>
      </c>
      <c r="F1473">
        <f>Table1[[#This Row],[Balance]]/$I$3</f>
        <v>9.7072972168181813E-12</v>
      </c>
      <c r="G1473">
        <f>Table1[[#This Row],[% total]]*$I$4</f>
        <v>4.5390156910175801E-8</v>
      </c>
      <c r="L1473">
        <v>20606</v>
      </c>
      <c r="M1473" t="s">
        <v>1366</v>
      </c>
      <c r="T1473" s="3" t="s">
        <v>234</v>
      </c>
      <c r="U1473">
        <f t="shared" si="137"/>
        <v>4.7622242901722003E-5</v>
      </c>
      <c r="V1473">
        <f t="shared" si="138"/>
        <v>4.5390156910175801E-8</v>
      </c>
      <c r="W1473">
        <f t="shared" si="139"/>
        <v>0</v>
      </c>
      <c r="X1473">
        <f t="shared" si="140"/>
        <v>0</v>
      </c>
      <c r="Y1473">
        <f t="shared" si="141"/>
        <v>4.5390156910175801E-8</v>
      </c>
    </row>
    <row r="1474" spans="1:25" x14ac:dyDescent="0.2">
      <c r="A1474" t="s">
        <v>1071</v>
      </c>
      <c r="B1474">
        <v>12192.612979897</v>
      </c>
      <c r="D1474" t="s">
        <v>1008</v>
      </c>
      <c r="E1474">
        <v>4.7597558690457997E-5</v>
      </c>
      <c r="F1474">
        <f>Table1[[#This Row],[Balance]]/$I$3</f>
        <v>9.702265597963165E-12</v>
      </c>
      <c r="G1474">
        <f>Table1[[#This Row],[% total]]*$I$4</f>
        <v>4.5366629664204005E-8</v>
      </c>
      <c r="L1474">
        <v>8233</v>
      </c>
      <c r="M1474" t="s">
        <v>1542</v>
      </c>
      <c r="T1474" s="3" t="s">
        <v>1008</v>
      </c>
      <c r="U1474">
        <f t="shared" si="137"/>
        <v>4.7597558690457997E-5</v>
      </c>
      <c r="V1474">
        <f t="shared" si="138"/>
        <v>4.5366629664204005E-8</v>
      </c>
      <c r="W1474">
        <f t="shared" si="139"/>
        <v>0</v>
      </c>
      <c r="X1474">
        <f t="shared" si="140"/>
        <v>0</v>
      </c>
      <c r="Y1474">
        <f t="shared" si="141"/>
        <v>4.5366629664204005E-8</v>
      </c>
    </row>
    <row r="1475" spans="1:25" x14ac:dyDescent="0.2">
      <c r="A1475" t="s">
        <v>1072</v>
      </c>
      <c r="B1475">
        <v>11951.147822143501</v>
      </c>
      <c r="D1475" t="s">
        <v>1009</v>
      </c>
      <c r="E1475">
        <v>4.6699309703993999E-5</v>
      </c>
      <c r="F1475">
        <f>Table1[[#This Row],[Balance]]/$I$3</f>
        <v>9.5191669164435593E-12</v>
      </c>
      <c r="G1475">
        <f>Table1[[#This Row],[% total]]*$I$4</f>
        <v>4.4510482201260111E-8</v>
      </c>
      <c r="L1475">
        <v>15434</v>
      </c>
      <c r="M1475" t="s">
        <v>1488</v>
      </c>
      <c r="T1475" s="3" t="s">
        <v>1009</v>
      </c>
      <c r="U1475">
        <f t="shared" si="137"/>
        <v>4.6699309703993999E-5</v>
      </c>
      <c r="V1475">
        <f t="shared" si="138"/>
        <v>4.4510482201260111E-8</v>
      </c>
      <c r="W1475">
        <f t="shared" si="139"/>
        <v>0</v>
      </c>
      <c r="X1475">
        <f t="shared" si="140"/>
        <v>0</v>
      </c>
      <c r="Y1475">
        <f t="shared" si="141"/>
        <v>4.4510482201260111E-8</v>
      </c>
    </row>
    <row r="1476" spans="1:25" x14ac:dyDescent="0.2">
      <c r="A1476" t="s">
        <v>1073</v>
      </c>
      <c r="B1476">
        <v>11108.959015849399</v>
      </c>
      <c r="D1476" t="s">
        <v>1010</v>
      </c>
      <c r="E1476">
        <v>4.6115354010332003E-5</v>
      </c>
      <c r="F1476">
        <f>Table1[[#This Row],[Balance]]/$I$3</f>
        <v>9.4001336426112342E-12</v>
      </c>
      <c r="G1476">
        <f>Table1[[#This Row],[% total]]*$I$4</f>
        <v>4.3953896896813018E-8</v>
      </c>
      <c r="L1476">
        <v>17459</v>
      </c>
      <c r="M1476" t="s">
        <v>72</v>
      </c>
      <c r="T1476" s="3" t="s">
        <v>1010</v>
      </c>
      <c r="U1476">
        <f t="shared" ref="U1476:U1539" si="142">IFERROR(VLOOKUP(T1476,D:G,2,FALSE),0)</f>
        <v>4.6115354010332003E-5</v>
      </c>
      <c r="V1476">
        <f t="shared" ref="V1476:V1539" si="143">IFERROR(VLOOKUP(T1476,D:G,4,FALSE),0)</f>
        <v>4.3953896896813018E-8</v>
      </c>
      <c r="W1476">
        <f t="shared" ref="W1476:W1539" si="144">IFERROR(VLOOKUP(T1476,O:R,2,FALSE),0)</f>
        <v>0</v>
      </c>
      <c r="X1476">
        <f t="shared" ref="X1476:X1539" si="145">IFERROR(VLOOKUP(T1476,O:R,4,FALSE),0)</f>
        <v>0</v>
      </c>
      <c r="Y1476">
        <f t="shared" ref="Y1476:Y1539" si="146">X1476+V1476</f>
        <v>4.3953896896813018E-8</v>
      </c>
    </row>
    <row r="1477" spans="1:25" x14ac:dyDescent="0.2">
      <c r="A1477" t="s">
        <v>1074</v>
      </c>
      <c r="B1477">
        <v>10041.5348695627</v>
      </c>
      <c r="D1477" t="s">
        <v>1011</v>
      </c>
      <c r="E1477">
        <v>4.3264269514960003E-5</v>
      </c>
      <c r="F1477">
        <f>Table1[[#This Row],[Balance]]/$I$3</f>
        <v>8.8189698229239986E-12</v>
      </c>
      <c r="G1477">
        <f>Table1[[#This Row],[% total]]*$I$4</f>
        <v>4.1236444615613867E-8</v>
      </c>
      <c r="L1477">
        <v>15803</v>
      </c>
      <c r="M1477" t="s">
        <v>1481</v>
      </c>
      <c r="T1477" s="3" t="s">
        <v>1011</v>
      </c>
      <c r="U1477">
        <f t="shared" si="142"/>
        <v>4.3264269514960003E-5</v>
      </c>
      <c r="V1477">
        <f t="shared" si="143"/>
        <v>4.1236444615613867E-8</v>
      </c>
      <c r="W1477">
        <f t="shared" si="144"/>
        <v>0</v>
      </c>
      <c r="X1477">
        <f t="shared" si="145"/>
        <v>0</v>
      </c>
      <c r="Y1477">
        <f t="shared" si="146"/>
        <v>4.1236444615613867E-8</v>
      </c>
    </row>
    <row r="1478" spans="1:25" x14ac:dyDescent="0.2">
      <c r="A1478" t="s">
        <v>1699</v>
      </c>
      <c r="B1478">
        <v>9111.62889114881</v>
      </c>
      <c r="D1478" t="s">
        <v>1012</v>
      </c>
      <c r="E1478">
        <v>4.1707100629339997E-5</v>
      </c>
      <c r="F1478">
        <f>Table1[[#This Row],[Balance]]/$I$3</f>
        <v>8.5015571966289777E-12</v>
      </c>
      <c r="G1478">
        <f>Table1[[#This Row],[% total]]*$I$4</f>
        <v>3.9752261264573505E-8</v>
      </c>
      <c r="L1478">
        <v>4196</v>
      </c>
      <c r="M1478" t="s">
        <v>6</v>
      </c>
      <c r="T1478" s="3" t="s">
        <v>1012</v>
      </c>
      <c r="U1478">
        <f t="shared" si="142"/>
        <v>4.1707100629339997E-5</v>
      </c>
      <c r="V1478">
        <f t="shared" si="143"/>
        <v>3.9752261264573505E-8</v>
      </c>
      <c r="W1478">
        <f t="shared" si="144"/>
        <v>0</v>
      </c>
      <c r="X1478">
        <f t="shared" si="145"/>
        <v>0</v>
      </c>
      <c r="Y1478">
        <f t="shared" si="146"/>
        <v>3.9752261264573505E-8</v>
      </c>
    </row>
    <row r="1479" spans="1:25" x14ac:dyDescent="0.2">
      <c r="A1479" t="s">
        <v>1075</v>
      </c>
      <c r="B1479">
        <v>7500.80478710648</v>
      </c>
      <c r="D1479" t="s">
        <v>1013</v>
      </c>
      <c r="E1479">
        <v>4.1107333135299997E-5</v>
      </c>
      <c r="F1479">
        <f>Table1[[#This Row],[Balance]]/$I$3</f>
        <v>8.3793008523058513E-12</v>
      </c>
      <c r="G1479">
        <f>Table1[[#This Row],[% total]]*$I$4</f>
        <v>3.9180605269279882E-8</v>
      </c>
      <c r="L1479">
        <v>20582</v>
      </c>
      <c r="M1479" t="s">
        <v>900</v>
      </c>
      <c r="T1479" s="3" t="s">
        <v>1013</v>
      </c>
      <c r="U1479">
        <f t="shared" si="142"/>
        <v>4.1107333135299997E-5</v>
      </c>
      <c r="V1479">
        <f t="shared" si="143"/>
        <v>3.9180605269279882E-8</v>
      </c>
      <c r="W1479">
        <f t="shared" si="144"/>
        <v>0</v>
      </c>
      <c r="X1479">
        <f t="shared" si="145"/>
        <v>0</v>
      </c>
      <c r="Y1479">
        <f t="shared" si="146"/>
        <v>3.9180605269279882E-8</v>
      </c>
    </row>
    <row r="1480" spans="1:25" x14ac:dyDescent="0.2">
      <c r="A1480" t="s">
        <v>843</v>
      </c>
      <c r="B1480">
        <v>7349.6108990083403</v>
      </c>
      <c r="D1480" t="s">
        <v>1014</v>
      </c>
      <c r="E1480">
        <v>4.082756021139E-5</v>
      </c>
      <c r="F1480">
        <f>Table1[[#This Row],[Balance]]/$I$3</f>
        <v>8.3222720615532347E-12</v>
      </c>
      <c r="G1480">
        <f>Table1[[#This Row],[% total]]*$I$4</f>
        <v>3.8913945487175538E-8</v>
      </c>
      <c r="L1480">
        <v>21119</v>
      </c>
      <c r="M1480" t="s">
        <v>1079</v>
      </c>
      <c r="T1480" s="3" t="s">
        <v>1014</v>
      </c>
      <c r="U1480">
        <f t="shared" si="142"/>
        <v>4.082756021139E-5</v>
      </c>
      <c r="V1480">
        <f t="shared" si="143"/>
        <v>3.8913945487175538E-8</v>
      </c>
      <c r="W1480">
        <f t="shared" si="144"/>
        <v>0</v>
      </c>
      <c r="X1480">
        <f t="shared" si="145"/>
        <v>0</v>
      </c>
      <c r="Y1480">
        <f t="shared" si="146"/>
        <v>3.8913945487175538E-8</v>
      </c>
    </row>
    <row r="1481" spans="1:25" x14ac:dyDescent="0.2">
      <c r="A1481" t="s">
        <v>1076</v>
      </c>
      <c r="B1481">
        <v>6225.0827511356201</v>
      </c>
      <c r="D1481" t="s">
        <v>1015</v>
      </c>
      <c r="E1481">
        <v>4.0184390955141003E-5</v>
      </c>
      <c r="F1481">
        <f>Table1[[#This Row],[Balance]]/$I$3</f>
        <v>8.1911687209564162E-12</v>
      </c>
      <c r="G1481">
        <f>Table1[[#This Row],[% total]]*$I$4</f>
        <v>3.830092199894569E-8</v>
      </c>
      <c r="L1481">
        <v>11257</v>
      </c>
      <c r="M1481" t="s">
        <v>89</v>
      </c>
      <c r="T1481" s="3" t="s">
        <v>1015</v>
      </c>
      <c r="U1481">
        <f t="shared" si="142"/>
        <v>4.0184390955141003E-5</v>
      </c>
      <c r="V1481">
        <f t="shared" si="143"/>
        <v>3.830092199894569E-8</v>
      </c>
      <c r="W1481">
        <f t="shared" si="144"/>
        <v>0</v>
      </c>
      <c r="X1481">
        <f t="shared" si="145"/>
        <v>0</v>
      </c>
      <c r="Y1481">
        <f t="shared" si="146"/>
        <v>3.830092199894569E-8</v>
      </c>
    </row>
    <row r="1482" spans="1:25" x14ac:dyDescent="0.2">
      <c r="A1482" t="s">
        <v>30</v>
      </c>
      <c r="B1482">
        <v>5853.6334337893204</v>
      </c>
      <c r="D1482" t="s">
        <v>1016</v>
      </c>
      <c r="E1482">
        <v>4.0024409297406997E-5</v>
      </c>
      <c r="F1482">
        <f>Table1[[#This Row],[Balance]]/$I$3</f>
        <v>8.1585581296394925E-12</v>
      </c>
      <c r="G1482">
        <f>Table1[[#This Row],[% total]]*$I$4</f>
        <v>3.8148438787218709E-8</v>
      </c>
      <c r="L1482">
        <v>21867</v>
      </c>
      <c r="M1482" t="s">
        <v>1313</v>
      </c>
      <c r="T1482" s="3" t="s">
        <v>1016</v>
      </c>
      <c r="U1482">
        <f t="shared" si="142"/>
        <v>4.0024409297406997E-5</v>
      </c>
      <c r="V1482">
        <f t="shared" si="143"/>
        <v>3.8148438787218709E-8</v>
      </c>
      <c r="W1482">
        <f t="shared" si="144"/>
        <v>0</v>
      </c>
      <c r="X1482">
        <f t="shared" si="145"/>
        <v>0</v>
      </c>
      <c r="Y1482">
        <f t="shared" si="146"/>
        <v>3.8148438787218709E-8</v>
      </c>
    </row>
    <row r="1483" spans="1:25" x14ac:dyDescent="0.2">
      <c r="A1483" t="s">
        <v>1077</v>
      </c>
      <c r="B1483">
        <v>5003.5856055284003</v>
      </c>
      <c r="D1483" t="s">
        <v>1017</v>
      </c>
      <c r="E1483">
        <v>3.9662505421378002E-5</v>
      </c>
      <c r="F1483">
        <f>Table1[[#This Row],[Balance]]/$I$3</f>
        <v>8.0847878014384048E-12</v>
      </c>
      <c r="G1483">
        <f>Table1[[#This Row],[% total]]*$I$4</f>
        <v>3.7803497584989806E-8</v>
      </c>
      <c r="L1483">
        <v>15286</v>
      </c>
      <c r="M1483" t="s">
        <v>1527</v>
      </c>
      <c r="T1483" s="3" t="s">
        <v>1017</v>
      </c>
      <c r="U1483">
        <f t="shared" si="142"/>
        <v>3.9662505421378002E-5</v>
      </c>
      <c r="V1483">
        <f t="shared" si="143"/>
        <v>3.7803497584989806E-8</v>
      </c>
      <c r="W1483">
        <f t="shared" si="144"/>
        <v>0</v>
      </c>
      <c r="X1483">
        <f t="shared" si="145"/>
        <v>0</v>
      </c>
      <c r="Y1483">
        <f t="shared" si="146"/>
        <v>3.7803497584989806E-8</v>
      </c>
    </row>
    <row r="1484" spans="1:25" x14ac:dyDescent="0.2">
      <c r="A1484" t="s">
        <v>1078</v>
      </c>
      <c r="B1484">
        <v>4971.7921521923399</v>
      </c>
      <c r="D1484" t="s">
        <v>1018</v>
      </c>
      <c r="E1484">
        <v>3.8759593138219997E-5</v>
      </c>
      <c r="F1484">
        <f>Table1[[#This Row],[Balance]]/$I$3</f>
        <v>7.9007385555551589E-12</v>
      </c>
      <c r="G1484">
        <f>Table1[[#This Row],[% total]]*$I$4</f>
        <v>3.6942905397149259E-8</v>
      </c>
      <c r="L1484">
        <v>1284</v>
      </c>
      <c r="M1484" t="s">
        <v>1579</v>
      </c>
      <c r="T1484" s="3" t="s">
        <v>1018</v>
      </c>
      <c r="U1484">
        <f t="shared" si="142"/>
        <v>3.8759593138219997E-5</v>
      </c>
      <c r="V1484">
        <f t="shared" si="143"/>
        <v>3.6942905397149259E-8</v>
      </c>
      <c r="W1484">
        <f t="shared" si="144"/>
        <v>0</v>
      </c>
      <c r="X1484">
        <f t="shared" si="145"/>
        <v>0</v>
      </c>
      <c r="Y1484">
        <f t="shared" si="146"/>
        <v>3.6942905397149259E-8</v>
      </c>
    </row>
    <row r="1485" spans="1:25" x14ac:dyDescent="0.2">
      <c r="A1485" t="s">
        <v>855</v>
      </c>
      <c r="B1485">
        <v>4923.95890899605</v>
      </c>
      <c r="D1485" t="s">
        <v>1019</v>
      </c>
      <c r="E1485">
        <v>3.7771404193700999E-5</v>
      </c>
      <c r="F1485">
        <f>Table1[[#This Row],[Balance]]/$I$3</f>
        <v>7.6993065522239416E-12</v>
      </c>
      <c r="G1485">
        <f>Table1[[#This Row],[% total]]*$I$4</f>
        <v>3.6001033521412882E-8</v>
      </c>
      <c r="L1485">
        <v>16709</v>
      </c>
      <c r="M1485" t="s">
        <v>1454</v>
      </c>
      <c r="T1485" s="3" t="s">
        <v>1019</v>
      </c>
      <c r="U1485">
        <f t="shared" si="142"/>
        <v>3.7771404193700999E-5</v>
      </c>
      <c r="V1485">
        <f t="shared" si="143"/>
        <v>3.6001033521412882E-8</v>
      </c>
      <c r="W1485">
        <f t="shared" si="144"/>
        <v>0</v>
      </c>
      <c r="X1485">
        <f t="shared" si="145"/>
        <v>0</v>
      </c>
      <c r="Y1485">
        <f t="shared" si="146"/>
        <v>3.6001033521412882E-8</v>
      </c>
    </row>
    <row r="1486" spans="1:25" x14ac:dyDescent="0.2">
      <c r="A1486" t="s">
        <v>1079</v>
      </c>
      <c r="B1486">
        <v>4807.3062051000097</v>
      </c>
      <c r="D1486" t="s">
        <v>1020</v>
      </c>
      <c r="E1486">
        <v>3.7550509873207001E-5</v>
      </c>
      <c r="F1486">
        <f>Table1[[#This Row],[Balance]]/$I$3</f>
        <v>7.6542795503045343E-12</v>
      </c>
      <c r="G1486">
        <f>Table1[[#This Row],[% total]]*$I$4</f>
        <v>3.5790492663677965E-8</v>
      </c>
      <c r="L1486">
        <v>5108</v>
      </c>
      <c r="M1486" t="s">
        <v>1198</v>
      </c>
      <c r="T1486" s="3" t="s">
        <v>1020</v>
      </c>
      <c r="U1486">
        <f t="shared" si="142"/>
        <v>3.7550509873207001E-5</v>
      </c>
      <c r="V1486">
        <f t="shared" si="143"/>
        <v>3.5790492663677965E-8</v>
      </c>
      <c r="W1486">
        <f t="shared" si="144"/>
        <v>0</v>
      </c>
      <c r="X1486">
        <f t="shared" si="145"/>
        <v>0</v>
      </c>
      <c r="Y1486">
        <f t="shared" si="146"/>
        <v>3.5790492663677965E-8</v>
      </c>
    </row>
    <row r="1487" spans="1:25" x14ac:dyDescent="0.2">
      <c r="A1487" t="s">
        <v>1080</v>
      </c>
      <c r="B1487">
        <v>4710.64613978946</v>
      </c>
      <c r="D1487" t="s">
        <v>1021</v>
      </c>
      <c r="E1487">
        <v>3.6859921154293997E-5</v>
      </c>
      <c r="F1487">
        <f>Table1[[#This Row],[Balance]]/$I$3</f>
        <v>7.5135102471260843E-12</v>
      </c>
      <c r="G1487">
        <f>Table1[[#This Row],[% total]]*$I$4</f>
        <v>3.5132272294331913E-8</v>
      </c>
      <c r="L1487">
        <v>19823</v>
      </c>
      <c r="M1487" t="s">
        <v>175</v>
      </c>
      <c r="T1487" s="3" t="s">
        <v>1021</v>
      </c>
      <c r="U1487">
        <f t="shared" si="142"/>
        <v>3.6859921154293997E-5</v>
      </c>
      <c r="V1487">
        <f t="shared" si="143"/>
        <v>3.5132272294331913E-8</v>
      </c>
      <c r="W1487">
        <f t="shared" si="144"/>
        <v>4</v>
      </c>
      <c r="X1487">
        <f t="shared" si="145"/>
        <v>4.1489618456078086</v>
      </c>
      <c r="Y1487">
        <f t="shared" si="146"/>
        <v>4.1489618807400808</v>
      </c>
    </row>
    <row r="1488" spans="1:25" x14ac:dyDescent="0.2">
      <c r="A1488" t="s">
        <v>883</v>
      </c>
      <c r="B1488">
        <v>3221.7388852367499</v>
      </c>
      <c r="D1488" t="s">
        <v>1022</v>
      </c>
      <c r="E1488">
        <v>3.4209681281328997E-5</v>
      </c>
      <c r="F1488">
        <f>Table1[[#This Row],[Balance]]/$I$3</f>
        <v>6.9732865076473325E-12</v>
      </c>
      <c r="G1488">
        <f>Table1[[#This Row],[% total]]*$I$4</f>
        <v>3.2606250915378012E-8</v>
      </c>
      <c r="L1488">
        <v>23516</v>
      </c>
      <c r="M1488" t="s">
        <v>1505</v>
      </c>
      <c r="T1488" s="3" t="s">
        <v>1022</v>
      </c>
      <c r="U1488">
        <f t="shared" si="142"/>
        <v>3.4209681281328997E-5</v>
      </c>
      <c r="V1488">
        <f t="shared" si="143"/>
        <v>3.2606250915378012E-8</v>
      </c>
      <c r="W1488">
        <f t="shared" si="144"/>
        <v>0</v>
      </c>
      <c r="X1488">
        <f t="shared" si="145"/>
        <v>0</v>
      </c>
      <c r="Y1488">
        <f t="shared" si="146"/>
        <v>3.2606250915378012E-8</v>
      </c>
    </row>
    <row r="1489" spans="1:25" x14ac:dyDescent="0.2">
      <c r="A1489" t="s">
        <v>909</v>
      </c>
      <c r="B1489">
        <v>3146.3889878668001</v>
      </c>
      <c r="D1489" t="s">
        <v>1023</v>
      </c>
      <c r="E1489">
        <v>3.2998521664599001E-5</v>
      </c>
      <c r="F1489">
        <f>Table1[[#This Row],[Balance]]/$I$3</f>
        <v>6.7264042597685686E-12</v>
      </c>
      <c r="G1489">
        <f>Table1[[#This Row],[% total]]*$I$4</f>
        <v>3.1451859150166654E-8</v>
      </c>
      <c r="L1489">
        <v>8404</v>
      </c>
      <c r="M1489" t="s">
        <v>1598</v>
      </c>
      <c r="T1489" s="3" t="s">
        <v>1023</v>
      </c>
      <c r="U1489">
        <f t="shared" si="142"/>
        <v>3.2998521664599001E-5</v>
      </c>
      <c r="V1489">
        <f t="shared" si="143"/>
        <v>3.1451859150166654E-8</v>
      </c>
      <c r="W1489">
        <f t="shared" si="144"/>
        <v>0</v>
      </c>
      <c r="X1489">
        <f t="shared" si="145"/>
        <v>0</v>
      </c>
      <c r="Y1489">
        <f t="shared" si="146"/>
        <v>3.1451859150166654E-8</v>
      </c>
    </row>
    <row r="1490" spans="1:25" x14ac:dyDescent="0.2">
      <c r="A1490" t="s">
        <v>893</v>
      </c>
      <c r="B1490">
        <v>3115.5511233849002</v>
      </c>
      <c r="D1490" t="s">
        <v>1024</v>
      </c>
      <c r="E1490">
        <v>3.2759417229824003E-5</v>
      </c>
      <c r="F1490">
        <f>Table1[[#This Row],[Balance]]/$I$3</f>
        <v>6.6776653160986911E-12</v>
      </c>
      <c r="G1490">
        <f>Table1[[#This Row],[% total]]*$I$4</f>
        <v>3.1223961698239546E-8</v>
      </c>
      <c r="L1490">
        <v>12760</v>
      </c>
      <c r="M1490" t="s">
        <v>163</v>
      </c>
      <c r="T1490" s="3" t="s">
        <v>1024</v>
      </c>
      <c r="U1490">
        <f t="shared" si="142"/>
        <v>3.2759417229824003E-5</v>
      </c>
      <c r="V1490">
        <f t="shared" si="143"/>
        <v>3.1223961698239546E-8</v>
      </c>
      <c r="W1490">
        <f t="shared" si="144"/>
        <v>0</v>
      </c>
      <c r="X1490">
        <f t="shared" si="145"/>
        <v>0</v>
      </c>
      <c r="Y1490">
        <f t="shared" si="146"/>
        <v>3.1223961698239546E-8</v>
      </c>
    </row>
    <row r="1491" spans="1:25" x14ac:dyDescent="0.2">
      <c r="A1491" t="s">
        <v>903</v>
      </c>
      <c r="B1491">
        <v>2994.8501916561099</v>
      </c>
      <c r="D1491" t="s">
        <v>1025</v>
      </c>
      <c r="E1491">
        <v>3.1786291128357001E-5</v>
      </c>
      <c r="F1491">
        <f>Table1[[#This Row],[Balance]]/$I$3</f>
        <v>6.479303716123689E-12</v>
      </c>
      <c r="G1491">
        <f>Table1[[#This Row],[% total]]*$I$4</f>
        <v>3.0296446660148434E-8</v>
      </c>
      <c r="L1491">
        <v>7277</v>
      </c>
      <c r="M1491" t="s">
        <v>1555</v>
      </c>
      <c r="T1491" s="3" t="s">
        <v>1025</v>
      </c>
      <c r="U1491">
        <f t="shared" si="142"/>
        <v>3.1786291128357001E-5</v>
      </c>
      <c r="V1491">
        <f t="shared" si="143"/>
        <v>3.0296446660148434E-8</v>
      </c>
      <c r="W1491">
        <f t="shared" si="144"/>
        <v>1</v>
      </c>
      <c r="X1491">
        <f t="shared" si="145"/>
        <v>1.0372404614019521</v>
      </c>
      <c r="Y1491">
        <f t="shared" si="146"/>
        <v>1.0372404916983988</v>
      </c>
    </row>
    <row r="1492" spans="1:25" x14ac:dyDescent="0.2">
      <c r="A1492" t="s">
        <v>887</v>
      </c>
      <c r="B1492">
        <v>2921.76107235779</v>
      </c>
      <c r="D1492" t="s">
        <v>1027</v>
      </c>
      <c r="E1492">
        <v>3.0528034987721003E-5</v>
      </c>
      <c r="F1492">
        <f>Table1[[#This Row],[Balance]]/$I$3</f>
        <v>6.2228213333588377E-12</v>
      </c>
      <c r="G1492">
        <f>Table1[[#This Row],[% total]]*$I$4</f>
        <v>2.9097165816225924E-8</v>
      </c>
      <c r="L1492">
        <v>24906</v>
      </c>
      <c r="M1492" t="s">
        <v>1454</v>
      </c>
      <c r="T1492" s="3" t="s">
        <v>1027</v>
      </c>
      <c r="U1492">
        <f t="shared" si="142"/>
        <v>3.0528034987721003E-5</v>
      </c>
      <c r="V1492">
        <f t="shared" si="143"/>
        <v>2.9097165816225924E-8</v>
      </c>
      <c r="W1492">
        <f t="shared" si="144"/>
        <v>0</v>
      </c>
      <c r="X1492">
        <f t="shared" si="145"/>
        <v>0</v>
      </c>
      <c r="Y1492">
        <f t="shared" si="146"/>
        <v>2.9097165816225924E-8</v>
      </c>
    </row>
    <row r="1493" spans="1:25" x14ac:dyDescent="0.2">
      <c r="A1493" t="s">
        <v>1082</v>
      </c>
      <c r="B1493">
        <v>2899.2916242596498</v>
      </c>
      <c r="D1493" t="s">
        <v>1028</v>
      </c>
      <c r="E1493">
        <v>3.0045148750494E-5</v>
      </c>
      <c r="F1493">
        <f>Table1[[#This Row],[Balance]]/$I$3</f>
        <v>6.124390013432409E-12</v>
      </c>
      <c r="G1493">
        <f>Table1[[#This Row],[% total]]*$I$4</f>
        <v>2.8636912776008333E-8</v>
      </c>
      <c r="L1493">
        <v>20274</v>
      </c>
      <c r="M1493" t="s">
        <v>175</v>
      </c>
      <c r="T1493" s="3" t="s">
        <v>1028</v>
      </c>
      <c r="U1493">
        <f t="shared" si="142"/>
        <v>3.0045148750494E-5</v>
      </c>
      <c r="V1493">
        <f t="shared" si="143"/>
        <v>2.8636912776008333E-8</v>
      </c>
      <c r="W1493">
        <f t="shared" si="144"/>
        <v>0</v>
      </c>
      <c r="X1493">
        <f t="shared" si="145"/>
        <v>0</v>
      </c>
      <c r="Y1493">
        <f t="shared" si="146"/>
        <v>2.8636912776008333E-8</v>
      </c>
    </row>
    <row r="1494" spans="1:25" x14ac:dyDescent="0.2">
      <c r="A1494" t="s">
        <v>1084</v>
      </c>
      <c r="B1494">
        <v>2738.2506793774601</v>
      </c>
      <c r="D1494" t="s">
        <v>859</v>
      </c>
      <c r="E1494">
        <v>2.8018875036606001E-5</v>
      </c>
      <c r="F1494">
        <f>Table1[[#This Row],[Balance]]/$I$3</f>
        <v>5.711355263600717E-12</v>
      </c>
      <c r="G1494">
        <f>Table1[[#This Row],[% total]]*$I$4</f>
        <v>2.6705611849965322E-8</v>
      </c>
      <c r="L1494">
        <v>7663</v>
      </c>
      <c r="M1494" t="s">
        <v>1518</v>
      </c>
      <c r="T1494" s="3" t="s">
        <v>859</v>
      </c>
      <c r="U1494">
        <f t="shared" si="142"/>
        <v>2.8018875036606001E-5</v>
      </c>
      <c r="V1494">
        <f t="shared" si="143"/>
        <v>2.6705611849965322E-8</v>
      </c>
      <c r="W1494">
        <f t="shared" si="144"/>
        <v>4</v>
      </c>
      <c r="X1494">
        <f t="shared" si="145"/>
        <v>4.1489618456078086</v>
      </c>
      <c r="Y1494">
        <f t="shared" si="146"/>
        <v>4.1489618723134205</v>
      </c>
    </row>
    <row r="1495" spans="1:25" x14ac:dyDescent="0.2">
      <c r="A1495" t="s">
        <v>1086</v>
      </c>
      <c r="B1495">
        <v>2711.93134978028</v>
      </c>
      <c r="D1495" t="s">
        <v>1029</v>
      </c>
      <c r="E1495">
        <v>2.7117784308399E-5</v>
      </c>
      <c r="F1495">
        <f>Table1[[#This Row],[Balance]]/$I$3</f>
        <v>5.5276773226839906E-12</v>
      </c>
      <c r="G1495">
        <f>Table1[[#This Row],[% total]]*$I$4</f>
        <v>2.5846755839591618E-8</v>
      </c>
      <c r="L1495">
        <v>6944</v>
      </c>
      <c r="M1495" t="s">
        <v>1576</v>
      </c>
      <c r="T1495" s="3" t="s">
        <v>1029</v>
      </c>
      <c r="U1495">
        <f t="shared" si="142"/>
        <v>2.7117784308399E-5</v>
      </c>
      <c r="V1495">
        <f t="shared" si="143"/>
        <v>2.5846755839591618E-8</v>
      </c>
      <c r="W1495">
        <f t="shared" si="144"/>
        <v>0</v>
      </c>
      <c r="X1495">
        <f t="shared" si="145"/>
        <v>0</v>
      </c>
      <c r="Y1495">
        <f t="shared" si="146"/>
        <v>2.5846755839591618E-8</v>
      </c>
    </row>
    <row r="1496" spans="1:25" x14ac:dyDescent="0.2">
      <c r="A1496" t="s">
        <v>1085</v>
      </c>
      <c r="B1496">
        <v>2657.38155356988</v>
      </c>
      <c r="D1496" t="s">
        <v>1030</v>
      </c>
      <c r="E1496">
        <v>2.6376099427166E-5</v>
      </c>
      <c r="F1496">
        <f>Table1[[#This Row],[Balance]]/$I$3</f>
        <v>5.3764926000700774E-12</v>
      </c>
      <c r="G1496">
        <f>Table1[[#This Row],[% total]]*$I$4</f>
        <v>2.5139834218815674E-8</v>
      </c>
      <c r="L1496">
        <v>7399</v>
      </c>
      <c r="M1496" t="s">
        <v>1128</v>
      </c>
      <c r="T1496" s="3" t="s">
        <v>1030</v>
      </c>
      <c r="U1496">
        <f t="shared" si="142"/>
        <v>2.6376099427166E-5</v>
      </c>
      <c r="V1496">
        <f t="shared" si="143"/>
        <v>2.5139834218815674E-8</v>
      </c>
      <c r="W1496">
        <f t="shared" si="144"/>
        <v>0</v>
      </c>
      <c r="X1496">
        <f t="shared" si="145"/>
        <v>0</v>
      </c>
      <c r="Y1496">
        <f t="shared" si="146"/>
        <v>2.5139834218815674E-8</v>
      </c>
    </row>
    <row r="1497" spans="1:25" x14ac:dyDescent="0.2">
      <c r="A1497" t="s">
        <v>1088</v>
      </c>
      <c r="B1497">
        <v>2619.9217685664498</v>
      </c>
      <c r="D1497" t="s">
        <v>1031</v>
      </c>
      <c r="E1497">
        <v>2.6313878657264E-5</v>
      </c>
      <c r="F1497">
        <f>Table1[[#This Row],[Balance]]/$I$3</f>
        <v>5.3638095454784572E-12</v>
      </c>
      <c r="G1497">
        <f>Table1[[#This Row],[% total]]*$I$4</f>
        <v>2.5080529777511808E-8</v>
      </c>
      <c r="L1497">
        <v>5906</v>
      </c>
      <c r="M1497" t="s">
        <v>1204</v>
      </c>
      <c r="T1497" s="3" t="s">
        <v>1031</v>
      </c>
      <c r="U1497">
        <f t="shared" si="142"/>
        <v>2.6313878657264E-5</v>
      </c>
      <c r="V1497">
        <f t="shared" si="143"/>
        <v>2.5080529777511808E-8</v>
      </c>
      <c r="W1497">
        <f t="shared" si="144"/>
        <v>0</v>
      </c>
      <c r="X1497">
        <f t="shared" si="145"/>
        <v>0</v>
      </c>
      <c r="Y1497">
        <f t="shared" si="146"/>
        <v>2.5080529777511808E-8</v>
      </c>
    </row>
    <row r="1498" spans="1:25" x14ac:dyDescent="0.2">
      <c r="A1498" t="s">
        <v>1087</v>
      </c>
      <c r="B1498">
        <v>2572.1865988405698</v>
      </c>
      <c r="D1498" t="s">
        <v>1689</v>
      </c>
      <c r="E1498">
        <v>2.5870188775089999E-5</v>
      </c>
      <c r="F1498">
        <f>Table1[[#This Row],[Balance]]/$I$3</f>
        <v>5.2733679934657456E-12</v>
      </c>
      <c r="G1498">
        <f>Table1[[#This Row],[% total]]*$I$4</f>
        <v>2.4657635933286611E-8</v>
      </c>
      <c r="L1498">
        <v>21360</v>
      </c>
      <c r="M1498" t="s">
        <v>1548</v>
      </c>
      <c r="T1498" s="3" t="s">
        <v>1689</v>
      </c>
      <c r="U1498">
        <f t="shared" si="142"/>
        <v>2.5870188775089999E-5</v>
      </c>
      <c r="V1498">
        <f t="shared" si="143"/>
        <v>2.4657635933286611E-8</v>
      </c>
      <c r="W1498">
        <f t="shared" si="144"/>
        <v>0</v>
      </c>
      <c r="X1498">
        <f t="shared" si="145"/>
        <v>0</v>
      </c>
      <c r="Y1498">
        <f t="shared" si="146"/>
        <v>2.4657635933286611E-8</v>
      </c>
    </row>
    <row r="1499" spans="1:25" x14ac:dyDescent="0.2">
      <c r="A1499" t="s">
        <v>1089</v>
      </c>
      <c r="B1499">
        <v>2537.3554228740099</v>
      </c>
      <c r="D1499" t="s">
        <v>1033</v>
      </c>
      <c r="E1499">
        <v>2.4024913493343999E-5</v>
      </c>
      <c r="F1499">
        <f>Table1[[#This Row],[Balance]]/$I$3</f>
        <v>4.897227885077264E-12</v>
      </c>
      <c r="G1499">
        <f>Table1[[#This Row],[% total]]*$I$4</f>
        <v>2.2898849923275078E-8</v>
      </c>
      <c r="L1499">
        <v>21980</v>
      </c>
      <c r="M1499" t="s">
        <v>93</v>
      </c>
      <c r="T1499" s="3" t="s">
        <v>1033</v>
      </c>
      <c r="U1499">
        <f t="shared" si="142"/>
        <v>2.4024913493343999E-5</v>
      </c>
      <c r="V1499">
        <f t="shared" si="143"/>
        <v>2.2898849923275078E-8</v>
      </c>
      <c r="W1499">
        <f t="shared" si="144"/>
        <v>19</v>
      </c>
      <c r="X1499">
        <f t="shared" si="145"/>
        <v>19.707568766637088</v>
      </c>
      <c r="Y1499">
        <f t="shared" si="146"/>
        <v>19.707568789535937</v>
      </c>
    </row>
    <row r="1500" spans="1:25" x14ac:dyDescent="0.2">
      <c r="A1500" t="s">
        <v>1081</v>
      </c>
      <c r="B1500">
        <v>2500</v>
      </c>
      <c r="D1500" t="s">
        <v>1034</v>
      </c>
      <c r="E1500">
        <v>2.3916195608814E-5</v>
      </c>
      <c r="F1500">
        <f>Table1[[#This Row],[Balance]]/$I$3</f>
        <v>4.8750668789252781E-12</v>
      </c>
      <c r="G1500">
        <f>Table1[[#This Row],[% total]]*$I$4</f>
        <v>2.2795227717829128E-8</v>
      </c>
      <c r="L1500">
        <v>16533</v>
      </c>
      <c r="M1500" t="s">
        <v>1084</v>
      </c>
      <c r="T1500" s="3" t="s">
        <v>1034</v>
      </c>
      <c r="U1500">
        <f t="shared" si="142"/>
        <v>2.3916195608814E-5</v>
      </c>
      <c r="V1500">
        <f t="shared" si="143"/>
        <v>2.2795227717829128E-8</v>
      </c>
      <c r="W1500">
        <f t="shared" si="144"/>
        <v>0</v>
      </c>
      <c r="X1500">
        <f t="shared" si="145"/>
        <v>0</v>
      </c>
      <c r="Y1500">
        <f t="shared" si="146"/>
        <v>2.2795227717829128E-8</v>
      </c>
    </row>
    <row r="1501" spans="1:25" x14ac:dyDescent="0.2">
      <c r="A1501" t="s">
        <v>24</v>
      </c>
      <c r="B1501">
        <v>2498.83056973353</v>
      </c>
      <c r="D1501" t="s">
        <v>1035</v>
      </c>
      <c r="E1501">
        <v>2.1994049397608E-5</v>
      </c>
      <c r="F1501">
        <f>Table1[[#This Row],[Balance]]/$I$3</f>
        <v>4.4832574338123316E-12</v>
      </c>
      <c r="G1501">
        <f>Table1[[#This Row],[% total]]*$I$4</f>
        <v>2.0963173769614407E-8</v>
      </c>
      <c r="L1501">
        <v>3458</v>
      </c>
      <c r="M1501" t="s">
        <v>50</v>
      </c>
      <c r="T1501" s="3" t="s">
        <v>1035</v>
      </c>
      <c r="U1501">
        <f t="shared" si="142"/>
        <v>2.1994049397608E-5</v>
      </c>
      <c r="V1501">
        <f t="shared" si="143"/>
        <v>2.0963173769614407E-8</v>
      </c>
      <c r="W1501">
        <f t="shared" si="144"/>
        <v>0</v>
      </c>
      <c r="X1501">
        <f t="shared" si="145"/>
        <v>0</v>
      </c>
      <c r="Y1501">
        <f t="shared" si="146"/>
        <v>2.0963173769614407E-8</v>
      </c>
    </row>
    <row r="1502" spans="1:25" x14ac:dyDescent="0.2">
      <c r="A1502" t="s">
        <v>873</v>
      </c>
      <c r="B1502">
        <v>2470.9793793926101</v>
      </c>
      <c r="D1502" t="s">
        <v>1036</v>
      </c>
      <c r="E1502">
        <v>2.1386668285308E-5</v>
      </c>
      <c r="F1502">
        <f>Table1[[#This Row],[Balance]]/$I$3</f>
        <v>4.3594491328646986E-12</v>
      </c>
      <c r="G1502">
        <f>Table1[[#This Row],[% total]]*$I$4</f>
        <v>2.0384261011379388E-8</v>
      </c>
      <c r="L1502">
        <v>3228</v>
      </c>
      <c r="M1502" t="s">
        <v>1421</v>
      </c>
      <c r="T1502" s="3" t="s">
        <v>1036</v>
      </c>
      <c r="U1502">
        <f t="shared" si="142"/>
        <v>2.1386668285308E-5</v>
      </c>
      <c r="V1502">
        <f t="shared" si="143"/>
        <v>2.0384261011379388E-8</v>
      </c>
      <c r="W1502">
        <f t="shared" si="144"/>
        <v>1</v>
      </c>
      <c r="X1502">
        <f t="shared" si="145"/>
        <v>1.0372404614019521</v>
      </c>
      <c r="Y1502">
        <f t="shared" si="146"/>
        <v>1.0372404817862131</v>
      </c>
    </row>
    <row r="1503" spans="1:25" x14ac:dyDescent="0.2">
      <c r="A1503" t="s">
        <v>1091</v>
      </c>
      <c r="B1503">
        <v>2365.0890257168799</v>
      </c>
      <c r="D1503" t="s">
        <v>1037</v>
      </c>
      <c r="E1503">
        <v>2.0571652840026999E-5</v>
      </c>
      <c r="F1503">
        <f>Table1[[#This Row],[Balance]]/$I$3</f>
        <v>4.1933167400673395E-12</v>
      </c>
      <c r="G1503">
        <f>Table1[[#This Row],[% total]]*$I$4</f>
        <v>1.9607445878546071E-8</v>
      </c>
      <c r="L1503">
        <v>11094</v>
      </c>
      <c r="M1503" t="s">
        <v>851</v>
      </c>
      <c r="T1503" s="3" t="s">
        <v>1037</v>
      </c>
      <c r="U1503">
        <f t="shared" si="142"/>
        <v>2.0571652840026999E-5</v>
      </c>
      <c r="V1503">
        <f t="shared" si="143"/>
        <v>1.9607445878546071E-8</v>
      </c>
      <c r="W1503">
        <f t="shared" si="144"/>
        <v>0</v>
      </c>
      <c r="X1503">
        <f t="shared" si="145"/>
        <v>0</v>
      </c>
      <c r="Y1503">
        <f t="shared" si="146"/>
        <v>1.9607445878546071E-8</v>
      </c>
    </row>
    <row r="1504" spans="1:25" x14ac:dyDescent="0.2">
      <c r="A1504" t="s">
        <v>1090</v>
      </c>
      <c r="B1504">
        <v>2346.52804477154</v>
      </c>
      <c r="D1504" t="s">
        <v>1038</v>
      </c>
      <c r="E1504">
        <v>1.9634880468723001E-5</v>
      </c>
      <c r="F1504">
        <f>Table1[[#This Row],[Balance]]/$I$3</f>
        <v>4.0023654685886364E-12</v>
      </c>
      <c r="G1504">
        <f>Table1[[#This Row],[% total]]*$I$4</f>
        <v>1.8714580647264234E-8</v>
      </c>
      <c r="L1504">
        <v>12502</v>
      </c>
      <c r="M1504" t="s">
        <v>89</v>
      </c>
      <c r="T1504" s="3" t="s">
        <v>1038</v>
      </c>
      <c r="U1504">
        <f t="shared" si="142"/>
        <v>1.9634880468723001E-5</v>
      </c>
      <c r="V1504">
        <f t="shared" si="143"/>
        <v>1.8714580647264234E-8</v>
      </c>
      <c r="W1504">
        <f t="shared" si="144"/>
        <v>0</v>
      </c>
      <c r="X1504">
        <f t="shared" si="145"/>
        <v>0</v>
      </c>
      <c r="Y1504">
        <f t="shared" si="146"/>
        <v>1.8714580647264234E-8</v>
      </c>
    </row>
    <row r="1505" spans="1:25" x14ac:dyDescent="0.2">
      <c r="A1505" t="s">
        <v>847</v>
      </c>
      <c r="B1505">
        <v>2345.90227539125</v>
      </c>
      <c r="D1505" t="s">
        <v>1450</v>
      </c>
      <c r="E1505">
        <v>1.9127717589313002E-5</v>
      </c>
      <c r="F1505">
        <f>Table1[[#This Row],[Balance]]/$I$3</f>
        <v>3.8989856085108541E-12</v>
      </c>
      <c r="G1505">
        <f>Table1[[#This Row],[% total]]*$I$4</f>
        <v>1.8231188827123732E-8</v>
      </c>
      <c r="L1505">
        <v>12587</v>
      </c>
      <c r="M1505" t="s">
        <v>1197</v>
      </c>
      <c r="T1505" s="3" t="s">
        <v>1450</v>
      </c>
      <c r="U1505">
        <f t="shared" si="142"/>
        <v>1.9127717589313002E-5</v>
      </c>
      <c r="V1505">
        <f t="shared" si="143"/>
        <v>1.8231188827123732E-8</v>
      </c>
      <c r="W1505">
        <f t="shared" si="144"/>
        <v>0</v>
      </c>
      <c r="X1505">
        <f t="shared" si="145"/>
        <v>0</v>
      </c>
      <c r="Y1505">
        <f t="shared" si="146"/>
        <v>1.8231188827123732E-8</v>
      </c>
    </row>
    <row r="1506" spans="1:25" x14ac:dyDescent="0.2">
      <c r="A1506" t="s">
        <v>864</v>
      </c>
      <c r="B1506">
        <v>2258.9429665037201</v>
      </c>
      <c r="D1506" t="s">
        <v>1039</v>
      </c>
      <c r="E1506">
        <v>1.7644856712011E-5</v>
      </c>
      <c r="F1506">
        <f>Table1[[#This Row],[Balance]]/$I$3</f>
        <v>3.5967198942128453E-12</v>
      </c>
      <c r="G1506">
        <f>Table1[[#This Row],[% total]]*$I$4</f>
        <v>1.681783061895196E-8</v>
      </c>
      <c r="L1506">
        <v>10760</v>
      </c>
      <c r="M1506" t="s">
        <v>1492</v>
      </c>
      <c r="T1506" s="3" t="s">
        <v>1039</v>
      </c>
      <c r="U1506">
        <f t="shared" si="142"/>
        <v>1.7644856712011E-5</v>
      </c>
      <c r="V1506">
        <f t="shared" si="143"/>
        <v>1.681783061895196E-8</v>
      </c>
      <c r="W1506">
        <f t="shared" si="144"/>
        <v>0</v>
      </c>
      <c r="X1506">
        <f t="shared" si="145"/>
        <v>0</v>
      </c>
      <c r="Y1506">
        <f t="shared" si="146"/>
        <v>1.681783061895196E-8</v>
      </c>
    </row>
    <row r="1507" spans="1:25" x14ac:dyDescent="0.2">
      <c r="A1507" t="s">
        <v>897</v>
      </c>
      <c r="B1507">
        <v>2199.7094384516599</v>
      </c>
      <c r="D1507" t="s">
        <v>1040</v>
      </c>
      <c r="E1507">
        <v>1.6437889665357001E-5</v>
      </c>
      <c r="F1507">
        <f>Table1[[#This Row],[Balance]]/$I$3</f>
        <v>3.3506922579892696E-12</v>
      </c>
      <c r="G1507">
        <f>Table1[[#This Row],[% total]]*$I$4</f>
        <v>1.5667434915286865E-8</v>
      </c>
      <c r="L1507">
        <v>17452</v>
      </c>
      <c r="M1507" t="s">
        <v>175</v>
      </c>
      <c r="T1507" s="3" t="s">
        <v>1040</v>
      </c>
      <c r="U1507">
        <f t="shared" si="142"/>
        <v>1.6437889665357001E-5</v>
      </c>
      <c r="V1507">
        <f t="shared" si="143"/>
        <v>1.5667434915286865E-8</v>
      </c>
      <c r="W1507">
        <f t="shared" si="144"/>
        <v>0</v>
      </c>
      <c r="X1507">
        <f t="shared" si="145"/>
        <v>0</v>
      </c>
      <c r="Y1507">
        <f t="shared" si="146"/>
        <v>1.5667434915286865E-8</v>
      </c>
    </row>
    <row r="1508" spans="1:25" x14ac:dyDescent="0.2">
      <c r="A1508" t="s">
        <v>1092</v>
      </c>
      <c r="B1508">
        <v>2107.33272985638</v>
      </c>
      <c r="D1508" t="s">
        <v>1041</v>
      </c>
      <c r="E1508">
        <v>1.6285187998136001E-5</v>
      </c>
      <c r="F1508">
        <f>Table1[[#This Row],[Balance]]/$I$3</f>
        <v>3.3195656167624593E-12</v>
      </c>
      <c r="G1508">
        <f>Table1[[#This Row],[% total]]*$I$4</f>
        <v>1.552189047610725E-8</v>
      </c>
      <c r="L1508">
        <v>13422</v>
      </c>
      <c r="M1508" t="s">
        <v>93</v>
      </c>
      <c r="T1508" s="3" t="s">
        <v>1041</v>
      </c>
      <c r="U1508">
        <f t="shared" si="142"/>
        <v>1.6285187998136001E-5</v>
      </c>
      <c r="V1508">
        <f t="shared" si="143"/>
        <v>1.552189047610725E-8</v>
      </c>
      <c r="W1508">
        <f t="shared" si="144"/>
        <v>0</v>
      </c>
      <c r="X1508">
        <f t="shared" si="145"/>
        <v>0</v>
      </c>
      <c r="Y1508">
        <f t="shared" si="146"/>
        <v>1.552189047610725E-8</v>
      </c>
    </row>
    <row r="1509" spans="1:25" x14ac:dyDescent="0.2">
      <c r="A1509" t="s">
        <v>922</v>
      </c>
      <c r="B1509">
        <v>2050.8129248455698</v>
      </c>
      <c r="D1509" t="s">
        <v>1042</v>
      </c>
      <c r="E1509">
        <v>1.6218010727725999E-5</v>
      </c>
      <c r="F1509">
        <f>Table1[[#This Row],[Balance]]/$I$3</f>
        <v>3.3058722312696716E-12</v>
      </c>
      <c r="G1509">
        <f>Table1[[#This Row],[% total]]*$I$4</f>
        <v>1.5457861848749232E-8</v>
      </c>
      <c r="L1509">
        <v>19632</v>
      </c>
      <c r="M1509" t="s">
        <v>1580</v>
      </c>
      <c r="T1509" s="3" t="s">
        <v>1042</v>
      </c>
      <c r="U1509">
        <f t="shared" si="142"/>
        <v>1.6218010727725999E-5</v>
      </c>
      <c r="V1509">
        <f t="shared" si="143"/>
        <v>1.5457861848749232E-8</v>
      </c>
      <c r="W1509">
        <f t="shared" si="144"/>
        <v>0</v>
      </c>
      <c r="X1509">
        <f t="shared" si="145"/>
        <v>0</v>
      </c>
      <c r="Y1509">
        <f t="shared" si="146"/>
        <v>1.5457861848749232E-8</v>
      </c>
    </row>
    <row r="1510" spans="1:25" x14ac:dyDescent="0.2">
      <c r="A1510" t="s">
        <v>866</v>
      </c>
      <c r="B1510">
        <v>1994.2284684190599</v>
      </c>
      <c r="D1510" t="s">
        <v>1043</v>
      </c>
      <c r="E1510">
        <v>1.3579895060424E-5</v>
      </c>
      <c r="F1510">
        <f>Table1[[#This Row],[Balance]]/$I$3</f>
        <v>2.7681198845838095E-12</v>
      </c>
      <c r="G1510">
        <f>Table1[[#This Row],[% total]]*$I$4</f>
        <v>1.2943396405927744E-8</v>
      </c>
      <c r="L1510">
        <v>21833</v>
      </c>
      <c r="M1510" t="s">
        <v>1462</v>
      </c>
      <c r="T1510" s="3" t="s">
        <v>1043</v>
      </c>
      <c r="U1510">
        <f t="shared" si="142"/>
        <v>1.3579895060424E-5</v>
      </c>
      <c r="V1510">
        <f t="shared" si="143"/>
        <v>1.2943396405927744E-8</v>
      </c>
      <c r="W1510">
        <f t="shared" si="144"/>
        <v>0</v>
      </c>
      <c r="X1510">
        <f t="shared" si="145"/>
        <v>0</v>
      </c>
      <c r="Y1510">
        <f t="shared" si="146"/>
        <v>1.2943396405927744E-8</v>
      </c>
    </row>
    <row r="1511" spans="1:25" x14ac:dyDescent="0.2">
      <c r="A1511" t="s">
        <v>894</v>
      </c>
      <c r="B1511">
        <v>1989.87339427744</v>
      </c>
      <c r="D1511" t="s">
        <v>1044</v>
      </c>
      <c r="E1511">
        <v>1.2027901199324E-5</v>
      </c>
      <c r="F1511">
        <f>Table1[[#This Row],[Balance]]/$I$3</f>
        <v>2.4517621330292274E-12</v>
      </c>
      <c r="G1511">
        <f>Table1[[#This Row],[% total]]*$I$4</f>
        <v>1.1464145522588704E-8</v>
      </c>
      <c r="L1511">
        <v>1605</v>
      </c>
      <c r="M1511" t="s">
        <v>1503</v>
      </c>
      <c r="T1511" s="3" t="s">
        <v>1044</v>
      </c>
      <c r="U1511">
        <f t="shared" si="142"/>
        <v>1.2027901199324E-5</v>
      </c>
      <c r="V1511">
        <f t="shared" si="143"/>
        <v>1.1464145522588704E-8</v>
      </c>
      <c r="W1511">
        <f t="shared" si="144"/>
        <v>4</v>
      </c>
      <c r="X1511">
        <f t="shared" si="145"/>
        <v>4.1489618456078086</v>
      </c>
      <c r="Y1511">
        <f t="shared" si="146"/>
        <v>4.1489618570719538</v>
      </c>
    </row>
    <row r="1512" spans="1:25" x14ac:dyDescent="0.2">
      <c r="A1512" t="s">
        <v>1093</v>
      </c>
      <c r="B1512">
        <v>1683.00628851328</v>
      </c>
      <c r="D1512" t="s">
        <v>1200</v>
      </c>
      <c r="E1512">
        <v>1.1500055606851001E-5</v>
      </c>
      <c r="F1512">
        <f>Table1[[#This Row],[Balance]]/$I$3</f>
        <v>2.3441663177439797E-12</v>
      </c>
      <c r="G1512">
        <f>Table1[[#This Row],[% total]]*$I$4</f>
        <v>1.0961040401812721E-8</v>
      </c>
      <c r="L1512">
        <v>19298</v>
      </c>
      <c r="M1512" t="s">
        <v>71</v>
      </c>
      <c r="T1512" s="3" t="s">
        <v>1200</v>
      </c>
      <c r="U1512">
        <f t="shared" si="142"/>
        <v>1.1500055606851001E-5</v>
      </c>
      <c r="V1512">
        <f t="shared" si="143"/>
        <v>1.0961040401812721E-8</v>
      </c>
      <c r="W1512">
        <f t="shared" si="144"/>
        <v>0</v>
      </c>
      <c r="X1512">
        <f t="shared" si="145"/>
        <v>0</v>
      </c>
      <c r="Y1512">
        <f t="shared" si="146"/>
        <v>1.0961040401812721E-8</v>
      </c>
    </row>
    <row r="1513" spans="1:25" x14ac:dyDescent="0.2">
      <c r="A1513" t="s">
        <v>1094</v>
      </c>
      <c r="B1513">
        <v>1581.7133216970501</v>
      </c>
      <c r="D1513" t="s">
        <v>1046</v>
      </c>
      <c r="E1513">
        <v>1.0000561488706999E-5</v>
      </c>
      <c r="F1513">
        <f>Table1[[#This Row],[Balance]]/$I$3</f>
        <v>2.0385100908893609E-12</v>
      </c>
      <c r="G1513">
        <f>Table1[[#This Row],[% total]]*$I$4</f>
        <v>9.5318285637877456E-9</v>
      </c>
      <c r="L1513">
        <v>17244</v>
      </c>
      <c r="M1513" t="s">
        <v>132</v>
      </c>
      <c r="T1513" s="3" t="s">
        <v>1046</v>
      </c>
      <c r="U1513">
        <f t="shared" si="142"/>
        <v>1.0000561488706999E-5</v>
      </c>
      <c r="V1513">
        <f t="shared" si="143"/>
        <v>9.5318285637877456E-9</v>
      </c>
      <c r="W1513">
        <f t="shared" si="144"/>
        <v>0</v>
      </c>
      <c r="X1513">
        <f t="shared" si="145"/>
        <v>0</v>
      </c>
      <c r="Y1513">
        <f t="shared" si="146"/>
        <v>9.5318285637877456E-9</v>
      </c>
    </row>
    <row r="1514" spans="1:25" x14ac:dyDescent="0.2">
      <c r="A1514" t="s">
        <v>906</v>
      </c>
      <c r="B1514">
        <v>1522.8426643941</v>
      </c>
      <c r="D1514" t="s">
        <v>1048</v>
      </c>
      <c r="E1514">
        <v>8.9817582400859995E-6</v>
      </c>
      <c r="F1514">
        <f>Table1[[#This Row],[Balance]]/$I$3</f>
        <v>1.8308376811661655E-12</v>
      </c>
      <c r="G1514">
        <f>Table1[[#This Row],[% total]]*$I$4</f>
        <v>8.560777296611251E-9</v>
      </c>
      <c r="L1514">
        <v>17836</v>
      </c>
      <c r="M1514" t="s">
        <v>1158</v>
      </c>
      <c r="T1514" s="3" t="s">
        <v>1048</v>
      </c>
      <c r="U1514">
        <f t="shared" si="142"/>
        <v>8.9817582400859995E-6</v>
      </c>
      <c r="V1514">
        <f t="shared" si="143"/>
        <v>8.560777296611251E-9</v>
      </c>
      <c r="W1514">
        <f t="shared" si="144"/>
        <v>0</v>
      </c>
      <c r="X1514">
        <f t="shared" si="145"/>
        <v>0</v>
      </c>
      <c r="Y1514">
        <f t="shared" si="146"/>
        <v>8.560777296611251E-9</v>
      </c>
    </row>
    <row r="1515" spans="1:25" x14ac:dyDescent="0.2">
      <c r="A1515" t="s">
        <v>1095</v>
      </c>
      <c r="B1515">
        <v>1515.9696208673099</v>
      </c>
      <c r="D1515" t="s">
        <v>1049</v>
      </c>
      <c r="E1515">
        <v>8.3000022474600002E-6</v>
      </c>
      <c r="F1515">
        <f>Table1[[#This Row],[Balance]]/$I$3</f>
        <v>1.6918688370605852E-12</v>
      </c>
      <c r="G1515">
        <f>Table1[[#This Row],[% total]]*$I$4</f>
        <v>7.9109756578348498E-9</v>
      </c>
      <c r="L1515">
        <v>23161</v>
      </c>
      <c r="M1515" t="s">
        <v>1482</v>
      </c>
      <c r="T1515" s="3" t="s">
        <v>1049</v>
      </c>
      <c r="U1515">
        <f t="shared" si="142"/>
        <v>8.3000022474600002E-6</v>
      </c>
      <c r="V1515">
        <f t="shared" si="143"/>
        <v>7.9109756578348498E-9</v>
      </c>
      <c r="W1515">
        <f t="shared" si="144"/>
        <v>0</v>
      </c>
      <c r="X1515">
        <f t="shared" si="145"/>
        <v>0</v>
      </c>
      <c r="Y1515">
        <f t="shared" si="146"/>
        <v>7.9109756578348498E-9</v>
      </c>
    </row>
    <row r="1516" spans="1:25" x14ac:dyDescent="0.2">
      <c r="A1516" t="s">
        <v>1096</v>
      </c>
      <c r="B1516">
        <v>1509.0913367752901</v>
      </c>
      <c r="D1516" t="s">
        <v>1050</v>
      </c>
      <c r="E1516">
        <v>7.9581819916630005E-6</v>
      </c>
      <c r="F1516">
        <f>Table1[[#This Row],[Balance]]/$I$3</f>
        <v>1.6221923452456582E-12</v>
      </c>
      <c r="G1516">
        <f>Table1[[#This Row],[% total]]*$I$4</f>
        <v>7.5851767432872679E-9</v>
      </c>
      <c r="L1516">
        <v>19433</v>
      </c>
      <c r="M1516" t="s">
        <v>163</v>
      </c>
      <c r="T1516" s="3" t="s">
        <v>1050</v>
      </c>
      <c r="U1516">
        <f t="shared" si="142"/>
        <v>7.9581819916630005E-6</v>
      </c>
      <c r="V1516">
        <f t="shared" si="143"/>
        <v>7.5851767432872679E-9</v>
      </c>
      <c r="W1516">
        <f t="shared" si="144"/>
        <v>0</v>
      </c>
      <c r="X1516">
        <f t="shared" si="145"/>
        <v>0</v>
      </c>
      <c r="Y1516">
        <f t="shared" si="146"/>
        <v>7.5851767432872679E-9</v>
      </c>
    </row>
    <row r="1517" spans="1:25" x14ac:dyDescent="0.2">
      <c r="A1517" t="s">
        <v>1097</v>
      </c>
      <c r="B1517">
        <v>1477.76759128803</v>
      </c>
      <c r="D1517" t="s">
        <v>1051</v>
      </c>
      <c r="E1517">
        <v>7.3764005722779998E-6</v>
      </c>
      <c r="F1517">
        <f>Table1[[#This Row],[Balance]]/$I$3</f>
        <v>1.5036022745333789E-12</v>
      </c>
      <c r="G1517">
        <f>Table1[[#This Row],[% total]]*$I$4</f>
        <v>7.0306638034451359E-9</v>
      </c>
      <c r="L1517">
        <v>20744</v>
      </c>
      <c r="M1517" t="s">
        <v>1455</v>
      </c>
      <c r="T1517" s="3" t="s">
        <v>1051</v>
      </c>
      <c r="U1517">
        <f t="shared" si="142"/>
        <v>7.3764005722779998E-6</v>
      </c>
      <c r="V1517">
        <f t="shared" si="143"/>
        <v>7.0306638034451359E-9</v>
      </c>
      <c r="W1517">
        <f t="shared" si="144"/>
        <v>0</v>
      </c>
      <c r="X1517">
        <f t="shared" si="145"/>
        <v>0</v>
      </c>
      <c r="Y1517">
        <f t="shared" si="146"/>
        <v>7.0306638034451359E-9</v>
      </c>
    </row>
    <row r="1518" spans="1:25" x14ac:dyDescent="0.2">
      <c r="A1518" t="s">
        <v>1700</v>
      </c>
      <c r="B1518">
        <v>1473.5898396119101</v>
      </c>
      <c r="D1518" t="s">
        <v>1052</v>
      </c>
      <c r="E1518">
        <v>6.3672118573440003E-6</v>
      </c>
      <c r="F1518">
        <f>Table1[[#This Row],[Balance]]/$I$3</f>
        <v>1.2978896871623862E-12</v>
      </c>
      <c r="G1518">
        <f>Table1[[#This Row],[% total]]*$I$4</f>
        <v>6.0687764304088587E-9</v>
      </c>
      <c r="L1518">
        <v>15152</v>
      </c>
      <c r="M1518" t="s">
        <v>9</v>
      </c>
      <c r="T1518" s="3" t="s">
        <v>1052</v>
      </c>
      <c r="U1518">
        <f t="shared" si="142"/>
        <v>6.3672118573440003E-6</v>
      </c>
      <c r="V1518">
        <f t="shared" si="143"/>
        <v>6.0687764304088587E-9</v>
      </c>
      <c r="W1518">
        <f t="shared" si="144"/>
        <v>0</v>
      </c>
      <c r="X1518">
        <f t="shared" si="145"/>
        <v>0</v>
      </c>
      <c r="Y1518">
        <f t="shared" si="146"/>
        <v>6.0687764304088587E-9</v>
      </c>
    </row>
    <row r="1519" spans="1:25" x14ac:dyDescent="0.2">
      <c r="A1519" t="s">
        <v>834</v>
      </c>
      <c r="B1519">
        <v>1464.98777450837</v>
      </c>
      <c r="D1519" t="s">
        <v>1053</v>
      </c>
      <c r="E1519">
        <v>6.2809435338569997E-6</v>
      </c>
      <c r="F1519">
        <f>Table1[[#This Row],[Balance]]/$I$3</f>
        <v>1.280304789739282E-12</v>
      </c>
      <c r="G1519">
        <f>Table1[[#This Row],[% total]]*$I$4</f>
        <v>5.9865515602461136E-9</v>
      </c>
      <c r="L1519">
        <v>8909</v>
      </c>
      <c r="M1519" t="s">
        <v>1509</v>
      </c>
      <c r="T1519" s="3" t="s">
        <v>1053</v>
      </c>
      <c r="U1519">
        <f t="shared" si="142"/>
        <v>6.2809435338569997E-6</v>
      </c>
      <c r="V1519">
        <f t="shared" si="143"/>
        <v>5.9865515602461136E-9</v>
      </c>
      <c r="W1519">
        <f t="shared" si="144"/>
        <v>0</v>
      </c>
      <c r="X1519">
        <f t="shared" si="145"/>
        <v>0</v>
      </c>
      <c r="Y1519">
        <f t="shared" si="146"/>
        <v>5.9865515602461136E-9</v>
      </c>
    </row>
    <row r="1520" spans="1:25" x14ac:dyDescent="0.2">
      <c r="A1520" t="s">
        <v>1098</v>
      </c>
      <c r="B1520">
        <v>1457.21454572573</v>
      </c>
      <c r="D1520" t="s">
        <v>1054</v>
      </c>
      <c r="E1520">
        <v>5.77118225947E-6</v>
      </c>
      <c r="F1520">
        <f>Table1[[#This Row],[Balance]]/$I$3</f>
        <v>1.1763952739629958E-12</v>
      </c>
      <c r="G1520">
        <f>Table1[[#This Row],[% total]]*$I$4</f>
        <v>5.5006831336180931E-9</v>
      </c>
      <c r="L1520">
        <v>23903</v>
      </c>
      <c r="M1520" t="s">
        <v>1089</v>
      </c>
      <c r="T1520" s="3" t="s">
        <v>1054</v>
      </c>
      <c r="U1520">
        <f t="shared" si="142"/>
        <v>5.77118225947E-6</v>
      </c>
      <c r="V1520">
        <f t="shared" si="143"/>
        <v>5.5006831336180931E-9</v>
      </c>
      <c r="W1520">
        <f t="shared" si="144"/>
        <v>0</v>
      </c>
      <c r="X1520">
        <f t="shared" si="145"/>
        <v>0</v>
      </c>
      <c r="Y1520">
        <f t="shared" si="146"/>
        <v>5.5006831336180931E-9</v>
      </c>
    </row>
    <row r="1521" spans="1:25" x14ac:dyDescent="0.2">
      <c r="A1521" t="s">
        <v>1103</v>
      </c>
      <c r="B1521">
        <v>1366.44571026365</v>
      </c>
      <c r="D1521" t="s">
        <v>98</v>
      </c>
      <c r="E1521">
        <v>5.4917010869069997E-6</v>
      </c>
      <c r="F1521">
        <f>Table1[[#This Row],[Balance]]/$I$3</f>
        <v>1.1194259536776677E-12</v>
      </c>
      <c r="G1521">
        <f>Table1[[#This Row],[% total]]*$I$4</f>
        <v>5.2343014282823334E-9</v>
      </c>
      <c r="L1521">
        <v>3285</v>
      </c>
      <c r="M1521" t="s">
        <v>1612</v>
      </c>
      <c r="T1521" s="3" t="s">
        <v>98</v>
      </c>
      <c r="U1521">
        <f t="shared" si="142"/>
        <v>5.4917010869069997E-6</v>
      </c>
      <c r="V1521">
        <f t="shared" si="143"/>
        <v>5.2343014282823334E-9</v>
      </c>
      <c r="W1521">
        <f t="shared" si="144"/>
        <v>0</v>
      </c>
      <c r="X1521">
        <f t="shared" si="145"/>
        <v>0</v>
      </c>
      <c r="Y1521">
        <f t="shared" si="146"/>
        <v>5.2343014282823334E-9</v>
      </c>
    </row>
    <row r="1522" spans="1:25" x14ac:dyDescent="0.2">
      <c r="A1522" t="s">
        <v>848</v>
      </c>
      <c r="B1522">
        <v>1356.98867577328</v>
      </c>
      <c r="D1522" t="s">
        <v>1055</v>
      </c>
      <c r="E1522">
        <v>4.7380393014049999E-6</v>
      </c>
      <c r="F1522">
        <f>Table1[[#This Row],[Balance]]/$I$3</f>
        <v>9.6579986412275439E-13</v>
      </c>
      <c r="G1522">
        <f>Table1[[#This Row],[% total]]*$I$4</f>
        <v>4.5159642686543049E-9</v>
      </c>
      <c r="L1522">
        <v>17361</v>
      </c>
      <c r="M1522" t="s">
        <v>163</v>
      </c>
      <c r="T1522" s="3" t="s">
        <v>1055</v>
      </c>
      <c r="U1522">
        <f t="shared" si="142"/>
        <v>4.7380393014049999E-6</v>
      </c>
      <c r="V1522">
        <f t="shared" si="143"/>
        <v>4.5159642686543049E-9</v>
      </c>
      <c r="W1522">
        <f t="shared" si="144"/>
        <v>0</v>
      </c>
      <c r="X1522">
        <f t="shared" si="145"/>
        <v>0</v>
      </c>
      <c r="Y1522">
        <f t="shared" si="146"/>
        <v>4.5159642686543049E-9</v>
      </c>
    </row>
    <row r="1523" spans="1:25" x14ac:dyDescent="0.2">
      <c r="A1523" t="s">
        <v>1100</v>
      </c>
      <c r="B1523">
        <v>1327.7661897452899</v>
      </c>
      <c r="D1523" t="s">
        <v>1056</v>
      </c>
      <c r="E1523">
        <v>4.067275155527E-6</v>
      </c>
      <c r="F1523">
        <f>Table1[[#This Row],[Balance]]/$I$3</f>
        <v>8.290715932628473E-13</v>
      </c>
      <c r="G1523">
        <f>Table1[[#This Row],[% total]]*$I$4</f>
        <v>3.8766392815058824E-9</v>
      </c>
      <c r="L1523">
        <v>19256</v>
      </c>
      <c r="M1523" t="s">
        <v>19</v>
      </c>
      <c r="T1523" s="3" t="s">
        <v>1056</v>
      </c>
      <c r="U1523">
        <f t="shared" si="142"/>
        <v>4.067275155527E-6</v>
      </c>
      <c r="V1523">
        <f t="shared" si="143"/>
        <v>3.8766392815058824E-9</v>
      </c>
      <c r="W1523">
        <f t="shared" si="144"/>
        <v>0</v>
      </c>
      <c r="X1523">
        <f t="shared" si="145"/>
        <v>0</v>
      </c>
      <c r="Y1523">
        <f t="shared" si="146"/>
        <v>3.8766392815058824E-9</v>
      </c>
    </row>
    <row r="1524" spans="1:25" x14ac:dyDescent="0.2">
      <c r="A1524" t="s">
        <v>1101</v>
      </c>
      <c r="B1524">
        <v>1325.7803275465701</v>
      </c>
      <c r="D1524" t="s">
        <v>1057</v>
      </c>
      <c r="E1524">
        <v>3.798684383676E-6</v>
      </c>
      <c r="F1524">
        <f>Table1[[#This Row],[Balance]]/$I$3</f>
        <v>7.7432216750747235E-13</v>
      </c>
      <c r="G1524">
        <f>Table1[[#This Row],[% total]]*$I$4</f>
        <v>3.6206375366048399E-9</v>
      </c>
      <c r="L1524">
        <v>18516</v>
      </c>
      <c r="M1524" t="s">
        <v>1559</v>
      </c>
      <c r="T1524" s="3" t="s">
        <v>1057</v>
      </c>
      <c r="U1524">
        <f t="shared" si="142"/>
        <v>3.798684383676E-6</v>
      </c>
      <c r="V1524">
        <f t="shared" si="143"/>
        <v>3.6206375366048399E-9</v>
      </c>
      <c r="W1524">
        <f t="shared" si="144"/>
        <v>0</v>
      </c>
      <c r="X1524">
        <f t="shared" si="145"/>
        <v>0</v>
      </c>
      <c r="Y1524">
        <f t="shared" si="146"/>
        <v>3.6206375366048399E-9</v>
      </c>
    </row>
    <row r="1525" spans="1:25" x14ac:dyDescent="0.2">
      <c r="A1525" t="s">
        <v>77</v>
      </c>
      <c r="B1525">
        <v>1285.21170910456</v>
      </c>
      <c r="D1525" t="s">
        <v>1058</v>
      </c>
      <c r="E1525">
        <v>1.291771103892E-6</v>
      </c>
      <c r="F1525">
        <f>Table1[[#This Row],[Balance]]/$I$3</f>
        <v>2.6331405825330274E-13</v>
      </c>
      <c r="G1525">
        <f>Table1[[#This Row],[% total]]*$I$4</f>
        <v>1.2312249387054531E-9</v>
      </c>
      <c r="L1525">
        <v>10235</v>
      </c>
      <c r="M1525" t="s">
        <v>1079</v>
      </c>
      <c r="T1525" s="3" t="s">
        <v>1058</v>
      </c>
      <c r="U1525">
        <f t="shared" si="142"/>
        <v>1.291771103892E-6</v>
      </c>
      <c r="V1525">
        <f t="shared" si="143"/>
        <v>1.2312249387054531E-9</v>
      </c>
      <c r="W1525">
        <f t="shared" si="144"/>
        <v>0</v>
      </c>
      <c r="X1525">
        <f t="shared" si="145"/>
        <v>0</v>
      </c>
      <c r="Y1525">
        <f t="shared" si="146"/>
        <v>1.2312249387054531E-9</v>
      </c>
    </row>
    <row r="1526" spans="1:25" x14ac:dyDescent="0.2">
      <c r="A1526" t="s">
        <v>1102</v>
      </c>
      <c r="B1526">
        <v>1263.77873549428</v>
      </c>
      <c r="D1526" t="s">
        <v>1059</v>
      </c>
      <c r="E1526">
        <v>1.166144078163E-6</v>
      </c>
      <c r="F1526">
        <f>Table1[[#This Row],[Balance]]/$I$3</f>
        <v>2.3770630013630379E-13</v>
      </c>
      <c r="G1526">
        <f>Table1[[#This Row],[% total]]*$I$4</f>
        <v>1.1114861346813401E-9</v>
      </c>
      <c r="L1526">
        <v>21064</v>
      </c>
      <c r="M1526" t="s">
        <v>175</v>
      </c>
      <c r="T1526" s="3" t="s">
        <v>1059</v>
      </c>
      <c r="U1526">
        <f t="shared" si="142"/>
        <v>1.166144078163E-6</v>
      </c>
      <c r="V1526">
        <f t="shared" si="143"/>
        <v>1.1114861346813401E-9</v>
      </c>
      <c r="W1526">
        <f t="shared" si="144"/>
        <v>0</v>
      </c>
      <c r="X1526">
        <f t="shared" si="145"/>
        <v>0</v>
      </c>
      <c r="Y1526">
        <f t="shared" si="146"/>
        <v>1.1114861346813401E-9</v>
      </c>
    </row>
    <row r="1527" spans="1:25" x14ac:dyDescent="0.2">
      <c r="A1527" t="s">
        <v>1701</v>
      </c>
      <c r="B1527">
        <v>1207.57295665418</v>
      </c>
      <c r="D1527" t="s">
        <v>1060</v>
      </c>
      <c r="E1527">
        <v>6.4290926468500005E-7</v>
      </c>
      <c r="F1527">
        <f>Table1[[#This Row],[Balance]]/$I$3</f>
        <v>1.3105034402984105E-13</v>
      </c>
      <c r="G1527">
        <f>Table1[[#This Row],[% total]]*$I$4</f>
        <v>6.1277568264225322E-10</v>
      </c>
      <c r="L1527">
        <v>20852</v>
      </c>
      <c r="M1527" t="s">
        <v>1709</v>
      </c>
      <c r="T1527" s="3" t="s">
        <v>1060</v>
      </c>
      <c r="U1527">
        <f t="shared" si="142"/>
        <v>6.4290926468500005E-7</v>
      </c>
      <c r="V1527">
        <f t="shared" si="143"/>
        <v>6.1277568264225322E-10</v>
      </c>
      <c r="W1527">
        <f t="shared" si="144"/>
        <v>0</v>
      </c>
      <c r="X1527">
        <f t="shared" si="145"/>
        <v>0</v>
      </c>
      <c r="Y1527">
        <f t="shared" si="146"/>
        <v>6.1277568264225322E-10</v>
      </c>
    </row>
    <row r="1528" spans="1:25" x14ac:dyDescent="0.2">
      <c r="A1528" t="s">
        <v>1274</v>
      </c>
      <c r="B1528">
        <v>1181.50119463131</v>
      </c>
      <c r="D1528" t="s">
        <v>1063</v>
      </c>
      <c r="E1528">
        <v>1.3847569999999999E-12</v>
      </c>
      <c r="F1528">
        <f>Table1[[#This Row],[Balance]]/$I$3</f>
        <v>2.8226826274878011E-19</v>
      </c>
      <c r="G1528">
        <f>Table1[[#This Row],[% total]]*$I$4</f>
        <v>1.319852524421766E-15</v>
      </c>
      <c r="L1528">
        <v>13033</v>
      </c>
      <c r="M1528" t="s">
        <v>32</v>
      </c>
      <c r="T1528" s="3" t="s">
        <v>1063</v>
      </c>
      <c r="U1528">
        <f t="shared" si="142"/>
        <v>1.3847569999999999E-12</v>
      </c>
      <c r="V1528">
        <f t="shared" si="143"/>
        <v>1.319852524421766E-15</v>
      </c>
      <c r="W1528">
        <f t="shared" si="144"/>
        <v>0</v>
      </c>
      <c r="X1528">
        <f t="shared" si="145"/>
        <v>0</v>
      </c>
      <c r="Y1528">
        <f t="shared" si="146"/>
        <v>1.319852524421766E-15</v>
      </c>
    </row>
    <row r="1529" spans="1:25" x14ac:dyDescent="0.2">
      <c r="A1529" t="s">
        <v>1104</v>
      </c>
      <c r="B1529">
        <v>1181.4959222313601</v>
      </c>
      <c r="D1529" t="s">
        <v>1064</v>
      </c>
      <c r="E1529">
        <v>1.1E-17</v>
      </c>
      <c r="F1529">
        <f>Table1[[#This Row],[Balance]]/$I$3</f>
        <v>2.2422352010039171E-24</v>
      </c>
      <c r="G1529">
        <f>Table1[[#This Row],[% total]]*$I$4</f>
        <v>1.0484422731670196E-20</v>
      </c>
      <c r="L1529">
        <v>3015</v>
      </c>
      <c r="M1529" t="s">
        <v>1198</v>
      </c>
      <c r="T1529" s="5" t="s">
        <v>1064</v>
      </c>
      <c r="U1529">
        <f t="shared" si="142"/>
        <v>1.1E-17</v>
      </c>
      <c r="V1529">
        <f t="shared" si="143"/>
        <v>1.0484422731670196E-20</v>
      </c>
      <c r="W1529">
        <f t="shared" si="144"/>
        <v>0</v>
      </c>
      <c r="X1529">
        <f t="shared" si="145"/>
        <v>0</v>
      </c>
      <c r="Y1529">
        <f t="shared" si="146"/>
        <v>1.0484422731670196E-20</v>
      </c>
    </row>
    <row r="1530" spans="1:25" x14ac:dyDescent="0.2">
      <c r="A1530" t="s">
        <v>1105</v>
      </c>
      <c r="B1530">
        <v>1161.7203774735499</v>
      </c>
      <c r="L1530">
        <v>7577</v>
      </c>
      <c r="M1530" t="s">
        <v>1487</v>
      </c>
      <c r="T1530" t="s">
        <v>1455</v>
      </c>
      <c r="U1530">
        <f t="shared" si="142"/>
        <v>0</v>
      </c>
      <c r="V1530">
        <f t="shared" si="143"/>
        <v>0</v>
      </c>
      <c r="W1530">
        <f t="shared" si="144"/>
        <v>109</v>
      </c>
      <c r="X1530">
        <f t="shared" si="145"/>
        <v>113.05921029281278</v>
      </c>
      <c r="Y1530">
        <f t="shared" si="146"/>
        <v>113.05921029281278</v>
      </c>
    </row>
    <row r="1531" spans="1:25" x14ac:dyDescent="0.2">
      <c r="A1531" t="s">
        <v>1116</v>
      </c>
      <c r="B1531">
        <v>1117.3612378529299</v>
      </c>
      <c r="L1531">
        <v>14115</v>
      </c>
      <c r="M1531" t="s">
        <v>1467</v>
      </c>
      <c r="T1531" t="s">
        <v>1518</v>
      </c>
      <c r="U1531">
        <f t="shared" si="142"/>
        <v>0</v>
      </c>
      <c r="V1531">
        <f t="shared" si="143"/>
        <v>0</v>
      </c>
      <c r="W1531">
        <f t="shared" si="144"/>
        <v>7</v>
      </c>
      <c r="X1531">
        <f t="shared" si="145"/>
        <v>7.2606832298136643</v>
      </c>
      <c r="Y1531">
        <f t="shared" si="146"/>
        <v>7.2606832298136643</v>
      </c>
    </row>
    <row r="1532" spans="1:25" x14ac:dyDescent="0.2">
      <c r="A1532" t="s">
        <v>1119</v>
      </c>
      <c r="B1532">
        <v>1068.2731196207301</v>
      </c>
      <c r="L1532">
        <v>22744</v>
      </c>
      <c r="M1532" t="s">
        <v>1196</v>
      </c>
      <c r="T1532" t="s">
        <v>1462</v>
      </c>
      <c r="U1532">
        <f t="shared" si="142"/>
        <v>0</v>
      </c>
      <c r="V1532">
        <f t="shared" si="143"/>
        <v>0</v>
      </c>
      <c r="W1532">
        <f t="shared" si="144"/>
        <v>82</v>
      </c>
      <c r="X1532">
        <f t="shared" si="145"/>
        <v>85.053717834960068</v>
      </c>
      <c r="Y1532">
        <f t="shared" si="146"/>
        <v>85.053717834960068</v>
      </c>
    </row>
    <row r="1533" spans="1:25" x14ac:dyDescent="0.2">
      <c r="A1533" t="s">
        <v>1106</v>
      </c>
      <c r="B1533">
        <v>1054.37516398402</v>
      </c>
      <c r="L1533">
        <v>21806</v>
      </c>
      <c r="M1533" t="s">
        <v>686</v>
      </c>
      <c r="T1533" t="s">
        <v>1482</v>
      </c>
      <c r="U1533">
        <f t="shared" si="142"/>
        <v>0</v>
      </c>
      <c r="V1533">
        <f t="shared" si="143"/>
        <v>0</v>
      </c>
      <c r="W1533">
        <f t="shared" si="144"/>
        <v>31</v>
      </c>
      <c r="X1533">
        <f t="shared" si="145"/>
        <v>32.154454303460518</v>
      </c>
      <c r="Y1533">
        <f t="shared" si="146"/>
        <v>32.154454303460518</v>
      </c>
    </row>
    <row r="1534" spans="1:25" x14ac:dyDescent="0.2">
      <c r="A1534" t="s">
        <v>911</v>
      </c>
      <c r="B1534">
        <v>1024.7396345388499</v>
      </c>
      <c r="L1534">
        <v>19650</v>
      </c>
      <c r="M1534" t="s">
        <v>1204</v>
      </c>
      <c r="T1534" t="s">
        <v>1459</v>
      </c>
      <c r="U1534">
        <f t="shared" si="142"/>
        <v>0</v>
      </c>
      <c r="V1534">
        <f t="shared" si="143"/>
        <v>0</v>
      </c>
      <c r="W1534">
        <f t="shared" si="144"/>
        <v>29</v>
      </c>
      <c r="X1534">
        <f t="shared" si="145"/>
        <v>30.079973380656611</v>
      </c>
      <c r="Y1534">
        <f t="shared" si="146"/>
        <v>30.079973380656611</v>
      </c>
    </row>
    <row r="1535" spans="1:25" x14ac:dyDescent="0.2">
      <c r="A1535" t="s">
        <v>919</v>
      </c>
      <c r="B1535">
        <v>1016.7807735271</v>
      </c>
      <c r="L1535">
        <v>3029</v>
      </c>
      <c r="M1535" t="s">
        <v>37</v>
      </c>
      <c r="T1535" t="s">
        <v>1196</v>
      </c>
      <c r="U1535">
        <f t="shared" si="142"/>
        <v>565982.322803705</v>
      </c>
      <c r="V1535">
        <f t="shared" si="143"/>
        <v>539.45435735696947</v>
      </c>
      <c r="W1535">
        <f t="shared" si="144"/>
        <v>32</v>
      </c>
      <c r="X1535">
        <f t="shared" si="145"/>
        <v>33.191694764862469</v>
      </c>
      <c r="Y1535">
        <f t="shared" si="146"/>
        <v>572.64605212183199</v>
      </c>
    </row>
    <row r="1536" spans="1:25" x14ac:dyDescent="0.2">
      <c r="A1536" t="s">
        <v>212</v>
      </c>
      <c r="B1536">
        <v>1004.9965328355501</v>
      </c>
      <c r="L1536">
        <v>19265</v>
      </c>
      <c r="M1536" t="s">
        <v>1482</v>
      </c>
      <c r="T1536" t="s">
        <v>1461</v>
      </c>
      <c r="U1536">
        <f t="shared" si="142"/>
        <v>0</v>
      </c>
      <c r="V1536">
        <f t="shared" si="143"/>
        <v>0</v>
      </c>
      <c r="W1536">
        <f t="shared" si="144"/>
        <v>26</v>
      </c>
      <c r="X1536">
        <f t="shared" si="145"/>
        <v>26.968251996450757</v>
      </c>
      <c r="Y1536">
        <f t="shared" si="146"/>
        <v>26.968251996450757</v>
      </c>
    </row>
    <row r="1537" spans="1:25" x14ac:dyDescent="0.2">
      <c r="A1537" t="s">
        <v>849</v>
      </c>
      <c r="B1537">
        <v>1000</v>
      </c>
      <c r="L1537">
        <v>14818</v>
      </c>
      <c r="M1537" t="s">
        <v>847</v>
      </c>
      <c r="T1537" t="s">
        <v>1516</v>
      </c>
      <c r="U1537">
        <f t="shared" si="142"/>
        <v>0</v>
      </c>
      <c r="V1537">
        <f t="shared" si="143"/>
        <v>0</v>
      </c>
      <c r="W1537">
        <f t="shared" si="144"/>
        <v>14</v>
      </c>
      <c r="X1537">
        <f t="shared" si="145"/>
        <v>14.521366459627329</v>
      </c>
      <c r="Y1537">
        <f t="shared" si="146"/>
        <v>14.521366459627329</v>
      </c>
    </row>
    <row r="1538" spans="1:25" x14ac:dyDescent="0.2">
      <c r="A1538" t="s">
        <v>113</v>
      </c>
      <c r="B1538">
        <v>999.99650008479796</v>
      </c>
      <c r="L1538">
        <v>8189</v>
      </c>
      <c r="M1538" t="s">
        <v>17</v>
      </c>
      <c r="T1538" t="s">
        <v>1549</v>
      </c>
      <c r="U1538">
        <f t="shared" si="142"/>
        <v>0</v>
      </c>
      <c r="V1538">
        <f t="shared" si="143"/>
        <v>0</v>
      </c>
      <c r="W1538">
        <f t="shared" si="144"/>
        <v>1</v>
      </c>
      <c r="X1538">
        <f t="shared" si="145"/>
        <v>1.0372404614019521</v>
      </c>
      <c r="Y1538">
        <f t="shared" si="146"/>
        <v>1.0372404614019521</v>
      </c>
    </row>
    <row r="1539" spans="1:25" x14ac:dyDescent="0.2">
      <c r="A1539" t="s">
        <v>386</v>
      </c>
      <c r="B1539">
        <v>999.70469996639201</v>
      </c>
      <c r="L1539">
        <v>15634</v>
      </c>
      <c r="M1539" t="s">
        <v>847</v>
      </c>
      <c r="T1539" t="s">
        <v>1464</v>
      </c>
      <c r="U1539">
        <f t="shared" si="142"/>
        <v>0</v>
      </c>
      <c r="V1539">
        <f t="shared" si="143"/>
        <v>0</v>
      </c>
      <c r="W1539">
        <f t="shared" si="144"/>
        <v>36</v>
      </c>
      <c r="X1539">
        <f t="shared" si="145"/>
        <v>37.340656610470269</v>
      </c>
      <c r="Y1539">
        <f t="shared" si="146"/>
        <v>37.340656610470269</v>
      </c>
    </row>
    <row r="1540" spans="1:25" x14ac:dyDescent="0.2">
      <c r="A1540" t="s">
        <v>83</v>
      </c>
      <c r="B1540">
        <v>999.53211676383205</v>
      </c>
      <c r="L1540">
        <v>17982</v>
      </c>
      <c r="M1540" t="s">
        <v>89</v>
      </c>
      <c r="T1540" t="s">
        <v>1611</v>
      </c>
      <c r="U1540">
        <f t="shared" ref="U1540:U1603" si="147">IFERROR(VLOOKUP(T1540,D:G,2,FALSE),0)</f>
        <v>0</v>
      </c>
      <c r="V1540">
        <f t="shared" ref="V1540:V1603" si="148">IFERROR(VLOOKUP(T1540,D:G,4,FALSE),0)</f>
        <v>0</v>
      </c>
      <c r="W1540">
        <f t="shared" ref="W1540:W1603" si="149">IFERROR(VLOOKUP(T1540,O:R,2,FALSE),0)</f>
        <v>28</v>
      </c>
      <c r="X1540">
        <f t="shared" ref="X1540:X1603" si="150">IFERROR(VLOOKUP(T1540,O:R,4,FALSE),0)</f>
        <v>29.042732919254657</v>
      </c>
      <c r="Y1540">
        <f t="shared" ref="Y1540:Y1603" si="151">X1540+V1540</f>
        <v>29.042732919254657</v>
      </c>
    </row>
    <row r="1541" spans="1:25" x14ac:dyDescent="0.2">
      <c r="A1541" t="s">
        <v>1107</v>
      </c>
      <c r="B1541">
        <v>985.13589956275803</v>
      </c>
      <c r="L1541">
        <v>746</v>
      </c>
      <c r="M1541" t="s">
        <v>883</v>
      </c>
      <c r="T1541" t="s">
        <v>1550</v>
      </c>
      <c r="U1541">
        <f t="shared" si="147"/>
        <v>0</v>
      </c>
      <c r="V1541">
        <f t="shared" si="148"/>
        <v>0</v>
      </c>
      <c r="W1541">
        <f t="shared" si="149"/>
        <v>2</v>
      </c>
      <c r="X1541">
        <f t="shared" si="150"/>
        <v>2.0744809228039043</v>
      </c>
      <c r="Y1541">
        <f t="shared" si="151"/>
        <v>2.0744809228039043</v>
      </c>
    </row>
    <row r="1542" spans="1:25" x14ac:dyDescent="0.2">
      <c r="A1542" t="s">
        <v>1108</v>
      </c>
      <c r="B1542">
        <v>952.16002814556498</v>
      </c>
      <c r="L1542">
        <v>21590</v>
      </c>
      <c r="M1542" t="s">
        <v>913</v>
      </c>
      <c r="T1542" t="s">
        <v>1478</v>
      </c>
      <c r="U1542">
        <f t="shared" si="147"/>
        <v>0</v>
      </c>
      <c r="V1542">
        <f t="shared" si="148"/>
        <v>0</v>
      </c>
      <c r="W1542">
        <f t="shared" si="149"/>
        <v>18</v>
      </c>
      <c r="X1542">
        <f t="shared" si="150"/>
        <v>18.670328305235135</v>
      </c>
      <c r="Y1542">
        <f t="shared" si="151"/>
        <v>18.670328305235135</v>
      </c>
    </row>
    <row r="1543" spans="1:25" x14ac:dyDescent="0.2">
      <c r="A1543" t="s">
        <v>1109</v>
      </c>
      <c r="B1543">
        <v>929.13980099996604</v>
      </c>
      <c r="L1543">
        <v>4630</v>
      </c>
      <c r="M1543" t="s">
        <v>1196</v>
      </c>
      <c r="T1543" t="s">
        <v>1466</v>
      </c>
      <c r="U1543">
        <f t="shared" si="147"/>
        <v>0</v>
      </c>
      <c r="V1543">
        <f t="shared" si="148"/>
        <v>0</v>
      </c>
      <c r="W1543">
        <f t="shared" si="149"/>
        <v>58</v>
      </c>
      <c r="X1543">
        <f t="shared" si="150"/>
        <v>60.159946761313222</v>
      </c>
      <c r="Y1543">
        <f t="shared" si="151"/>
        <v>60.159946761313222</v>
      </c>
    </row>
    <row r="1544" spans="1:25" x14ac:dyDescent="0.2">
      <c r="A1544" t="s">
        <v>120</v>
      </c>
      <c r="B1544">
        <v>916.18504046415603</v>
      </c>
      <c r="L1544">
        <v>5700</v>
      </c>
      <c r="M1544" t="s">
        <v>848</v>
      </c>
      <c r="T1544" t="s">
        <v>1515</v>
      </c>
      <c r="U1544">
        <f t="shared" si="147"/>
        <v>0</v>
      </c>
      <c r="V1544">
        <f t="shared" si="148"/>
        <v>0</v>
      </c>
      <c r="W1544">
        <f t="shared" si="149"/>
        <v>13</v>
      </c>
      <c r="X1544">
        <f t="shared" si="150"/>
        <v>13.484125998225378</v>
      </c>
      <c r="Y1544">
        <f t="shared" si="151"/>
        <v>13.484125998225378</v>
      </c>
    </row>
    <row r="1545" spans="1:25" x14ac:dyDescent="0.2">
      <c r="A1545" t="s">
        <v>1110</v>
      </c>
      <c r="B1545">
        <v>908.23093235783097</v>
      </c>
      <c r="L1545">
        <v>11053</v>
      </c>
      <c r="M1545" t="s">
        <v>72</v>
      </c>
      <c r="T1545" t="s">
        <v>1510</v>
      </c>
      <c r="U1545">
        <f t="shared" si="147"/>
        <v>0</v>
      </c>
      <c r="V1545">
        <f t="shared" si="148"/>
        <v>0</v>
      </c>
      <c r="W1545">
        <f t="shared" si="149"/>
        <v>4</v>
      </c>
      <c r="X1545">
        <f t="shared" si="150"/>
        <v>4.1489618456078086</v>
      </c>
      <c r="Y1545">
        <f t="shared" si="151"/>
        <v>4.1489618456078086</v>
      </c>
    </row>
    <row r="1546" spans="1:25" x14ac:dyDescent="0.2">
      <c r="A1546" t="s">
        <v>1304</v>
      </c>
      <c r="B1546">
        <v>894.85552806321004</v>
      </c>
      <c r="L1546">
        <v>16437</v>
      </c>
      <c r="M1546" t="s">
        <v>19</v>
      </c>
      <c r="T1546" t="s">
        <v>251</v>
      </c>
      <c r="U1546">
        <f t="shared" si="147"/>
        <v>0</v>
      </c>
      <c r="V1546">
        <f t="shared" si="148"/>
        <v>0</v>
      </c>
      <c r="W1546">
        <f t="shared" si="149"/>
        <v>1</v>
      </c>
      <c r="X1546">
        <f t="shared" si="150"/>
        <v>1.0372404614019521</v>
      </c>
      <c r="Y1546">
        <f t="shared" si="151"/>
        <v>1.0372404614019521</v>
      </c>
    </row>
    <row r="1547" spans="1:25" x14ac:dyDescent="0.2">
      <c r="A1547" t="s">
        <v>1111</v>
      </c>
      <c r="B1547">
        <v>891.84925055657004</v>
      </c>
      <c r="L1547">
        <v>21019</v>
      </c>
      <c r="M1547" t="s">
        <v>9</v>
      </c>
      <c r="T1547" t="s">
        <v>1472</v>
      </c>
      <c r="U1547">
        <f t="shared" si="147"/>
        <v>0</v>
      </c>
      <c r="V1547">
        <f t="shared" si="148"/>
        <v>0</v>
      </c>
      <c r="W1547">
        <f t="shared" si="149"/>
        <v>149</v>
      </c>
      <c r="X1547">
        <f t="shared" si="150"/>
        <v>154.54882874889088</v>
      </c>
      <c r="Y1547">
        <f t="shared" si="151"/>
        <v>154.54882874889088</v>
      </c>
    </row>
    <row r="1548" spans="1:25" x14ac:dyDescent="0.2">
      <c r="A1548" t="s">
        <v>1112</v>
      </c>
      <c r="B1548">
        <v>872.68959533346106</v>
      </c>
      <c r="L1548">
        <v>1370</v>
      </c>
      <c r="M1548" t="s">
        <v>104</v>
      </c>
      <c r="T1548" t="s">
        <v>1467</v>
      </c>
      <c r="U1548">
        <f t="shared" si="147"/>
        <v>0</v>
      </c>
      <c r="V1548">
        <f t="shared" si="148"/>
        <v>0</v>
      </c>
      <c r="W1548">
        <f t="shared" si="149"/>
        <v>46</v>
      </c>
      <c r="X1548">
        <f t="shared" si="150"/>
        <v>47.713061224489792</v>
      </c>
      <c r="Y1548">
        <f t="shared" si="151"/>
        <v>47.713061224489792</v>
      </c>
    </row>
    <row r="1549" spans="1:25" x14ac:dyDescent="0.2">
      <c r="A1549" t="s">
        <v>891</v>
      </c>
      <c r="B1549">
        <v>825.92310757658595</v>
      </c>
      <c r="L1549">
        <v>17387</v>
      </c>
      <c r="M1549" t="s">
        <v>1581</v>
      </c>
      <c r="T1549" t="s">
        <v>1548</v>
      </c>
      <c r="U1549">
        <f t="shared" si="147"/>
        <v>0</v>
      </c>
      <c r="V1549">
        <f t="shared" si="148"/>
        <v>0</v>
      </c>
      <c r="W1549">
        <f t="shared" si="149"/>
        <v>100</v>
      </c>
      <c r="X1549">
        <f t="shared" si="150"/>
        <v>103.72404614019521</v>
      </c>
      <c r="Y1549">
        <f t="shared" si="151"/>
        <v>103.72404614019521</v>
      </c>
    </row>
    <row r="1550" spans="1:25" x14ac:dyDescent="0.2">
      <c r="A1550" t="s">
        <v>1120</v>
      </c>
      <c r="B1550">
        <v>805.40017891553305</v>
      </c>
      <c r="L1550">
        <v>20998</v>
      </c>
      <c r="M1550" t="s">
        <v>1203</v>
      </c>
      <c r="T1550" t="s">
        <v>1552</v>
      </c>
      <c r="U1550">
        <f t="shared" si="147"/>
        <v>0</v>
      </c>
      <c r="V1550">
        <f t="shared" si="148"/>
        <v>0</v>
      </c>
      <c r="W1550">
        <f t="shared" si="149"/>
        <v>2</v>
      </c>
      <c r="X1550">
        <f t="shared" si="150"/>
        <v>2.0744809228039043</v>
      </c>
      <c r="Y1550">
        <f t="shared" si="151"/>
        <v>2.0744809228039043</v>
      </c>
    </row>
    <row r="1551" spans="1:25" x14ac:dyDescent="0.2">
      <c r="A1551" t="s">
        <v>880</v>
      </c>
      <c r="B1551">
        <v>799.43720202779105</v>
      </c>
      <c r="L1551">
        <v>9316</v>
      </c>
      <c r="M1551" t="s">
        <v>801</v>
      </c>
      <c r="T1551" t="s">
        <v>1706</v>
      </c>
      <c r="U1551">
        <f t="shared" si="147"/>
        <v>0</v>
      </c>
      <c r="V1551">
        <f t="shared" si="148"/>
        <v>0</v>
      </c>
      <c r="W1551">
        <f t="shared" si="149"/>
        <v>2</v>
      </c>
      <c r="X1551">
        <f t="shared" si="150"/>
        <v>2.0744809228039043</v>
      </c>
      <c r="Y1551">
        <f t="shared" si="151"/>
        <v>2.0744809228039043</v>
      </c>
    </row>
    <row r="1552" spans="1:25" x14ac:dyDescent="0.2">
      <c r="A1552" t="s">
        <v>1113</v>
      </c>
      <c r="B1552">
        <v>788.48724582956004</v>
      </c>
      <c r="L1552">
        <v>15878</v>
      </c>
      <c r="M1552" t="s">
        <v>900</v>
      </c>
      <c r="T1552" t="s">
        <v>1707</v>
      </c>
      <c r="U1552">
        <f t="shared" si="147"/>
        <v>0</v>
      </c>
      <c r="V1552">
        <f t="shared" si="148"/>
        <v>0</v>
      </c>
      <c r="W1552">
        <f t="shared" si="149"/>
        <v>1</v>
      </c>
      <c r="X1552">
        <f t="shared" si="150"/>
        <v>1.0372404614019521</v>
      </c>
      <c r="Y1552">
        <f t="shared" si="151"/>
        <v>1.0372404614019521</v>
      </c>
    </row>
    <row r="1553" spans="1:25" x14ac:dyDescent="0.2">
      <c r="A1553" t="s">
        <v>1114</v>
      </c>
      <c r="B1553">
        <v>786.99734002197397</v>
      </c>
      <c r="L1553">
        <v>15466</v>
      </c>
      <c r="M1553" t="s">
        <v>104</v>
      </c>
      <c r="T1553" t="s">
        <v>1083</v>
      </c>
      <c r="U1553">
        <f t="shared" si="147"/>
        <v>0</v>
      </c>
      <c r="V1553">
        <f t="shared" si="148"/>
        <v>0</v>
      </c>
      <c r="W1553">
        <f t="shared" si="149"/>
        <v>3</v>
      </c>
      <c r="X1553">
        <f t="shared" si="150"/>
        <v>3.1117213842058562</v>
      </c>
      <c r="Y1553">
        <f t="shared" si="151"/>
        <v>3.1117213842058562</v>
      </c>
    </row>
    <row r="1554" spans="1:25" x14ac:dyDescent="0.2">
      <c r="A1554" t="s">
        <v>1128</v>
      </c>
      <c r="B1554">
        <v>778.01662740593201</v>
      </c>
      <c r="L1554">
        <v>16345</v>
      </c>
      <c r="M1554" t="s">
        <v>1466</v>
      </c>
      <c r="T1554" t="s">
        <v>1460</v>
      </c>
      <c r="U1554">
        <f t="shared" si="147"/>
        <v>0</v>
      </c>
      <c r="V1554">
        <f t="shared" si="148"/>
        <v>0</v>
      </c>
      <c r="W1554">
        <f t="shared" si="149"/>
        <v>28</v>
      </c>
      <c r="X1554">
        <f t="shared" si="150"/>
        <v>29.042732919254657</v>
      </c>
      <c r="Y1554">
        <f t="shared" si="151"/>
        <v>29.042732919254657</v>
      </c>
    </row>
    <row r="1555" spans="1:25" x14ac:dyDescent="0.2">
      <c r="A1555" t="s">
        <v>1115</v>
      </c>
      <c r="B1555">
        <v>777.48856230331398</v>
      </c>
      <c r="L1555">
        <v>19088</v>
      </c>
      <c r="M1555" t="s">
        <v>1098</v>
      </c>
      <c r="T1555" t="s">
        <v>1511</v>
      </c>
      <c r="U1555">
        <f t="shared" si="147"/>
        <v>0</v>
      </c>
      <c r="V1555">
        <f t="shared" si="148"/>
        <v>0</v>
      </c>
      <c r="W1555">
        <f t="shared" si="149"/>
        <v>9</v>
      </c>
      <c r="X1555">
        <f t="shared" si="150"/>
        <v>9.3351641526175673</v>
      </c>
      <c r="Y1555">
        <f t="shared" si="151"/>
        <v>9.3351641526175673</v>
      </c>
    </row>
    <row r="1556" spans="1:25" x14ac:dyDescent="0.2">
      <c r="A1556" t="s">
        <v>1117</v>
      </c>
      <c r="B1556">
        <v>733.99364942038903</v>
      </c>
      <c r="L1556">
        <v>13633</v>
      </c>
      <c r="M1556" t="s">
        <v>104</v>
      </c>
      <c r="T1556" t="s">
        <v>1481</v>
      </c>
      <c r="U1556">
        <f t="shared" si="147"/>
        <v>0</v>
      </c>
      <c r="V1556">
        <f t="shared" si="148"/>
        <v>0</v>
      </c>
      <c r="W1556">
        <f t="shared" si="149"/>
        <v>17</v>
      </c>
      <c r="X1556">
        <f t="shared" si="150"/>
        <v>17.633087843833184</v>
      </c>
      <c r="Y1556">
        <f t="shared" si="151"/>
        <v>17.633087843833184</v>
      </c>
    </row>
    <row r="1557" spans="1:25" x14ac:dyDescent="0.2">
      <c r="A1557" t="s">
        <v>1118</v>
      </c>
      <c r="B1557">
        <v>730.39555626282004</v>
      </c>
      <c r="L1557">
        <v>20039</v>
      </c>
      <c r="M1557" t="s">
        <v>1079</v>
      </c>
      <c r="T1557" t="s">
        <v>1495</v>
      </c>
      <c r="U1557">
        <f t="shared" si="147"/>
        <v>0</v>
      </c>
      <c r="V1557">
        <f t="shared" si="148"/>
        <v>0</v>
      </c>
      <c r="W1557">
        <f t="shared" si="149"/>
        <v>1</v>
      </c>
      <c r="X1557">
        <f t="shared" si="150"/>
        <v>1.0372404614019521</v>
      </c>
      <c r="Y1557">
        <f t="shared" si="151"/>
        <v>1.0372404614019521</v>
      </c>
    </row>
    <row r="1558" spans="1:25" x14ac:dyDescent="0.2">
      <c r="A1558" t="s">
        <v>931</v>
      </c>
      <c r="B1558">
        <v>671.46768348565797</v>
      </c>
      <c r="L1558">
        <v>19438</v>
      </c>
      <c r="M1558" t="s">
        <v>1469</v>
      </c>
      <c r="T1558" t="s">
        <v>1480</v>
      </c>
      <c r="U1558">
        <f t="shared" si="147"/>
        <v>0</v>
      </c>
      <c r="V1558">
        <f t="shared" si="148"/>
        <v>0</v>
      </c>
      <c r="W1558">
        <f t="shared" si="149"/>
        <v>14</v>
      </c>
      <c r="X1558">
        <f t="shared" si="150"/>
        <v>14.521366459627329</v>
      </c>
      <c r="Y1558">
        <f t="shared" si="151"/>
        <v>14.521366459627329</v>
      </c>
    </row>
    <row r="1559" spans="1:25" x14ac:dyDescent="0.2">
      <c r="A1559" t="s">
        <v>913</v>
      </c>
      <c r="B1559">
        <v>669.10441624661803</v>
      </c>
      <c r="L1559">
        <v>22240</v>
      </c>
      <c r="M1559" t="s">
        <v>1196</v>
      </c>
      <c r="T1559" t="s">
        <v>1493</v>
      </c>
      <c r="U1559">
        <f t="shared" si="147"/>
        <v>0</v>
      </c>
      <c r="V1559">
        <f t="shared" si="148"/>
        <v>0</v>
      </c>
      <c r="W1559">
        <f t="shared" si="149"/>
        <v>4</v>
      </c>
      <c r="X1559">
        <f t="shared" si="150"/>
        <v>4.1489618456078086</v>
      </c>
      <c r="Y1559">
        <f t="shared" si="151"/>
        <v>4.1489618456078086</v>
      </c>
    </row>
    <row r="1560" spans="1:25" x14ac:dyDescent="0.2">
      <c r="A1560" t="s">
        <v>213</v>
      </c>
      <c r="B1560">
        <v>656.62231794939396</v>
      </c>
      <c r="L1560">
        <v>19601</v>
      </c>
      <c r="M1560" t="s">
        <v>1454</v>
      </c>
      <c r="T1560" t="s">
        <v>1527</v>
      </c>
      <c r="U1560">
        <f t="shared" si="147"/>
        <v>0</v>
      </c>
      <c r="V1560">
        <f t="shared" si="148"/>
        <v>0</v>
      </c>
      <c r="W1560">
        <f t="shared" si="149"/>
        <v>31</v>
      </c>
      <c r="X1560">
        <f t="shared" si="150"/>
        <v>32.154454303460518</v>
      </c>
      <c r="Y1560">
        <f t="shared" si="151"/>
        <v>32.154454303460518</v>
      </c>
    </row>
    <row r="1561" spans="1:25" x14ac:dyDescent="0.2">
      <c r="A1561" t="s">
        <v>1061</v>
      </c>
      <c r="B1561">
        <v>653.77723604056996</v>
      </c>
      <c r="L1561">
        <v>11830</v>
      </c>
      <c r="M1561" t="s">
        <v>1196</v>
      </c>
      <c r="T1561" t="s">
        <v>1517</v>
      </c>
      <c r="U1561">
        <f t="shared" si="147"/>
        <v>0</v>
      </c>
      <c r="V1561">
        <f t="shared" si="148"/>
        <v>0</v>
      </c>
      <c r="W1561">
        <f t="shared" si="149"/>
        <v>2</v>
      </c>
      <c r="X1561">
        <f t="shared" si="150"/>
        <v>2.0744809228039043</v>
      </c>
      <c r="Y1561">
        <f t="shared" si="151"/>
        <v>2.0744809228039043</v>
      </c>
    </row>
    <row r="1562" spans="1:25" x14ac:dyDescent="0.2">
      <c r="A1562" t="s">
        <v>686</v>
      </c>
      <c r="B1562">
        <v>649.34200303607201</v>
      </c>
      <c r="L1562">
        <v>10613</v>
      </c>
      <c r="M1562" t="s">
        <v>72</v>
      </c>
      <c r="T1562" t="s">
        <v>1492</v>
      </c>
      <c r="U1562">
        <f t="shared" si="147"/>
        <v>0</v>
      </c>
      <c r="V1562">
        <f t="shared" si="148"/>
        <v>0</v>
      </c>
      <c r="W1562">
        <f t="shared" si="149"/>
        <v>11</v>
      </c>
      <c r="X1562">
        <f t="shared" si="150"/>
        <v>11.409645075421475</v>
      </c>
      <c r="Y1562">
        <f t="shared" si="151"/>
        <v>11.409645075421475</v>
      </c>
    </row>
    <row r="1563" spans="1:25" x14ac:dyDescent="0.2">
      <c r="A1563" t="s">
        <v>1000</v>
      </c>
      <c r="B1563">
        <v>646.89550778903595</v>
      </c>
      <c r="L1563">
        <v>22498</v>
      </c>
      <c r="M1563" t="s">
        <v>1196</v>
      </c>
      <c r="T1563" t="s">
        <v>1576</v>
      </c>
      <c r="U1563">
        <f t="shared" si="147"/>
        <v>0</v>
      </c>
      <c r="V1563">
        <f t="shared" si="148"/>
        <v>0</v>
      </c>
      <c r="W1563">
        <f t="shared" si="149"/>
        <v>4</v>
      </c>
      <c r="X1563">
        <f t="shared" si="150"/>
        <v>4.1489618456078086</v>
      </c>
      <c r="Y1563">
        <f t="shared" si="151"/>
        <v>4.1489618456078086</v>
      </c>
    </row>
    <row r="1564" spans="1:25" x14ac:dyDescent="0.2">
      <c r="A1564" t="s">
        <v>1121</v>
      </c>
      <c r="B1564">
        <v>638.73561923925502</v>
      </c>
      <c r="L1564">
        <v>22178</v>
      </c>
      <c r="M1564" t="s">
        <v>1493</v>
      </c>
      <c r="T1564" t="s">
        <v>1528</v>
      </c>
      <c r="U1564">
        <f t="shared" si="147"/>
        <v>0</v>
      </c>
      <c r="V1564">
        <f t="shared" si="148"/>
        <v>0</v>
      </c>
      <c r="W1564">
        <f t="shared" si="149"/>
        <v>8</v>
      </c>
      <c r="X1564">
        <f t="shared" si="150"/>
        <v>8.2979236912156171</v>
      </c>
      <c r="Y1564">
        <f t="shared" si="151"/>
        <v>8.2979236912156171</v>
      </c>
    </row>
    <row r="1565" spans="1:25" x14ac:dyDescent="0.2">
      <c r="A1565" t="s">
        <v>1122</v>
      </c>
      <c r="B1565">
        <v>636.14358087071901</v>
      </c>
      <c r="L1565">
        <v>17660</v>
      </c>
      <c r="M1565" t="s">
        <v>1482</v>
      </c>
      <c r="T1565" t="s">
        <v>1554</v>
      </c>
      <c r="U1565">
        <f t="shared" si="147"/>
        <v>0</v>
      </c>
      <c r="V1565">
        <f t="shared" si="148"/>
        <v>0</v>
      </c>
      <c r="W1565">
        <f t="shared" si="149"/>
        <v>3</v>
      </c>
      <c r="X1565">
        <f t="shared" si="150"/>
        <v>3.1117213842058562</v>
      </c>
      <c r="Y1565">
        <f t="shared" si="151"/>
        <v>3.1117213842058562</v>
      </c>
    </row>
    <row r="1566" spans="1:25" x14ac:dyDescent="0.2">
      <c r="A1566" t="s">
        <v>1123</v>
      </c>
      <c r="B1566">
        <v>633.98866595935999</v>
      </c>
      <c r="L1566">
        <v>7143</v>
      </c>
      <c r="M1566" t="s">
        <v>848</v>
      </c>
      <c r="T1566" t="s">
        <v>1555</v>
      </c>
      <c r="U1566">
        <f t="shared" si="147"/>
        <v>0</v>
      </c>
      <c r="V1566">
        <f t="shared" si="148"/>
        <v>0</v>
      </c>
      <c r="W1566">
        <f t="shared" si="149"/>
        <v>4</v>
      </c>
      <c r="X1566">
        <f t="shared" si="150"/>
        <v>4.1489618456078086</v>
      </c>
      <c r="Y1566">
        <f t="shared" si="151"/>
        <v>4.1489618456078086</v>
      </c>
    </row>
    <row r="1567" spans="1:25" x14ac:dyDescent="0.2">
      <c r="A1567" t="s">
        <v>1124</v>
      </c>
      <c r="B1567">
        <v>621.99221635602601</v>
      </c>
      <c r="L1567">
        <v>15498</v>
      </c>
      <c r="M1567" t="s">
        <v>1151</v>
      </c>
      <c r="T1567" t="s">
        <v>1494</v>
      </c>
      <c r="U1567">
        <f t="shared" si="147"/>
        <v>0</v>
      </c>
      <c r="V1567">
        <f t="shared" si="148"/>
        <v>0</v>
      </c>
      <c r="W1567">
        <f t="shared" si="149"/>
        <v>3</v>
      </c>
      <c r="X1567">
        <f t="shared" si="150"/>
        <v>3.1117213842058562</v>
      </c>
      <c r="Y1567">
        <f t="shared" si="151"/>
        <v>3.1117213842058562</v>
      </c>
    </row>
    <row r="1568" spans="1:25" x14ac:dyDescent="0.2">
      <c r="A1568" t="s">
        <v>904</v>
      </c>
      <c r="B1568">
        <v>616.25052760528899</v>
      </c>
      <c r="L1568">
        <v>20166</v>
      </c>
      <c r="M1568" t="s">
        <v>1532</v>
      </c>
      <c r="T1568" t="s">
        <v>1454</v>
      </c>
      <c r="U1568">
        <f t="shared" si="147"/>
        <v>0</v>
      </c>
      <c r="V1568">
        <f t="shared" si="148"/>
        <v>0</v>
      </c>
      <c r="W1568">
        <f t="shared" si="149"/>
        <v>44</v>
      </c>
      <c r="X1568">
        <f t="shared" si="150"/>
        <v>45.638580301685899</v>
      </c>
      <c r="Y1568">
        <f t="shared" si="151"/>
        <v>45.638580301685899</v>
      </c>
    </row>
    <row r="1569" spans="1:25" x14ac:dyDescent="0.2">
      <c r="A1569" t="s">
        <v>133</v>
      </c>
      <c r="B1569">
        <v>587.71923479676195</v>
      </c>
      <c r="L1569">
        <v>17868</v>
      </c>
      <c r="M1569" t="s">
        <v>1081</v>
      </c>
      <c r="T1569" t="s">
        <v>1496</v>
      </c>
      <c r="U1569">
        <f t="shared" si="147"/>
        <v>0</v>
      </c>
      <c r="V1569">
        <f t="shared" si="148"/>
        <v>0</v>
      </c>
      <c r="W1569">
        <f t="shared" si="149"/>
        <v>1</v>
      </c>
      <c r="X1569">
        <f t="shared" si="150"/>
        <v>1.0372404614019521</v>
      </c>
      <c r="Y1569">
        <f t="shared" si="151"/>
        <v>1.0372404614019521</v>
      </c>
    </row>
    <row r="1570" spans="1:25" x14ac:dyDescent="0.2">
      <c r="A1570" t="s">
        <v>1125</v>
      </c>
      <c r="B1570">
        <v>585.51604525349205</v>
      </c>
      <c r="L1570">
        <v>17544</v>
      </c>
      <c r="M1570" t="s">
        <v>847</v>
      </c>
      <c r="T1570" t="s">
        <v>1531</v>
      </c>
      <c r="U1570">
        <f t="shared" si="147"/>
        <v>0</v>
      </c>
      <c r="V1570">
        <f t="shared" si="148"/>
        <v>0</v>
      </c>
      <c r="W1570">
        <f t="shared" si="149"/>
        <v>2</v>
      </c>
      <c r="X1570">
        <f t="shared" si="150"/>
        <v>2.0744809228039043</v>
      </c>
      <c r="Y1570">
        <f t="shared" si="151"/>
        <v>2.0744809228039043</v>
      </c>
    </row>
    <row r="1571" spans="1:25" x14ac:dyDescent="0.2">
      <c r="A1571" t="s">
        <v>1126</v>
      </c>
      <c r="B1571">
        <v>579.78020666248597</v>
      </c>
      <c r="L1571">
        <v>3031</v>
      </c>
      <c r="M1571" t="s">
        <v>1242</v>
      </c>
      <c r="T1571" t="s">
        <v>1708</v>
      </c>
      <c r="U1571">
        <f t="shared" si="147"/>
        <v>0</v>
      </c>
      <c r="V1571">
        <f t="shared" si="148"/>
        <v>0</v>
      </c>
      <c r="W1571">
        <f t="shared" si="149"/>
        <v>4</v>
      </c>
      <c r="X1571">
        <f t="shared" si="150"/>
        <v>4.1489618456078086</v>
      </c>
      <c r="Y1571">
        <f t="shared" si="151"/>
        <v>4.1489618456078086</v>
      </c>
    </row>
    <row r="1572" spans="1:25" x14ac:dyDescent="0.2">
      <c r="A1572" t="s">
        <v>1127</v>
      </c>
      <c r="B1572">
        <v>573.85108023487101</v>
      </c>
      <c r="L1572">
        <v>23145</v>
      </c>
      <c r="M1572" t="s">
        <v>175</v>
      </c>
      <c r="T1572" t="s">
        <v>1477</v>
      </c>
      <c r="U1572">
        <f t="shared" si="147"/>
        <v>0</v>
      </c>
      <c r="V1572">
        <f t="shared" si="148"/>
        <v>0</v>
      </c>
      <c r="W1572">
        <f t="shared" si="149"/>
        <v>2</v>
      </c>
      <c r="X1572">
        <f t="shared" si="150"/>
        <v>2.0744809228039043</v>
      </c>
      <c r="Y1572">
        <f t="shared" si="151"/>
        <v>2.0744809228039043</v>
      </c>
    </row>
    <row r="1573" spans="1:25" x14ac:dyDescent="0.2">
      <c r="A1573" t="s">
        <v>1129</v>
      </c>
      <c r="B1573">
        <v>569.18956011852094</v>
      </c>
      <c r="L1573">
        <v>17872</v>
      </c>
      <c r="M1573" t="s">
        <v>89</v>
      </c>
      <c r="T1573" t="s">
        <v>1556</v>
      </c>
      <c r="U1573">
        <f t="shared" si="147"/>
        <v>0</v>
      </c>
      <c r="V1573">
        <f t="shared" si="148"/>
        <v>0</v>
      </c>
      <c r="W1573">
        <f t="shared" si="149"/>
        <v>1</v>
      </c>
      <c r="X1573">
        <f t="shared" si="150"/>
        <v>1.0372404614019521</v>
      </c>
      <c r="Y1573">
        <f t="shared" si="151"/>
        <v>1.0372404614019521</v>
      </c>
    </row>
    <row r="1574" spans="1:25" x14ac:dyDescent="0.2">
      <c r="A1574" t="s">
        <v>1702</v>
      </c>
      <c r="B1574">
        <v>564.72211061333996</v>
      </c>
      <c r="L1574">
        <v>15787</v>
      </c>
      <c r="M1574" t="s">
        <v>5</v>
      </c>
      <c r="T1574" t="s">
        <v>1476</v>
      </c>
      <c r="U1574">
        <f t="shared" si="147"/>
        <v>0</v>
      </c>
      <c r="V1574">
        <f t="shared" si="148"/>
        <v>0</v>
      </c>
      <c r="W1574">
        <f t="shared" si="149"/>
        <v>2</v>
      </c>
      <c r="X1574">
        <f t="shared" si="150"/>
        <v>2.0744809228039043</v>
      </c>
      <c r="Y1574">
        <f t="shared" si="151"/>
        <v>2.0744809228039043</v>
      </c>
    </row>
    <row r="1575" spans="1:25" x14ac:dyDescent="0.2">
      <c r="A1575" t="s">
        <v>129</v>
      </c>
      <c r="B1575">
        <v>562.23310378336203</v>
      </c>
      <c r="L1575">
        <v>19345</v>
      </c>
      <c r="M1575" t="s">
        <v>1466</v>
      </c>
      <c r="T1575" t="s">
        <v>188</v>
      </c>
      <c r="U1575">
        <f t="shared" si="147"/>
        <v>0</v>
      </c>
      <c r="V1575">
        <f t="shared" si="148"/>
        <v>0</v>
      </c>
      <c r="W1575">
        <f t="shared" si="149"/>
        <v>8</v>
      </c>
      <c r="X1575">
        <f t="shared" si="150"/>
        <v>8.2979236912156171</v>
      </c>
      <c r="Y1575">
        <f t="shared" si="151"/>
        <v>8.2979236912156171</v>
      </c>
    </row>
    <row r="1576" spans="1:25" x14ac:dyDescent="0.2">
      <c r="A1576" t="s">
        <v>1703</v>
      </c>
      <c r="B1576">
        <v>527.373591696007</v>
      </c>
      <c r="L1576">
        <v>19825</v>
      </c>
      <c r="M1576" t="s">
        <v>1482</v>
      </c>
      <c r="T1576" t="s">
        <v>1523</v>
      </c>
      <c r="U1576">
        <f t="shared" si="147"/>
        <v>0</v>
      </c>
      <c r="V1576">
        <f t="shared" si="148"/>
        <v>0</v>
      </c>
      <c r="W1576">
        <f t="shared" si="149"/>
        <v>2</v>
      </c>
      <c r="X1576">
        <f t="shared" si="150"/>
        <v>2.0744809228039043</v>
      </c>
      <c r="Y1576">
        <f t="shared" si="151"/>
        <v>2.0744809228039043</v>
      </c>
    </row>
    <row r="1577" spans="1:25" x14ac:dyDescent="0.2">
      <c r="A1577" t="s">
        <v>979</v>
      </c>
      <c r="B1577">
        <v>520.61350527485899</v>
      </c>
      <c r="L1577">
        <v>19036</v>
      </c>
      <c r="M1577" t="s">
        <v>1527</v>
      </c>
      <c r="T1577" t="s">
        <v>1508</v>
      </c>
      <c r="U1577">
        <f t="shared" si="147"/>
        <v>0</v>
      </c>
      <c r="V1577">
        <f t="shared" si="148"/>
        <v>0</v>
      </c>
      <c r="W1577">
        <f t="shared" si="149"/>
        <v>2</v>
      </c>
      <c r="X1577">
        <f t="shared" si="150"/>
        <v>2.0744809228039043</v>
      </c>
      <c r="Y1577">
        <f t="shared" si="151"/>
        <v>2.0744809228039043</v>
      </c>
    </row>
    <row r="1578" spans="1:25" x14ac:dyDescent="0.2">
      <c r="A1578" t="s">
        <v>36</v>
      </c>
      <c r="B1578">
        <v>500</v>
      </c>
      <c r="L1578">
        <v>22253</v>
      </c>
      <c r="M1578" t="s">
        <v>72</v>
      </c>
      <c r="T1578" t="s">
        <v>1502</v>
      </c>
      <c r="U1578">
        <f t="shared" si="147"/>
        <v>0</v>
      </c>
      <c r="V1578">
        <f t="shared" si="148"/>
        <v>0</v>
      </c>
      <c r="W1578">
        <f t="shared" si="149"/>
        <v>5</v>
      </c>
      <c r="X1578">
        <f t="shared" si="150"/>
        <v>5.1862023070097605</v>
      </c>
      <c r="Y1578">
        <f t="shared" si="151"/>
        <v>5.1862023070097605</v>
      </c>
    </row>
    <row r="1579" spans="1:25" x14ac:dyDescent="0.2">
      <c r="A1579" t="s">
        <v>1131</v>
      </c>
      <c r="B1579">
        <v>499.42581276399</v>
      </c>
      <c r="L1579">
        <v>5915</v>
      </c>
      <c r="M1579" t="s">
        <v>1459</v>
      </c>
      <c r="T1579" t="s">
        <v>1468</v>
      </c>
      <c r="U1579">
        <f t="shared" si="147"/>
        <v>0</v>
      </c>
      <c r="V1579">
        <f t="shared" si="148"/>
        <v>0</v>
      </c>
      <c r="W1579">
        <f t="shared" si="149"/>
        <v>4</v>
      </c>
      <c r="X1579">
        <f t="shared" si="150"/>
        <v>4.1489618456078086</v>
      </c>
      <c r="Y1579">
        <f t="shared" si="151"/>
        <v>4.1489618456078086</v>
      </c>
    </row>
    <row r="1580" spans="1:25" x14ac:dyDescent="0.2">
      <c r="A1580" t="s">
        <v>1132</v>
      </c>
      <c r="B1580">
        <v>492.60714635425302</v>
      </c>
      <c r="L1580">
        <v>15800</v>
      </c>
      <c r="M1580" t="s">
        <v>168</v>
      </c>
      <c r="T1580" t="s">
        <v>1607</v>
      </c>
      <c r="U1580">
        <f t="shared" si="147"/>
        <v>0</v>
      </c>
      <c r="V1580">
        <f t="shared" si="148"/>
        <v>0</v>
      </c>
      <c r="W1580">
        <f t="shared" si="149"/>
        <v>1</v>
      </c>
      <c r="X1580">
        <f t="shared" si="150"/>
        <v>1.0372404614019521</v>
      </c>
      <c r="Y1580">
        <f t="shared" si="151"/>
        <v>1.0372404614019521</v>
      </c>
    </row>
    <row r="1581" spans="1:25" x14ac:dyDescent="0.2">
      <c r="A1581" t="s">
        <v>1133</v>
      </c>
      <c r="B1581">
        <v>492.04474040676598</v>
      </c>
      <c r="L1581">
        <v>1065</v>
      </c>
      <c r="M1581" t="s">
        <v>1068</v>
      </c>
      <c r="T1581" t="s">
        <v>1709</v>
      </c>
      <c r="U1581">
        <f t="shared" si="147"/>
        <v>0</v>
      </c>
      <c r="V1581">
        <f t="shared" si="148"/>
        <v>0</v>
      </c>
      <c r="W1581">
        <f t="shared" si="149"/>
        <v>14</v>
      </c>
      <c r="X1581">
        <f t="shared" si="150"/>
        <v>14.521366459627329</v>
      </c>
      <c r="Y1581">
        <f t="shared" si="151"/>
        <v>14.521366459627329</v>
      </c>
    </row>
    <row r="1582" spans="1:25" x14ac:dyDescent="0.2">
      <c r="A1582" t="s">
        <v>882</v>
      </c>
      <c r="B1582">
        <v>482.71831052093302</v>
      </c>
      <c r="L1582">
        <v>4327</v>
      </c>
      <c r="M1582" t="s">
        <v>1601</v>
      </c>
      <c r="T1582" t="s">
        <v>1557</v>
      </c>
      <c r="U1582">
        <f t="shared" si="147"/>
        <v>0</v>
      </c>
      <c r="V1582">
        <f t="shared" si="148"/>
        <v>0</v>
      </c>
      <c r="W1582">
        <f t="shared" si="149"/>
        <v>2</v>
      </c>
      <c r="X1582">
        <f t="shared" si="150"/>
        <v>2.0744809228039043</v>
      </c>
      <c r="Y1582">
        <f t="shared" si="151"/>
        <v>2.0744809228039043</v>
      </c>
    </row>
    <row r="1583" spans="1:25" x14ac:dyDescent="0.2">
      <c r="A1583" t="s">
        <v>875</v>
      </c>
      <c r="B1583">
        <v>481.99833714102999</v>
      </c>
      <c r="L1583">
        <v>14054</v>
      </c>
      <c r="M1583" t="s">
        <v>9</v>
      </c>
      <c r="T1583" t="s">
        <v>1491</v>
      </c>
      <c r="U1583">
        <f t="shared" si="147"/>
        <v>0</v>
      </c>
      <c r="V1583">
        <f t="shared" si="148"/>
        <v>0</v>
      </c>
      <c r="W1583">
        <f t="shared" si="149"/>
        <v>2</v>
      </c>
      <c r="X1583">
        <f t="shared" si="150"/>
        <v>2.0744809228039043</v>
      </c>
      <c r="Y1583">
        <f t="shared" si="151"/>
        <v>2.0744809228039043</v>
      </c>
    </row>
    <row r="1584" spans="1:25" x14ac:dyDescent="0.2">
      <c r="A1584" t="s">
        <v>1134</v>
      </c>
      <c r="B1584">
        <v>480.41426946555703</v>
      </c>
      <c r="L1584">
        <v>2861</v>
      </c>
      <c r="M1584" t="s">
        <v>186</v>
      </c>
      <c r="T1584" t="s">
        <v>1503</v>
      </c>
      <c r="U1584">
        <f t="shared" si="147"/>
        <v>0</v>
      </c>
      <c r="V1584">
        <f t="shared" si="148"/>
        <v>0</v>
      </c>
      <c r="W1584">
        <f t="shared" si="149"/>
        <v>5</v>
      </c>
      <c r="X1584">
        <f t="shared" si="150"/>
        <v>5.1862023070097605</v>
      </c>
      <c r="Y1584">
        <f t="shared" si="151"/>
        <v>5.1862023070097605</v>
      </c>
    </row>
    <row r="1585" spans="1:25" x14ac:dyDescent="0.2">
      <c r="A1585" t="s">
        <v>1144</v>
      </c>
      <c r="B1585">
        <v>466.16014498091403</v>
      </c>
      <c r="L1585">
        <v>10496</v>
      </c>
      <c r="M1585" t="s">
        <v>121</v>
      </c>
      <c r="T1585" t="s">
        <v>1532</v>
      </c>
      <c r="U1585">
        <f t="shared" si="147"/>
        <v>0</v>
      </c>
      <c r="V1585">
        <f t="shared" si="148"/>
        <v>0</v>
      </c>
      <c r="W1585">
        <f t="shared" si="149"/>
        <v>5</v>
      </c>
      <c r="X1585">
        <f t="shared" si="150"/>
        <v>5.1862023070097605</v>
      </c>
      <c r="Y1585">
        <f t="shared" si="151"/>
        <v>5.1862023070097605</v>
      </c>
    </row>
    <row r="1586" spans="1:25" x14ac:dyDescent="0.2">
      <c r="A1586" t="s">
        <v>1135</v>
      </c>
      <c r="B1586">
        <v>435.74556668282003</v>
      </c>
      <c r="L1586">
        <v>6671</v>
      </c>
      <c r="M1586" t="s">
        <v>14</v>
      </c>
      <c r="T1586" t="s">
        <v>1484</v>
      </c>
      <c r="U1586">
        <f t="shared" si="147"/>
        <v>0</v>
      </c>
      <c r="V1586">
        <f t="shared" si="148"/>
        <v>0</v>
      </c>
      <c r="W1586">
        <f t="shared" si="149"/>
        <v>3</v>
      </c>
      <c r="X1586">
        <f t="shared" si="150"/>
        <v>3.1117213842058562</v>
      </c>
      <c r="Y1586">
        <f t="shared" si="151"/>
        <v>3.1117213842058562</v>
      </c>
    </row>
    <row r="1587" spans="1:25" x14ac:dyDescent="0.2">
      <c r="A1587" t="s">
        <v>829</v>
      </c>
      <c r="B1587">
        <v>431.99639494035199</v>
      </c>
      <c r="L1587">
        <v>21571</v>
      </c>
      <c r="M1587" t="s">
        <v>1186</v>
      </c>
      <c r="T1587" t="s">
        <v>1475</v>
      </c>
      <c r="U1587">
        <f t="shared" si="147"/>
        <v>0</v>
      </c>
      <c r="V1587">
        <f t="shared" si="148"/>
        <v>0</v>
      </c>
      <c r="W1587">
        <f t="shared" si="149"/>
        <v>7</v>
      </c>
      <c r="X1587">
        <f t="shared" si="150"/>
        <v>7.2606832298136643</v>
      </c>
      <c r="Y1587">
        <f t="shared" si="151"/>
        <v>7.2606832298136643</v>
      </c>
    </row>
    <row r="1588" spans="1:25" x14ac:dyDescent="0.2">
      <c r="A1588" t="s">
        <v>454</v>
      </c>
      <c r="B1588">
        <v>398.17853416569102</v>
      </c>
      <c r="L1588">
        <v>18071</v>
      </c>
      <c r="M1588" t="s">
        <v>1523</v>
      </c>
      <c r="T1588" t="s">
        <v>1559</v>
      </c>
      <c r="U1588">
        <f t="shared" si="147"/>
        <v>0</v>
      </c>
      <c r="V1588">
        <f t="shared" si="148"/>
        <v>0</v>
      </c>
      <c r="W1588">
        <f t="shared" si="149"/>
        <v>5</v>
      </c>
      <c r="X1588">
        <f t="shared" si="150"/>
        <v>5.1862023070097605</v>
      </c>
      <c r="Y1588">
        <f t="shared" si="151"/>
        <v>5.1862023070097605</v>
      </c>
    </row>
    <row r="1589" spans="1:25" x14ac:dyDescent="0.2">
      <c r="A1589" t="s">
        <v>1140</v>
      </c>
      <c r="B1589">
        <v>396.626803550646</v>
      </c>
      <c r="L1589">
        <v>11910</v>
      </c>
      <c r="M1589" t="s">
        <v>1410</v>
      </c>
      <c r="T1589" t="s">
        <v>1560</v>
      </c>
      <c r="U1589">
        <f t="shared" si="147"/>
        <v>0</v>
      </c>
      <c r="V1589">
        <f t="shared" si="148"/>
        <v>0</v>
      </c>
      <c r="W1589">
        <f t="shared" si="149"/>
        <v>1</v>
      </c>
      <c r="X1589">
        <f t="shared" si="150"/>
        <v>1.0372404614019521</v>
      </c>
      <c r="Y1589">
        <f t="shared" si="151"/>
        <v>1.0372404614019521</v>
      </c>
    </row>
    <row r="1590" spans="1:25" x14ac:dyDescent="0.2">
      <c r="A1590" t="s">
        <v>916</v>
      </c>
      <c r="B1590">
        <v>388.995648581995</v>
      </c>
      <c r="L1590">
        <v>15810</v>
      </c>
      <c r="M1590" t="s">
        <v>72</v>
      </c>
      <c r="T1590" t="s">
        <v>1582</v>
      </c>
      <c r="U1590">
        <f t="shared" si="147"/>
        <v>0</v>
      </c>
      <c r="V1590">
        <f t="shared" si="148"/>
        <v>0</v>
      </c>
      <c r="W1590">
        <f t="shared" si="149"/>
        <v>1</v>
      </c>
      <c r="X1590">
        <f t="shared" si="150"/>
        <v>1.0372404614019521</v>
      </c>
      <c r="Y1590">
        <f t="shared" si="151"/>
        <v>1.0372404614019521</v>
      </c>
    </row>
    <row r="1591" spans="1:25" x14ac:dyDescent="0.2">
      <c r="A1591" t="s">
        <v>1136</v>
      </c>
      <c r="B1591">
        <v>387.48039754528702</v>
      </c>
      <c r="L1591">
        <v>1672</v>
      </c>
      <c r="M1591" t="s">
        <v>1548</v>
      </c>
      <c r="T1591" t="s">
        <v>1605</v>
      </c>
      <c r="U1591">
        <f t="shared" si="147"/>
        <v>0</v>
      </c>
      <c r="V1591">
        <f t="shared" si="148"/>
        <v>0</v>
      </c>
      <c r="W1591">
        <f t="shared" si="149"/>
        <v>1</v>
      </c>
      <c r="X1591">
        <f t="shared" si="150"/>
        <v>1.0372404614019521</v>
      </c>
      <c r="Y1591">
        <f t="shared" si="151"/>
        <v>1.0372404614019521</v>
      </c>
    </row>
    <row r="1592" spans="1:25" x14ac:dyDescent="0.2">
      <c r="A1592" t="s">
        <v>923</v>
      </c>
      <c r="B1592">
        <v>386.26925194927497</v>
      </c>
      <c r="L1592">
        <v>7634</v>
      </c>
      <c r="M1592" t="s">
        <v>1105</v>
      </c>
      <c r="T1592" t="s">
        <v>1497</v>
      </c>
      <c r="U1592">
        <f t="shared" si="147"/>
        <v>0</v>
      </c>
      <c r="V1592">
        <f t="shared" si="148"/>
        <v>0</v>
      </c>
      <c r="W1592">
        <f t="shared" si="149"/>
        <v>5</v>
      </c>
      <c r="X1592">
        <f t="shared" si="150"/>
        <v>5.1862023070097605</v>
      </c>
      <c r="Y1592">
        <f t="shared" si="151"/>
        <v>5.1862023070097605</v>
      </c>
    </row>
    <row r="1593" spans="1:25" x14ac:dyDescent="0.2">
      <c r="A1593" t="s">
        <v>161</v>
      </c>
      <c r="B1593">
        <v>385.41455374504</v>
      </c>
      <c r="L1593">
        <v>24932</v>
      </c>
      <c r="M1593" t="s">
        <v>1528</v>
      </c>
      <c r="T1593" t="s">
        <v>1509</v>
      </c>
      <c r="U1593">
        <f t="shared" si="147"/>
        <v>0</v>
      </c>
      <c r="V1593">
        <f t="shared" si="148"/>
        <v>0</v>
      </c>
      <c r="W1593">
        <f t="shared" si="149"/>
        <v>5</v>
      </c>
      <c r="X1593">
        <f t="shared" si="150"/>
        <v>5.1862023070097605</v>
      </c>
      <c r="Y1593">
        <f t="shared" si="151"/>
        <v>5.1862023070097605</v>
      </c>
    </row>
    <row r="1594" spans="1:25" x14ac:dyDescent="0.2">
      <c r="A1594" t="s">
        <v>1137</v>
      </c>
      <c r="B1594">
        <v>382.66942154767901</v>
      </c>
      <c r="L1594">
        <v>23082</v>
      </c>
      <c r="M1594" t="s">
        <v>1308</v>
      </c>
      <c r="T1594" t="s">
        <v>1474</v>
      </c>
      <c r="U1594">
        <f t="shared" si="147"/>
        <v>0</v>
      </c>
      <c r="V1594">
        <f t="shared" si="148"/>
        <v>0</v>
      </c>
      <c r="W1594">
        <f t="shared" si="149"/>
        <v>14</v>
      </c>
      <c r="X1594">
        <f t="shared" si="150"/>
        <v>14.521366459627329</v>
      </c>
      <c r="Y1594">
        <f t="shared" si="151"/>
        <v>14.521366459627329</v>
      </c>
    </row>
    <row r="1595" spans="1:25" x14ac:dyDescent="0.2">
      <c r="A1595" t="s">
        <v>907</v>
      </c>
      <c r="B1595">
        <v>371.91537051882699</v>
      </c>
      <c r="L1595">
        <v>8974</v>
      </c>
      <c r="M1595" t="s">
        <v>1462</v>
      </c>
      <c r="T1595" t="s">
        <v>1530</v>
      </c>
      <c r="U1595">
        <f t="shared" si="147"/>
        <v>0</v>
      </c>
      <c r="V1595">
        <f t="shared" si="148"/>
        <v>0</v>
      </c>
      <c r="W1595">
        <f t="shared" si="149"/>
        <v>1</v>
      </c>
      <c r="X1595">
        <f t="shared" si="150"/>
        <v>1.0372404614019521</v>
      </c>
      <c r="Y1595">
        <f t="shared" si="151"/>
        <v>1.0372404614019521</v>
      </c>
    </row>
    <row r="1596" spans="1:25" x14ac:dyDescent="0.2">
      <c r="A1596" t="s">
        <v>886</v>
      </c>
      <c r="B1596">
        <v>360.48873831556801</v>
      </c>
      <c r="L1596">
        <v>6054</v>
      </c>
      <c r="M1596" t="s">
        <v>32</v>
      </c>
      <c r="T1596" t="s">
        <v>1561</v>
      </c>
      <c r="U1596">
        <f t="shared" si="147"/>
        <v>0</v>
      </c>
      <c r="V1596">
        <f t="shared" si="148"/>
        <v>0</v>
      </c>
      <c r="W1596">
        <f t="shared" si="149"/>
        <v>1</v>
      </c>
      <c r="X1596">
        <f t="shared" si="150"/>
        <v>1.0372404614019521</v>
      </c>
      <c r="Y1596">
        <f t="shared" si="151"/>
        <v>1.0372404614019521</v>
      </c>
    </row>
    <row r="1597" spans="1:25" x14ac:dyDescent="0.2">
      <c r="A1597" t="s">
        <v>1687</v>
      </c>
      <c r="B1597">
        <v>358.482596070363</v>
      </c>
      <c r="L1597">
        <v>17100</v>
      </c>
      <c r="M1597" t="s">
        <v>330</v>
      </c>
      <c r="T1597" t="s">
        <v>1544</v>
      </c>
      <c r="U1597">
        <f t="shared" si="147"/>
        <v>0</v>
      </c>
      <c r="V1597">
        <f t="shared" si="148"/>
        <v>0</v>
      </c>
      <c r="W1597">
        <f t="shared" si="149"/>
        <v>8</v>
      </c>
      <c r="X1597">
        <f t="shared" si="150"/>
        <v>8.2979236912156171</v>
      </c>
      <c r="Y1597">
        <f t="shared" si="151"/>
        <v>8.2979236912156171</v>
      </c>
    </row>
    <row r="1598" spans="1:25" x14ac:dyDescent="0.2">
      <c r="A1598" t="s">
        <v>804</v>
      </c>
      <c r="B1598">
        <v>331.994615932069</v>
      </c>
      <c r="L1598">
        <v>12846</v>
      </c>
      <c r="M1598" t="s">
        <v>89</v>
      </c>
      <c r="T1598" t="s">
        <v>1522</v>
      </c>
      <c r="U1598">
        <f t="shared" si="147"/>
        <v>0</v>
      </c>
      <c r="V1598">
        <f t="shared" si="148"/>
        <v>0</v>
      </c>
      <c r="W1598">
        <f t="shared" si="149"/>
        <v>4</v>
      </c>
      <c r="X1598">
        <f t="shared" si="150"/>
        <v>4.1489618456078086</v>
      </c>
      <c r="Y1598">
        <f t="shared" si="151"/>
        <v>4.1489618456078086</v>
      </c>
    </row>
    <row r="1599" spans="1:25" x14ac:dyDescent="0.2">
      <c r="A1599" t="s">
        <v>910</v>
      </c>
      <c r="B1599">
        <v>331.09662572819099</v>
      </c>
      <c r="L1599">
        <v>14294</v>
      </c>
      <c r="M1599" t="s">
        <v>93</v>
      </c>
      <c r="T1599" t="s">
        <v>1619</v>
      </c>
      <c r="U1599">
        <f t="shared" si="147"/>
        <v>0</v>
      </c>
      <c r="V1599">
        <f t="shared" si="148"/>
        <v>0</v>
      </c>
      <c r="W1599">
        <f t="shared" si="149"/>
        <v>5</v>
      </c>
      <c r="X1599">
        <f t="shared" si="150"/>
        <v>5.1862023070097605</v>
      </c>
      <c r="Y1599">
        <f t="shared" si="151"/>
        <v>5.1862023070097605</v>
      </c>
    </row>
    <row r="1600" spans="1:25" x14ac:dyDescent="0.2">
      <c r="A1600" t="s">
        <v>844</v>
      </c>
      <c r="B1600">
        <v>319.89552733212099</v>
      </c>
      <c r="L1600">
        <v>3446</v>
      </c>
      <c r="M1600" t="s">
        <v>5</v>
      </c>
      <c r="T1600" t="s">
        <v>1562</v>
      </c>
      <c r="U1600">
        <f t="shared" si="147"/>
        <v>0</v>
      </c>
      <c r="V1600">
        <f t="shared" si="148"/>
        <v>0</v>
      </c>
      <c r="W1600">
        <f t="shared" si="149"/>
        <v>6</v>
      </c>
      <c r="X1600">
        <f t="shared" si="150"/>
        <v>6.2234427684117124</v>
      </c>
      <c r="Y1600">
        <f t="shared" si="151"/>
        <v>6.2234427684117124</v>
      </c>
    </row>
    <row r="1601" spans="1:25" x14ac:dyDescent="0.2">
      <c r="A1601" t="s">
        <v>1138</v>
      </c>
      <c r="B1601">
        <v>314.54162169757501</v>
      </c>
      <c r="L1601">
        <v>8090</v>
      </c>
      <c r="M1601" t="s">
        <v>163</v>
      </c>
      <c r="T1601" t="s">
        <v>1479</v>
      </c>
      <c r="U1601">
        <f t="shared" si="147"/>
        <v>0</v>
      </c>
      <c r="V1601">
        <f t="shared" si="148"/>
        <v>0</v>
      </c>
      <c r="W1601">
        <f t="shared" si="149"/>
        <v>5</v>
      </c>
      <c r="X1601">
        <f t="shared" si="150"/>
        <v>5.1862023070097605</v>
      </c>
      <c r="Y1601">
        <f t="shared" si="151"/>
        <v>5.1862023070097605</v>
      </c>
    </row>
    <row r="1602" spans="1:25" x14ac:dyDescent="0.2">
      <c r="A1602" t="s">
        <v>1158</v>
      </c>
      <c r="B1602">
        <v>311.51405052380198</v>
      </c>
      <c r="L1602">
        <v>24680</v>
      </c>
      <c r="M1602" t="s">
        <v>1480</v>
      </c>
      <c r="T1602" t="s">
        <v>1563</v>
      </c>
      <c r="U1602">
        <f t="shared" si="147"/>
        <v>0</v>
      </c>
      <c r="V1602">
        <f t="shared" si="148"/>
        <v>0</v>
      </c>
      <c r="W1602">
        <f t="shared" si="149"/>
        <v>1</v>
      </c>
      <c r="X1602">
        <f t="shared" si="150"/>
        <v>1.0372404614019521</v>
      </c>
      <c r="Y1602">
        <f t="shared" si="151"/>
        <v>1.0372404614019521</v>
      </c>
    </row>
    <row r="1603" spans="1:25" x14ac:dyDescent="0.2">
      <c r="A1603" t="s">
        <v>1150</v>
      </c>
      <c r="B1603">
        <v>297.62808265564701</v>
      </c>
      <c r="L1603">
        <v>4646</v>
      </c>
      <c r="M1603" t="s">
        <v>847</v>
      </c>
      <c r="T1603" t="s">
        <v>1498</v>
      </c>
      <c r="U1603">
        <f t="shared" si="147"/>
        <v>0</v>
      </c>
      <c r="V1603">
        <f t="shared" si="148"/>
        <v>0</v>
      </c>
      <c r="W1603">
        <f t="shared" si="149"/>
        <v>2</v>
      </c>
      <c r="X1603">
        <f t="shared" si="150"/>
        <v>2.0744809228039043</v>
      </c>
      <c r="Y1603">
        <f t="shared" si="151"/>
        <v>2.0744809228039043</v>
      </c>
    </row>
    <row r="1604" spans="1:25" x14ac:dyDescent="0.2">
      <c r="A1604" t="s">
        <v>868</v>
      </c>
      <c r="B1604">
        <v>296.92797971896601</v>
      </c>
      <c r="L1604">
        <v>3816</v>
      </c>
      <c r="M1604" t="s">
        <v>847</v>
      </c>
      <c r="T1604" t="s">
        <v>1514</v>
      </c>
      <c r="U1604">
        <f t="shared" ref="U1604:U1667" si="152">IFERROR(VLOOKUP(T1604,D:G,2,FALSE),0)</f>
        <v>0</v>
      </c>
      <c r="V1604">
        <f t="shared" ref="V1604:V1667" si="153">IFERROR(VLOOKUP(T1604,D:G,4,FALSE),0)</f>
        <v>0</v>
      </c>
      <c r="W1604">
        <f t="shared" ref="W1604:W1667" si="154">IFERROR(VLOOKUP(T1604,O:R,2,FALSE),0)</f>
        <v>1</v>
      </c>
      <c r="X1604">
        <f t="shared" ref="X1604:X1667" si="155">IFERROR(VLOOKUP(T1604,O:R,4,FALSE),0)</f>
        <v>1.0372404614019521</v>
      </c>
      <c r="Y1604">
        <f t="shared" ref="Y1604:Y1667" si="156">X1604+V1604</f>
        <v>1.0372404614019521</v>
      </c>
    </row>
    <row r="1605" spans="1:25" x14ac:dyDescent="0.2">
      <c r="A1605" t="s">
        <v>1139</v>
      </c>
      <c r="B1605">
        <v>295.35277623094203</v>
      </c>
      <c r="L1605">
        <v>19681</v>
      </c>
      <c r="M1605" t="s">
        <v>217</v>
      </c>
      <c r="T1605" t="s">
        <v>1469</v>
      </c>
      <c r="U1605">
        <f t="shared" si="152"/>
        <v>0</v>
      </c>
      <c r="V1605">
        <f t="shared" si="153"/>
        <v>0</v>
      </c>
      <c r="W1605">
        <f t="shared" si="154"/>
        <v>4</v>
      </c>
      <c r="X1605">
        <f t="shared" si="155"/>
        <v>4.1489618456078086</v>
      </c>
      <c r="Y1605">
        <f t="shared" si="156"/>
        <v>4.1489618456078086</v>
      </c>
    </row>
    <row r="1606" spans="1:25" x14ac:dyDescent="0.2">
      <c r="A1606" t="s">
        <v>1538</v>
      </c>
      <c r="B1606">
        <v>285.43102746945198</v>
      </c>
      <c r="L1606">
        <v>9658</v>
      </c>
      <c r="M1606" t="s">
        <v>1067</v>
      </c>
      <c r="T1606" t="s">
        <v>1564</v>
      </c>
      <c r="U1606">
        <f t="shared" si="152"/>
        <v>0</v>
      </c>
      <c r="V1606">
        <f t="shared" si="153"/>
        <v>0</v>
      </c>
      <c r="W1606">
        <f t="shared" si="154"/>
        <v>1</v>
      </c>
      <c r="X1606">
        <f t="shared" si="155"/>
        <v>1.0372404614019521</v>
      </c>
      <c r="Y1606">
        <f t="shared" si="156"/>
        <v>1.0372404614019521</v>
      </c>
    </row>
    <row r="1607" spans="1:25" x14ac:dyDescent="0.2">
      <c r="A1607" t="s">
        <v>297</v>
      </c>
      <c r="B1607">
        <v>249.999137521281</v>
      </c>
      <c r="L1607">
        <v>15600</v>
      </c>
      <c r="M1607" t="s">
        <v>652</v>
      </c>
      <c r="T1607" t="s">
        <v>1487</v>
      </c>
      <c r="U1607">
        <f t="shared" si="152"/>
        <v>0</v>
      </c>
      <c r="V1607">
        <f t="shared" si="153"/>
        <v>0</v>
      </c>
      <c r="W1607">
        <f t="shared" si="154"/>
        <v>4</v>
      </c>
      <c r="X1607">
        <f t="shared" si="155"/>
        <v>4.1489618456078086</v>
      </c>
      <c r="Y1607">
        <f t="shared" si="156"/>
        <v>4.1489618456078086</v>
      </c>
    </row>
    <row r="1608" spans="1:25" x14ac:dyDescent="0.2">
      <c r="A1608" t="s">
        <v>367</v>
      </c>
      <c r="B1608">
        <v>249.63796446461799</v>
      </c>
      <c r="L1608">
        <v>14969</v>
      </c>
      <c r="M1608" t="s">
        <v>686</v>
      </c>
      <c r="T1608" t="s">
        <v>1566</v>
      </c>
      <c r="U1608">
        <f t="shared" si="152"/>
        <v>0</v>
      </c>
      <c r="V1608">
        <f t="shared" si="153"/>
        <v>0</v>
      </c>
      <c r="W1608">
        <f t="shared" si="154"/>
        <v>4</v>
      </c>
      <c r="X1608">
        <f t="shared" si="155"/>
        <v>4.1489618456078086</v>
      </c>
      <c r="Y1608">
        <f t="shared" si="156"/>
        <v>4.1489618456078086</v>
      </c>
    </row>
    <row r="1609" spans="1:25" x14ac:dyDescent="0.2">
      <c r="A1609" t="s">
        <v>1141</v>
      </c>
      <c r="B1609">
        <v>246.97366476107501</v>
      </c>
      <c r="L1609">
        <v>8969</v>
      </c>
      <c r="M1609" t="s">
        <v>1462</v>
      </c>
      <c r="T1609" t="s">
        <v>1606</v>
      </c>
      <c r="U1609">
        <f t="shared" si="152"/>
        <v>0</v>
      </c>
      <c r="V1609">
        <f t="shared" si="153"/>
        <v>0</v>
      </c>
      <c r="W1609">
        <f t="shared" si="154"/>
        <v>1</v>
      </c>
      <c r="X1609">
        <f t="shared" si="155"/>
        <v>1.0372404614019521</v>
      </c>
      <c r="Y1609">
        <f t="shared" si="156"/>
        <v>1.0372404614019521</v>
      </c>
    </row>
    <row r="1610" spans="1:25" x14ac:dyDescent="0.2">
      <c r="A1610" t="s">
        <v>1142</v>
      </c>
      <c r="B1610">
        <v>237.22988940888601</v>
      </c>
      <c r="L1610">
        <v>2812</v>
      </c>
      <c r="M1610" t="s">
        <v>1317</v>
      </c>
      <c r="T1610" t="s">
        <v>1594</v>
      </c>
      <c r="U1610">
        <f t="shared" si="152"/>
        <v>0</v>
      </c>
      <c r="V1610">
        <f t="shared" si="153"/>
        <v>0</v>
      </c>
      <c r="W1610">
        <f t="shared" si="154"/>
        <v>1</v>
      </c>
      <c r="X1610">
        <f t="shared" si="155"/>
        <v>1.0372404614019521</v>
      </c>
      <c r="Y1610">
        <f t="shared" si="156"/>
        <v>1.0372404614019521</v>
      </c>
    </row>
    <row r="1611" spans="1:25" x14ac:dyDescent="0.2">
      <c r="A1611" t="s">
        <v>1143</v>
      </c>
      <c r="B1611">
        <v>236.716979259211</v>
      </c>
      <c r="L1611">
        <v>21599</v>
      </c>
      <c r="M1611" t="s">
        <v>1068</v>
      </c>
      <c r="T1611" t="s">
        <v>1595</v>
      </c>
      <c r="U1611">
        <f t="shared" si="152"/>
        <v>0</v>
      </c>
      <c r="V1611">
        <f t="shared" si="153"/>
        <v>0</v>
      </c>
      <c r="W1611">
        <f t="shared" si="154"/>
        <v>1</v>
      </c>
      <c r="X1611">
        <f t="shared" si="155"/>
        <v>1.0372404614019521</v>
      </c>
      <c r="Y1611">
        <f t="shared" si="156"/>
        <v>1.0372404614019521</v>
      </c>
    </row>
    <row r="1612" spans="1:25" x14ac:dyDescent="0.2">
      <c r="A1612" t="s">
        <v>925</v>
      </c>
      <c r="B1612">
        <v>230.44760189340701</v>
      </c>
      <c r="L1612">
        <v>19786</v>
      </c>
      <c r="M1612" t="s">
        <v>93</v>
      </c>
      <c r="T1612" t="s">
        <v>1537</v>
      </c>
      <c r="U1612">
        <f t="shared" si="152"/>
        <v>0</v>
      </c>
      <c r="V1612">
        <f t="shared" si="153"/>
        <v>0</v>
      </c>
      <c r="W1612">
        <f t="shared" si="154"/>
        <v>2</v>
      </c>
      <c r="X1612">
        <f t="shared" si="155"/>
        <v>2.0744809228039043</v>
      </c>
      <c r="Y1612">
        <f t="shared" si="156"/>
        <v>2.0744809228039043</v>
      </c>
    </row>
    <row r="1613" spans="1:25" x14ac:dyDescent="0.2">
      <c r="A1613" t="s">
        <v>1145</v>
      </c>
      <c r="B1613">
        <v>229.527788704069</v>
      </c>
      <c r="L1613">
        <v>10828</v>
      </c>
      <c r="M1613" t="s">
        <v>1300</v>
      </c>
      <c r="T1613" t="s">
        <v>1524</v>
      </c>
      <c r="U1613">
        <f t="shared" si="152"/>
        <v>0</v>
      </c>
      <c r="V1613">
        <f t="shared" si="153"/>
        <v>0</v>
      </c>
      <c r="W1613">
        <f t="shared" si="154"/>
        <v>3</v>
      </c>
      <c r="X1613">
        <f t="shared" si="155"/>
        <v>3.1117213842058562</v>
      </c>
      <c r="Y1613">
        <f t="shared" si="156"/>
        <v>3.1117213842058562</v>
      </c>
    </row>
    <row r="1614" spans="1:25" x14ac:dyDescent="0.2">
      <c r="A1614" t="s">
        <v>794</v>
      </c>
      <c r="B1614">
        <v>224.92784297415199</v>
      </c>
      <c r="L1614">
        <v>15924</v>
      </c>
      <c r="M1614" t="s">
        <v>1466</v>
      </c>
      <c r="T1614" t="s">
        <v>1506</v>
      </c>
      <c r="U1614">
        <f t="shared" si="152"/>
        <v>0</v>
      </c>
      <c r="V1614">
        <f t="shared" si="153"/>
        <v>0</v>
      </c>
      <c r="W1614">
        <f t="shared" si="154"/>
        <v>3</v>
      </c>
      <c r="X1614">
        <f t="shared" si="155"/>
        <v>3.1117213842058562</v>
      </c>
      <c r="Y1614">
        <f t="shared" si="156"/>
        <v>3.1117213842058562</v>
      </c>
    </row>
    <row r="1615" spans="1:25" x14ac:dyDescent="0.2">
      <c r="A1615" t="s">
        <v>927</v>
      </c>
      <c r="B1615">
        <v>219.788165842453</v>
      </c>
      <c r="L1615">
        <v>4086</v>
      </c>
      <c r="M1615" t="s">
        <v>873</v>
      </c>
      <c r="T1615" t="s">
        <v>1710</v>
      </c>
      <c r="U1615">
        <f t="shared" si="152"/>
        <v>0</v>
      </c>
      <c r="V1615">
        <f t="shared" si="153"/>
        <v>0</v>
      </c>
      <c r="W1615">
        <f t="shared" si="154"/>
        <v>1</v>
      </c>
      <c r="X1615">
        <f t="shared" si="155"/>
        <v>1.0372404614019521</v>
      </c>
      <c r="Y1615">
        <f t="shared" si="156"/>
        <v>1.0372404614019521</v>
      </c>
    </row>
    <row r="1616" spans="1:25" x14ac:dyDescent="0.2">
      <c r="A1616" t="s">
        <v>428</v>
      </c>
      <c r="B1616">
        <v>211.28138772380399</v>
      </c>
      <c r="L1616">
        <v>17160</v>
      </c>
      <c r="M1616" t="s">
        <v>89</v>
      </c>
      <c r="T1616" t="s">
        <v>1465</v>
      </c>
      <c r="U1616">
        <f t="shared" si="152"/>
        <v>0</v>
      </c>
      <c r="V1616">
        <f t="shared" si="153"/>
        <v>0</v>
      </c>
      <c r="W1616">
        <f t="shared" si="154"/>
        <v>16</v>
      </c>
      <c r="X1616">
        <f t="shared" si="155"/>
        <v>16.595847382431234</v>
      </c>
      <c r="Y1616">
        <f t="shared" si="156"/>
        <v>16.595847382431234</v>
      </c>
    </row>
    <row r="1617" spans="1:25" x14ac:dyDescent="0.2">
      <c r="A1617" t="s">
        <v>1146</v>
      </c>
      <c r="B1617">
        <v>206.94606501634701</v>
      </c>
      <c r="L1617">
        <v>9816</v>
      </c>
      <c r="M1617" t="s">
        <v>1466</v>
      </c>
      <c r="T1617" t="s">
        <v>1540</v>
      </c>
      <c r="U1617">
        <f t="shared" si="152"/>
        <v>0</v>
      </c>
      <c r="V1617">
        <f t="shared" si="153"/>
        <v>0</v>
      </c>
      <c r="W1617">
        <f t="shared" si="154"/>
        <v>2</v>
      </c>
      <c r="X1617">
        <f t="shared" si="155"/>
        <v>2.0744809228039043</v>
      </c>
      <c r="Y1617">
        <f t="shared" si="156"/>
        <v>2.0744809228039043</v>
      </c>
    </row>
    <row r="1618" spans="1:25" x14ac:dyDescent="0.2">
      <c r="A1618" t="s">
        <v>1147</v>
      </c>
      <c r="B1618">
        <v>205.77761871068</v>
      </c>
      <c r="L1618">
        <v>22146</v>
      </c>
      <c r="M1618" t="s">
        <v>1454</v>
      </c>
      <c r="T1618" t="s">
        <v>1168</v>
      </c>
      <c r="U1618">
        <f t="shared" si="152"/>
        <v>0</v>
      </c>
      <c r="V1618">
        <f t="shared" si="153"/>
        <v>0</v>
      </c>
      <c r="W1618">
        <f t="shared" si="154"/>
        <v>2</v>
      </c>
      <c r="X1618">
        <f t="shared" si="155"/>
        <v>2.0744809228039043</v>
      </c>
      <c r="Y1618">
        <f t="shared" si="156"/>
        <v>2.0744809228039043</v>
      </c>
    </row>
    <row r="1619" spans="1:25" x14ac:dyDescent="0.2">
      <c r="A1619" t="s">
        <v>1148</v>
      </c>
      <c r="B1619">
        <v>199.99833099090301</v>
      </c>
      <c r="L1619">
        <v>20683</v>
      </c>
      <c r="M1619" t="s">
        <v>30</v>
      </c>
      <c r="T1619" t="s">
        <v>1602</v>
      </c>
      <c r="U1619">
        <f t="shared" si="152"/>
        <v>0</v>
      </c>
      <c r="V1619">
        <f t="shared" si="153"/>
        <v>0</v>
      </c>
      <c r="W1619">
        <f t="shared" si="154"/>
        <v>1</v>
      </c>
      <c r="X1619">
        <f t="shared" si="155"/>
        <v>1.0372404614019521</v>
      </c>
      <c r="Y1619">
        <f t="shared" si="156"/>
        <v>1.0372404614019521</v>
      </c>
    </row>
    <row r="1620" spans="1:25" x14ac:dyDescent="0.2">
      <c r="A1620" t="s">
        <v>1149</v>
      </c>
      <c r="B1620">
        <v>199.940969243654</v>
      </c>
      <c r="L1620">
        <v>23640</v>
      </c>
      <c r="M1620" t="s">
        <v>1147</v>
      </c>
      <c r="T1620" t="s">
        <v>1567</v>
      </c>
      <c r="U1620">
        <f t="shared" si="152"/>
        <v>0</v>
      </c>
      <c r="V1620">
        <f t="shared" si="153"/>
        <v>0</v>
      </c>
      <c r="W1620">
        <f t="shared" si="154"/>
        <v>1</v>
      </c>
      <c r="X1620">
        <f t="shared" si="155"/>
        <v>1.0372404614019521</v>
      </c>
      <c r="Y1620">
        <f t="shared" si="156"/>
        <v>1.0372404614019521</v>
      </c>
    </row>
    <row r="1621" spans="1:25" x14ac:dyDescent="0.2">
      <c r="A1621" t="s">
        <v>445</v>
      </c>
      <c r="B1621">
        <v>199.90207573313899</v>
      </c>
      <c r="L1621">
        <v>10192</v>
      </c>
      <c r="M1621" t="s">
        <v>72</v>
      </c>
      <c r="T1621" t="s">
        <v>1456</v>
      </c>
      <c r="U1621">
        <f t="shared" si="152"/>
        <v>0</v>
      </c>
      <c r="V1621">
        <f t="shared" si="153"/>
        <v>0</v>
      </c>
      <c r="W1621">
        <f t="shared" si="154"/>
        <v>5</v>
      </c>
      <c r="X1621">
        <f t="shared" si="155"/>
        <v>5.1862023070097605</v>
      </c>
      <c r="Y1621">
        <f t="shared" si="156"/>
        <v>5.1862023070097605</v>
      </c>
    </row>
    <row r="1622" spans="1:25" x14ac:dyDescent="0.2">
      <c r="A1622" t="s">
        <v>180</v>
      </c>
      <c r="B1622">
        <v>196.46179259919501</v>
      </c>
      <c r="L1622">
        <v>22914</v>
      </c>
      <c r="M1622" t="s">
        <v>1000</v>
      </c>
      <c r="T1622" t="s">
        <v>1569</v>
      </c>
      <c r="U1622">
        <f t="shared" si="152"/>
        <v>0</v>
      </c>
      <c r="V1622">
        <f t="shared" si="153"/>
        <v>0</v>
      </c>
      <c r="W1622">
        <f t="shared" si="154"/>
        <v>1</v>
      </c>
      <c r="X1622">
        <f t="shared" si="155"/>
        <v>1.0372404614019521</v>
      </c>
      <c r="Y1622">
        <f t="shared" si="156"/>
        <v>1.0372404614019521</v>
      </c>
    </row>
    <row r="1623" spans="1:25" x14ac:dyDescent="0.2">
      <c r="A1623" t="s">
        <v>1363</v>
      </c>
      <c r="B1623">
        <v>196.11761884249901</v>
      </c>
      <c r="L1623">
        <v>10857</v>
      </c>
      <c r="M1623" t="s">
        <v>1476</v>
      </c>
      <c r="T1623" t="s">
        <v>1570</v>
      </c>
      <c r="U1623">
        <f t="shared" si="152"/>
        <v>0</v>
      </c>
      <c r="V1623">
        <f t="shared" si="153"/>
        <v>0</v>
      </c>
      <c r="W1623">
        <f t="shared" si="154"/>
        <v>1</v>
      </c>
      <c r="X1623">
        <f t="shared" si="155"/>
        <v>1.0372404614019521</v>
      </c>
      <c r="Y1623">
        <f t="shared" si="156"/>
        <v>1.0372404614019521</v>
      </c>
    </row>
    <row r="1624" spans="1:25" x14ac:dyDescent="0.2">
      <c r="A1624" t="s">
        <v>1171</v>
      </c>
      <c r="B1624">
        <v>193.631713961711</v>
      </c>
      <c r="L1624">
        <v>12661</v>
      </c>
      <c r="M1624" t="s">
        <v>19</v>
      </c>
      <c r="T1624" t="s">
        <v>1571</v>
      </c>
      <c r="U1624">
        <f t="shared" si="152"/>
        <v>0</v>
      </c>
      <c r="V1624">
        <f t="shared" si="153"/>
        <v>0</v>
      </c>
      <c r="W1624">
        <f t="shared" si="154"/>
        <v>1</v>
      </c>
      <c r="X1624">
        <f t="shared" si="155"/>
        <v>1.0372404614019521</v>
      </c>
      <c r="Y1624">
        <f t="shared" si="156"/>
        <v>1.0372404614019521</v>
      </c>
    </row>
    <row r="1625" spans="1:25" x14ac:dyDescent="0.2">
      <c r="A1625" t="s">
        <v>841</v>
      </c>
      <c r="B1625">
        <v>192.91720801274701</v>
      </c>
      <c r="L1625">
        <v>22504</v>
      </c>
      <c r="M1625" t="s">
        <v>1516</v>
      </c>
      <c r="T1625" t="s">
        <v>1572</v>
      </c>
      <c r="U1625">
        <f t="shared" si="152"/>
        <v>0</v>
      </c>
      <c r="V1625">
        <f t="shared" si="153"/>
        <v>0</v>
      </c>
      <c r="W1625">
        <f t="shared" si="154"/>
        <v>2</v>
      </c>
      <c r="X1625">
        <f t="shared" si="155"/>
        <v>2.0744809228039043</v>
      </c>
      <c r="Y1625">
        <f t="shared" si="156"/>
        <v>2.0744809228039043</v>
      </c>
    </row>
    <row r="1626" spans="1:25" x14ac:dyDescent="0.2">
      <c r="A1626" t="s">
        <v>890</v>
      </c>
      <c r="B1626">
        <v>191.36933022122699</v>
      </c>
      <c r="L1626">
        <v>5864</v>
      </c>
      <c r="M1626" t="s">
        <v>1075</v>
      </c>
      <c r="T1626" t="s">
        <v>1573</v>
      </c>
      <c r="U1626">
        <f t="shared" si="152"/>
        <v>0</v>
      </c>
      <c r="V1626">
        <f t="shared" si="153"/>
        <v>0</v>
      </c>
      <c r="W1626">
        <f t="shared" si="154"/>
        <v>1</v>
      </c>
      <c r="X1626">
        <f t="shared" si="155"/>
        <v>1.0372404614019521</v>
      </c>
      <c r="Y1626">
        <f t="shared" si="156"/>
        <v>1.0372404614019521</v>
      </c>
    </row>
    <row r="1627" spans="1:25" x14ac:dyDescent="0.2">
      <c r="A1627" t="s">
        <v>254</v>
      </c>
      <c r="B1627">
        <v>188.40007514620899</v>
      </c>
      <c r="L1627">
        <v>7969</v>
      </c>
      <c r="M1627" t="s">
        <v>1068</v>
      </c>
      <c r="T1627" t="s">
        <v>1578</v>
      </c>
      <c r="U1627">
        <f t="shared" si="152"/>
        <v>0</v>
      </c>
      <c r="V1627">
        <f t="shared" si="153"/>
        <v>0</v>
      </c>
      <c r="W1627">
        <f t="shared" si="154"/>
        <v>5</v>
      </c>
      <c r="X1627">
        <f t="shared" si="155"/>
        <v>5.1862023070097605</v>
      </c>
      <c r="Y1627">
        <f t="shared" si="156"/>
        <v>5.1862023070097605</v>
      </c>
    </row>
    <row r="1628" spans="1:25" x14ac:dyDescent="0.2">
      <c r="A1628" t="s">
        <v>1160</v>
      </c>
      <c r="B1628">
        <v>187.71460466493301</v>
      </c>
      <c r="L1628">
        <v>19094</v>
      </c>
      <c r="M1628" t="s">
        <v>1481</v>
      </c>
      <c r="T1628" t="s">
        <v>1599</v>
      </c>
      <c r="U1628">
        <f t="shared" si="152"/>
        <v>0</v>
      </c>
      <c r="V1628">
        <f t="shared" si="153"/>
        <v>0</v>
      </c>
      <c r="W1628">
        <f t="shared" si="154"/>
        <v>1</v>
      </c>
      <c r="X1628">
        <f t="shared" si="155"/>
        <v>1.0372404614019521</v>
      </c>
      <c r="Y1628">
        <f t="shared" si="156"/>
        <v>1.0372404614019521</v>
      </c>
    </row>
    <row r="1629" spans="1:25" x14ac:dyDescent="0.2">
      <c r="A1629" t="s">
        <v>839</v>
      </c>
      <c r="B1629">
        <v>173.948617794152</v>
      </c>
      <c r="L1629">
        <v>20332</v>
      </c>
      <c r="M1629" t="s">
        <v>887</v>
      </c>
      <c r="T1629" t="s">
        <v>1458</v>
      </c>
      <c r="U1629">
        <f t="shared" si="152"/>
        <v>0</v>
      </c>
      <c r="V1629">
        <f t="shared" si="153"/>
        <v>0</v>
      </c>
      <c r="W1629">
        <f t="shared" si="154"/>
        <v>5</v>
      </c>
      <c r="X1629">
        <f t="shared" si="155"/>
        <v>5.1862023070097605</v>
      </c>
      <c r="Y1629">
        <f t="shared" si="156"/>
        <v>5.1862023070097605</v>
      </c>
    </row>
    <row r="1630" spans="1:25" x14ac:dyDescent="0.2">
      <c r="A1630" t="s">
        <v>918</v>
      </c>
      <c r="B1630">
        <v>170.779795258484</v>
      </c>
      <c r="L1630">
        <v>14056</v>
      </c>
      <c r="M1630" t="s">
        <v>72</v>
      </c>
      <c r="T1630" t="s">
        <v>1620</v>
      </c>
      <c r="U1630">
        <f t="shared" si="152"/>
        <v>0</v>
      </c>
      <c r="V1630">
        <f t="shared" si="153"/>
        <v>0</v>
      </c>
      <c r="W1630">
        <f t="shared" si="154"/>
        <v>1</v>
      </c>
      <c r="X1630">
        <f t="shared" si="155"/>
        <v>1.0372404614019521</v>
      </c>
      <c r="Y1630">
        <f t="shared" si="156"/>
        <v>1.0372404614019521</v>
      </c>
    </row>
    <row r="1631" spans="1:25" x14ac:dyDescent="0.2">
      <c r="A1631" t="s">
        <v>899</v>
      </c>
      <c r="B1631">
        <v>166.80941617914499</v>
      </c>
      <c r="L1631">
        <v>10502</v>
      </c>
      <c r="M1631" t="s">
        <v>1482</v>
      </c>
      <c r="T1631" t="s">
        <v>1529</v>
      </c>
      <c r="U1631">
        <f t="shared" si="152"/>
        <v>0</v>
      </c>
      <c r="V1631">
        <f t="shared" si="153"/>
        <v>0</v>
      </c>
      <c r="W1631">
        <f t="shared" si="154"/>
        <v>3</v>
      </c>
      <c r="X1631">
        <f t="shared" si="155"/>
        <v>3.1117213842058562</v>
      </c>
      <c r="Y1631">
        <f t="shared" si="156"/>
        <v>3.1117213842058562</v>
      </c>
    </row>
    <row r="1632" spans="1:25" x14ac:dyDescent="0.2">
      <c r="A1632" t="s">
        <v>892</v>
      </c>
      <c r="B1632">
        <v>160.13115997167299</v>
      </c>
      <c r="L1632">
        <v>9382</v>
      </c>
      <c r="M1632" t="s">
        <v>301</v>
      </c>
      <c r="T1632" t="s">
        <v>1711</v>
      </c>
      <c r="U1632">
        <f t="shared" si="152"/>
        <v>0</v>
      </c>
      <c r="V1632">
        <f t="shared" si="153"/>
        <v>0</v>
      </c>
      <c r="W1632">
        <f t="shared" si="154"/>
        <v>3</v>
      </c>
      <c r="X1632">
        <f t="shared" si="155"/>
        <v>3.1117213842058562</v>
      </c>
      <c r="Y1632">
        <f t="shared" si="156"/>
        <v>3.1117213842058562</v>
      </c>
    </row>
    <row r="1633" spans="1:25" x14ac:dyDescent="0.2">
      <c r="A1633" t="s">
        <v>1152</v>
      </c>
      <c r="B1633">
        <v>159.86225830579701</v>
      </c>
      <c r="L1633">
        <v>16364</v>
      </c>
      <c r="M1633" t="s">
        <v>9</v>
      </c>
      <c r="T1633" t="s">
        <v>1534</v>
      </c>
      <c r="U1633">
        <f t="shared" si="152"/>
        <v>0</v>
      </c>
      <c r="V1633">
        <f t="shared" si="153"/>
        <v>0</v>
      </c>
      <c r="W1633">
        <f t="shared" si="154"/>
        <v>3</v>
      </c>
      <c r="X1633">
        <f t="shared" si="155"/>
        <v>3.1117213842058562</v>
      </c>
      <c r="Y1633">
        <f t="shared" si="156"/>
        <v>3.1117213842058562</v>
      </c>
    </row>
    <row r="1634" spans="1:25" x14ac:dyDescent="0.2">
      <c r="A1634" t="s">
        <v>241</v>
      </c>
      <c r="B1634">
        <v>159.141849379463</v>
      </c>
      <c r="L1634">
        <v>3424</v>
      </c>
      <c r="M1634" t="s">
        <v>1084</v>
      </c>
      <c r="T1634" t="s">
        <v>1512</v>
      </c>
      <c r="U1634">
        <f t="shared" si="152"/>
        <v>0</v>
      </c>
      <c r="V1634">
        <f t="shared" si="153"/>
        <v>0</v>
      </c>
      <c r="W1634">
        <f t="shared" si="154"/>
        <v>2</v>
      </c>
      <c r="X1634">
        <f t="shared" si="155"/>
        <v>2.0744809228039043</v>
      </c>
      <c r="Y1634">
        <f t="shared" si="156"/>
        <v>2.0744809228039043</v>
      </c>
    </row>
    <row r="1635" spans="1:25" x14ac:dyDescent="0.2">
      <c r="A1635" t="s">
        <v>857</v>
      </c>
      <c r="B1635">
        <v>157.926074448685</v>
      </c>
      <c r="L1635">
        <v>19895</v>
      </c>
      <c r="M1635" t="s">
        <v>93</v>
      </c>
      <c r="T1635" t="s">
        <v>1558</v>
      </c>
      <c r="U1635">
        <f t="shared" si="152"/>
        <v>0</v>
      </c>
      <c r="V1635">
        <f t="shared" si="153"/>
        <v>0</v>
      </c>
      <c r="W1635">
        <f t="shared" si="154"/>
        <v>1</v>
      </c>
      <c r="X1635">
        <f t="shared" si="155"/>
        <v>1.0372404614019521</v>
      </c>
      <c r="Y1635">
        <f t="shared" si="156"/>
        <v>1.0372404614019521</v>
      </c>
    </row>
    <row r="1636" spans="1:25" x14ac:dyDescent="0.2">
      <c r="A1636" t="s">
        <v>926</v>
      </c>
      <c r="B1636">
        <v>157.68342232569901</v>
      </c>
      <c r="L1636">
        <v>21217</v>
      </c>
      <c r="M1636" t="s">
        <v>43</v>
      </c>
      <c r="T1636" t="s">
        <v>1488</v>
      </c>
      <c r="U1636">
        <f t="shared" si="152"/>
        <v>0</v>
      </c>
      <c r="V1636">
        <f t="shared" si="153"/>
        <v>0</v>
      </c>
      <c r="W1636">
        <f t="shared" si="154"/>
        <v>12</v>
      </c>
      <c r="X1636">
        <f t="shared" si="155"/>
        <v>12.446885536823425</v>
      </c>
      <c r="Y1636">
        <f t="shared" si="156"/>
        <v>12.446885536823425</v>
      </c>
    </row>
    <row r="1637" spans="1:25" x14ac:dyDescent="0.2">
      <c r="A1637" t="s">
        <v>1153</v>
      </c>
      <c r="B1637">
        <v>153.70570251321701</v>
      </c>
      <c r="L1637">
        <v>11387</v>
      </c>
      <c r="M1637" t="s">
        <v>1583</v>
      </c>
      <c r="T1637" t="s">
        <v>1473</v>
      </c>
      <c r="U1637">
        <f t="shared" si="152"/>
        <v>0</v>
      </c>
      <c r="V1637">
        <f t="shared" si="153"/>
        <v>0</v>
      </c>
      <c r="W1637">
        <f t="shared" si="154"/>
        <v>3</v>
      </c>
      <c r="X1637">
        <f t="shared" si="155"/>
        <v>3.1117213842058562</v>
      </c>
      <c r="Y1637">
        <f t="shared" si="156"/>
        <v>3.1117213842058562</v>
      </c>
    </row>
    <row r="1638" spans="1:25" x14ac:dyDescent="0.2">
      <c r="A1638" t="s">
        <v>1382</v>
      </c>
      <c r="B1638">
        <v>153.49625175731799</v>
      </c>
      <c r="L1638">
        <v>3034</v>
      </c>
      <c r="M1638" t="s">
        <v>37</v>
      </c>
      <c r="T1638" t="s">
        <v>1525</v>
      </c>
      <c r="U1638">
        <f t="shared" si="152"/>
        <v>0</v>
      </c>
      <c r="V1638">
        <f t="shared" si="153"/>
        <v>0</v>
      </c>
      <c r="W1638">
        <f t="shared" si="154"/>
        <v>1</v>
      </c>
      <c r="X1638">
        <f t="shared" si="155"/>
        <v>1.0372404614019521</v>
      </c>
      <c r="Y1638">
        <f t="shared" si="156"/>
        <v>1.0372404614019521</v>
      </c>
    </row>
    <row r="1639" spans="1:25" x14ac:dyDescent="0.2">
      <c r="A1639" t="s">
        <v>779</v>
      </c>
      <c r="B1639">
        <v>151.32166325167199</v>
      </c>
      <c r="L1639">
        <v>11890</v>
      </c>
      <c r="M1639" t="s">
        <v>93</v>
      </c>
      <c r="T1639" t="s">
        <v>1596</v>
      </c>
      <c r="U1639">
        <f t="shared" si="152"/>
        <v>0</v>
      </c>
      <c r="V1639">
        <f t="shared" si="153"/>
        <v>0</v>
      </c>
      <c r="W1639">
        <f t="shared" si="154"/>
        <v>1</v>
      </c>
      <c r="X1639">
        <f t="shared" si="155"/>
        <v>1.0372404614019521</v>
      </c>
      <c r="Y1639">
        <f t="shared" si="156"/>
        <v>1.0372404614019521</v>
      </c>
    </row>
    <row r="1640" spans="1:25" x14ac:dyDescent="0.2">
      <c r="A1640" t="s">
        <v>168</v>
      </c>
      <c r="B1640">
        <v>149.78433210985099</v>
      </c>
      <c r="L1640">
        <v>14754</v>
      </c>
      <c r="M1640" t="s">
        <v>481</v>
      </c>
      <c r="T1640" t="s">
        <v>1542</v>
      </c>
      <c r="U1640">
        <f t="shared" si="152"/>
        <v>0</v>
      </c>
      <c r="V1640">
        <f t="shared" si="153"/>
        <v>0</v>
      </c>
      <c r="W1640">
        <f t="shared" si="154"/>
        <v>1</v>
      </c>
      <c r="X1640">
        <f t="shared" si="155"/>
        <v>1.0372404614019521</v>
      </c>
      <c r="Y1640">
        <f t="shared" si="156"/>
        <v>1.0372404614019521</v>
      </c>
    </row>
    <row r="1641" spans="1:25" x14ac:dyDescent="0.2">
      <c r="A1641" t="s">
        <v>1156</v>
      </c>
      <c r="B1641">
        <v>149.32020349220599</v>
      </c>
      <c r="L1641">
        <v>17245</v>
      </c>
      <c r="M1641" t="s">
        <v>1504</v>
      </c>
      <c r="T1641" t="s">
        <v>1579</v>
      </c>
      <c r="U1641">
        <f t="shared" si="152"/>
        <v>0</v>
      </c>
      <c r="V1641">
        <f t="shared" si="153"/>
        <v>0</v>
      </c>
      <c r="W1641">
        <f t="shared" si="154"/>
        <v>2</v>
      </c>
      <c r="X1641">
        <f t="shared" si="155"/>
        <v>2.0744809228039043</v>
      </c>
      <c r="Y1641">
        <f t="shared" si="156"/>
        <v>2.0744809228039043</v>
      </c>
    </row>
    <row r="1642" spans="1:25" x14ac:dyDescent="0.2">
      <c r="A1642" t="s">
        <v>1154</v>
      </c>
      <c r="B1642">
        <v>147.53516180430401</v>
      </c>
      <c r="L1642">
        <v>9312</v>
      </c>
      <c r="M1642" t="s">
        <v>1528</v>
      </c>
      <c r="T1642" t="s">
        <v>1505</v>
      </c>
      <c r="U1642">
        <f t="shared" si="152"/>
        <v>0</v>
      </c>
      <c r="V1642">
        <f t="shared" si="153"/>
        <v>0</v>
      </c>
      <c r="W1642">
        <f t="shared" si="154"/>
        <v>2</v>
      </c>
      <c r="X1642">
        <f t="shared" si="155"/>
        <v>2.0744809228039043</v>
      </c>
      <c r="Y1642">
        <f t="shared" si="156"/>
        <v>2.0744809228039043</v>
      </c>
    </row>
    <row r="1643" spans="1:25" x14ac:dyDescent="0.2">
      <c r="A1643" t="s">
        <v>1155</v>
      </c>
      <c r="B1643">
        <v>146.36447985926799</v>
      </c>
      <c r="L1643">
        <v>1822</v>
      </c>
      <c r="M1643" t="s">
        <v>1611</v>
      </c>
      <c r="T1643" t="s">
        <v>1598</v>
      </c>
      <c r="U1643">
        <f t="shared" si="152"/>
        <v>0</v>
      </c>
      <c r="V1643">
        <f t="shared" si="153"/>
        <v>0</v>
      </c>
      <c r="W1643">
        <f t="shared" si="154"/>
        <v>1</v>
      </c>
      <c r="X1643">
        <f t="shared" si="155"/>
        <v>1.0372404614019521</v>
      </c>
      <c r="Y1643">
        <f t="shared" si="156"/>
        <v>1.0372404614019521</v>
      </c>
    </row>
    <row r="1644" spans="1:25" x14ac:dyDescent="0.2">
      <c r="A1644" t="s">
        <v>1157</v>
      </c>
      <c r="B1644">
        <v>143.11053236170801</v>
      </c>
      <c r="L1644">
        <v>13833</v>
      </c>
      <c r="M1644" t="s">
        <v>1509</v>
      </c>
      <c r="T1644" t="s">
        <v>1580</v>
      </c>
      <c r="U1644">
        <f t="shared" si="152"/>
        <v>0</v>
      </c>
      <c r="V1644">
        <f t="shared" si="153"/>
        <v>0</v>
      </c>
      <c r="W1644">
        <f t="shared" si="154"/>
        <v>1</v>
      </c>
      <c r="X1644">
        <f t="shared" si="155"/>
        <v>1.0372404614019521</v>
      </c>
      <c r="Y1644">
        <f t="shared" si="156"/>
        <v>1.0372404614019521</v>
      </c>
    </row>
    <row r="1645" spans="1:25" x14ac:dyDescent="0.2">
      <c r="A1645" t="s">
        <v>1163</v>
      </c>
      <c r="B1645">
        <v>135.97906855124899</v>
      </c>
      <c r="L1645">
        <v>6205</v>
      </c>
      <c r="M1645" t="s">
        <v>89</v>
      </c>
      <c r="T1645" t="s">
        <v>1612</v>
      </c>
      <c r="U1645">
        <f t="shared" si="152"/>
        <v>0</v>
      </c>
      <c r="V1645">
        <f t="shared" si="153"/>
        <v>0</v>
      </c>
      <c r="W1645">
        <f t="shared" si="154"/>
        <v>3</v>
      </c>
      <c r="X1645">
        <f t="shared" si="155"/>
        <v>3.1117213842058562</v>
      </c>
      <c r="Y1645">
        <f t="shared" si="156"/>
        <v>3.1117213842058562</v>
      </c>
    </row>
    <row r="1646" spans="1:25" x14ac:dyDescent="0.2">
      <c r="A1646" t="s">
        <v>1159</v>
      </c>
      <c r="B1646">
        <v>127.644709486975</v>
      </c>
      <c r="L1646">
        <v>21454</v>
      </c>
      <c r="M1646" t="s">
        <v>72</v>
      </c>
      <c r="T1646" t="s">
        <v>1581</v>
      </c>
      <c r="U1646">
        <f t="shared" si="152"/>
        <v>0</v>
      </c>
      <c r="V1646">
        <f t="shared" si="153"/>
        <v>0</v>
      </c>
      <c r="W1646">
        <f t="shared" si="154"/>
        <v>1</v>
      </c>
      <c r="X1646">
        <f t="shared" si="155"/>
        <v>1.0372404614019521</v>
      </c>
      <c r="Y1646">
        <f t="shared" si="156"/>
        <v>1.0372404614019521</v>
      </c>
    </row>
    <row r="1647" spans="1:25" x14ac:dyDescent="0.2">
      <c r="A1647" t="s">
        <v>1161</v>
      </c>
      <c r="B1647">
        <v>124.99956251059901</v>
      </c>
      <c r="L1647">
        <v>14804</v>
      </c>
      <c r="M1647" t="s">
        <v>1482</v>
      </c>
      <c r="T1647" t="s">
        <v>1601</v>
      </c>
      <c r="U1647">
        <f t="shared" si="152"/>
        <v>0</v>
      </c>
      <c r="V1647">
        <f t="shared" si="153"/>
        <v>0</v>
      </c>
      <c r="W1647">
        <f t="shared" si="154"/>
        <v>1</v>
      </c>
      <c r="X1647">
        <f t="shared" si="155"/>
        <v>1.0372404614019521</v>
      </c>
      <c r="Y1647">
        <f t="shared" si="156"/>
        <v>1.0372404614019521</v>
      </c>
    </row>
    <row r="1648" spans="1:25" x14ac:dyDescent="0.2">
      <c r="A1648" t="s">
        <v>872</v>
      </c>
      <c r="B1648">
        <v>122.939295354922</v>
      </c>
      <c r="L1648">
        <v>16541</v>
      </c>
      <c r="M1648" t="s">
        <v>93</v>
      </c>
      <c r="T1648" t="s">
        <v>1317</v>
      </c>
      <c r="U1648">
        <f t="shared" si="152"/>
        <v>0</v>
      </c>
      <c r="V1648">
        <f t="shared" si="153"/>
        <v>0</v>
      </c>
      <c r="W1648">
        <f t="shared" si="154"/>
        <v>2</v>
      </c>
      <c r="X1648">
        <f t="shared" si="155"/>
        <v>2.0744809228039043</v>
      </c>
      <c r="Y1648">
        <f t="shared" si="156"/>
        <v>2.0744809228039043</v>
      </c>
    </row>
    <row r="1649" spans="1:25" x14ac:dyDescent="0.2">
      <c r="A1649" t="s">
        <v>1162</v>
      </c>
      <c r="B1649">
        <v>119.941499944521</v>
      </c>
      <c r="L1649">
        <v>15278</v>
      </c>
      <c r="M1649" t="s">
        <v>1068</v>
      </c>
      <c r="T1649" t="s">
        <v>1583</v>
      </c>
      <c r="U1649">
        <f t="shared" si="152"/>
        <v>0</v>
      </c>
      <c r="V1649">
        <f t="shared" si="153"/>
        <v>0</v>
      </c>
      <c r="W1649">
        <f t="shared" si="154"/>
        <v>1</v>
      </c>
      <c r="X1649">
        <f t="shared" si="155"/>
        <v>1.0372404614019521</v>
      </c>
      <c r="Y1649">
        <f t="shared" si="156"/>
        <v>1.0372404614019521</v>
      </c>
    </row>
    <row r="1650" spans="1:25" x14ac:dyDescent="0.2">
      <c r="A1650" t="s">
        <v>1164</v>
      </c>
      <c r="B1650">
        <v>108.12605531199399</v>
      </c>
      <c r="L1650">
        <v>22349</v>
      </c>
      <c r="M1650" t="s">
        <v>1529</v>
      </c>
      <c r="T1650" t="s">
        <v>1504</v>
      </c>
      <c r="U1650">
        <f t="shared" si="152"/>
        <v>0</v>
      </c>
      <c r="V1650">
        <f t="shared" si="153"/>
        <v>0</v>
      </c>
      <c r="W1650">
        <f t="shared" si="154"/>
        <v>10</v>
      </c>
      <c r="X1650">
        <f t="shared" si="155"/>
        <v>10.372404614019521</v>
      </c>
      <c r="Y1650">
        <f t="shared" si="156"/>
        <v>10.372404614019521</v>
      </c>
    </row>
    <row r="1651" spans="1:25" x14ac:dyDescent="0.2">
      <c r="A1651" t="s">
        <v>943</v>
      </c>
      <c r="B1651">
        <v>103.57963920790201</v>
      </c>
      <c r="L1651">
        <v>2481</v>
      </c>
      <c r="M1651" t="s">
        <v>314</v>
      </c>
      <c r="T1651" t="s">
        <v>1600</v>
      </c>
      <c r="U1651">
        <f t="shared" si="152"/>
        <v>0</v>
      </c>
      <c r="V1651">
        <f t="shared" si="153"/>
        <v>0</v>
      </c>
      <c r="W1651">
        <f t="shared" si="154"/>
        <v>1</v>
      </c>
      <c r="X1651">
        <f t="shared" si="155"/>
        <v>1.0372404614019521</v>
      </c>
      <c r="Y1651">
        <f t="shared" si="156"/>
        <v>1.0372404614019521</v>
      </c>
    </row>
    <row r="1652" spans="1:25" x14ac:dyDescent="0.2">
      <c r="A1652" t="s">
        <v>249</v>
      </c>
      <c r="B1652">
        <v>99.999165495451905</v>
      </c>
      <c r="L1652">
        <v>11657</v>
      </c>
      <c r="M1652" t="s">
        <v>1196</v>
      </c>
      <c r="T1652" t="s">
        <v>1597</v>
      </c>
      <c r="U1652">
        <f t="shared" si="152"/>
        <v>0</v>
      </c>
      <c r="V1652">
        <f t="shared" si="153"/>
        <v>0</v>
      </c>
      <c r="W1652">
        <f t="shared" si="154"/>
        <v>1</v>
      </c>
      <c r="X1652">
        <f t="shared" si="155"/>
        <v>1.0372404614019521</v>
      </c>
      <c r="Y1652">
        <f t="shared" si="156"/>
        <v>1.0372404614019521</v>
      </c>
    </row>
    <row r="1653" spans="1:25" x14ac:dyDescent="0.2">
      <c r="A1653" t="s">
        <v>901</v>
      </c>
      <c r="B1653">
        <v>99.679651128452704</v>
      </c>
      <c r="L1653">
        <v>22049</v>
      </c>
      <c r="M1653" t="s">
        <v>1562</v>
      </c>
      <c r="T1653" t="s">
        <v>1584</v>
      </c>
      <c r="U1653">
        <f t="shared" si="152"/>
        <v>0</v>
      </c>
      <c r="V1653">
        <f t="shared" si="153"/>
        <v>0</v>
      </c>
      <c r="W1653">
        <f t="shared" si="154"/>
        <v>1</v>
      </c>
      <c r="X1653">
        <f t="shared" si="155"/>
        <v>1.0372404614019521</v>
      </c>
      <c r="Y1653">
        <f t="shared" si="156"/>
        <v>1.0372404614019521</v>
      </c>
    </row>
    <row r="1654" spans="1:25" x14ac:dyDescent="0.2">
      <c r="A1654" t="s">
        <v>900</v>
      </c>
      <c r="B1654">
        <v>96.696154566644594</v>
      </c>
      <c r="L1654">
        <v>13211</v>
      </c>
      <c r="M1654" t="s">
        <v>124</v>
      </c>
      <c r="T1654" t="s">
        <v>1470</v>
      </c>
      <c r="U1654">
        <f t="shared" si="152"/>
        <v>0</v>
      </c>
      <c r="V1654">
        <f t="shared" si="153"/>
        <v>0</v>
      </c>
      <c r="W1654">
        <f t="shared" si="154"/>
        <v>3</v>
      </c>
      <c r="X1654">
        <f t="shared" si="155"/>
        <v>3.1117213842058562</v>
      </c>
      <c r="Y1654">
        <f t="shared" si="156"/>
        <v>3.1117213842058562</v>
      </c>
    </row>
    <row r="1655" spans="1:25" x14ac:dyDescent="0.2">
      <c r="A1655" t="s">
        <v>1184</v>
      </c>
      <c r="B1655">
        <v>93.912241587237801</v>
      </c>
      <c r="L1655">
        <v>15101</v>
      </c>
      <c r="M1655" t="s">
        <v>1527</v>
      </c>
      <c r="T1655" t="s">
        <v>1539</v>
      </c>
      <c r="U1655">
        <f t="shared" si="152"/>
        <v>0</v>
      </c>
      <c r="V1655">
        <f t="shared" si="153"/>
        <v>0</v>
      </c>
      <c r="W1655">
        <f t="shared" si="154"/>
        <v>1</v>
      </c>
      <c r="X1655">
        <f t="shared" si="155"/>
        <v>1.0372404614019521</v>
      </c>
      <c r="Y1655">
        <f t="shared" si="156"/>
        <v>1.0372404614019521</v>
      </c>
    </row>
    <row r="1656" spans="1:25" x14ac:dyDescent="0.2">
      <c r="A1656" t="s">
        <v>1165</v>
      </c>
      <c r="B1656">
        <v>92.945102674159301</v>
      </c>
      <c r="L1656">
        <v>19483</v>
      </c>
      <c r="M1656" t="s">
        <v>1194</v>
      </c>
      <c r="T1656" t="s">
        <v>1712</v>
      </c>
      <c r="U1656">
        <f t="shared" si="152"/>
        <v>0</v>
      </c>
      <c r="V1656">
        <f t="shared" si="153"/>
        <v>0</v>
      </c>
      <c r="W1656">
        <f t="shared" si="154"/>
        <v>1</v>
      </c>
      <c r="X1656">
        <f t="shared" si="155"/>
        <v>1.0372404614019521</v>
      </c>
      <c r="Y1656">
        <f t="shared" si="156"/>
        <v>1.0372404614019521</v>
      </c>
    </row>
    <row r="1657" spans="1:25" x14ac:dyDescent="0.2">
      <c r="A1657" t="s">
        <v>1166</v>
      </c>
      <c r="B1657">
        <v>91.093190318216401</v>
      </c>
      <c r="L1657">
        <v>3753</v>
      </c>
      <c r="M1657" t="s">
        <v>1482</v>
      </c>
      <c r="T1657" t="s">
        <v>1585</v>
      </c>
      <c r="U1657">
        <f t="shared" si="152"/>
        <v>0</v>
      </c>
      <c r="V1657">
        <f t="shared" si="153"/>
        <v>0</v>
      </c>
      <c r="W1657">
        <f t="shared" si="154"/>
        <v>1</v>
      </c>
      <c r="X1657">
        <f t="shared" si="155"/>
        <v>1.0372404614019521</v>
      </c>
      <c r="Y1657">
        <f t="shared" si="156"/>
        <v>1.0372404614019521</v>
      </c>
    </row>
    <row r="1658" spans="1:25" x14ac:dyDescent="0.2">
      <c r="A1658" t="s">
        <v>1167</v>
      </c>
      <c r="B1658">
        <v>87.295111750893298</v>
      </c>
      <c r="L1658">
        <v>14603</v>
      </c>
      <c r="M1658" t="s">
        <v>5</v>
      </c>
      <c r="T1658" t="s">
        <v>1541</v>
      </c>
      <c r="U1658">
        <f t="shared" si="152"/>
        <v>0</v>
      </c>
      <c r="V1658">
        <f t="shared" si="153"/>
        <v>0</v>
      </c>
      <c r="W1658">
        <f t="shared" si="154"/>
        <v>2</v>
      </c>
      <c r="X1658">
        <f t="shared" si="155"/>
        <v>2.0744809228039043</v>
      </c>
      <c r="Y1658">
        <f t="shared" si="156"/>
        <v>2.0744809228039043</v>
      </c>
    </row>
    <row r="1659" spans="1:25" x14ac:dyDescent="0.2">
      <c r="A1659" t="s">
        <v>908</v>
      </c>
      <c r="B1659">
        <v>79.2097267322427</v>
      </c>
      <c r="L1659">
        <v>24144</v>
      </c>
      <c r="M1659" t="s">
        <v>1099</v>
      </c>
      <c r="T1659" t="s">
        <v>1586</v>
      </c>
      <c r="U1659">
        <f t="shared" si="152"/>
        <v>0</v>
      </c>
      <c r="V1659">
        <f t="shared" si="153"/>
        <v>0</v>
      </c>
      <c r="W1659">
        <f t="shared" si="154"/>
        <v>1</v>
      </c>
      <c r="X1659">
        <f t="shared" si="155"/>
        <v>1.0372404614019521</v>
      </c>
      <c r="Y1659">
        <f t="shared" si="156"/>
        <v>1.0372404614019521</v>
      </c>
    </row>
    <row r="1660" spans="1:25" x14ac:dyDescent="0.2">
      <c r="A1660" t="s">
        <v>1169</v>
      </c>
      <c r="B1660">
        <v>78.324433522773603</v>
      </c>
      <c r="L1660">
        <v>3376</v>
      </c>
      <c r="M1660" t="s">
        <v>1702</v>
      </c>
      <c r="T1660" t="s">
        <v>1501</v>
      </c>
      <c r="U1660">
        <f t="shared" si="152"/>
        <v>0</v>
      </c>
      <c r="V1660">
        <f t="shared" si="153"/>
        <v>0</v>
      </c>
      <c r="W1660">
        <f t="shared" si="154"/>
        <v>2</v>
      </c>
      <c r="X1660">
        <f t="shared" si="155"/>
        <v>2.0744809228039043</v>
      </c>
      <c r="Y1660">
        <f t="shared" si="156"/>
        <v>2.0744809228039043</v>
      </c>
    </row>
    <row r="1661" spans="1:25" x14ac:dyDescent="0.2">
      <c r="A1661" t="s">
        <v>1704</v>
      </c>
      <c r="B1661">
        <v>76.684808068948499</v>
      </c>
      <c r="L1661">
        <v>12472</v>
      </c>
      <c r="M1661" t="s">
        <v>153</v>
      </c>
      <c r="T1661" t="s">
        <v>1485</v>
      </c>
      <c r="U1661">
        <f t="shared" si="152"/>
        <v>0</v>
      </c>
      <c r="V1661">
        <f t="shared" si="153"/>
        <v>0</v>
      </c>
      <c r="W1661">
        <f t="shared" si="154"/>
        <v>3</v>
      </c>
      <c r="X1661">
        <f t="shared" si="155"/>
        <v>3.1117213842058562</v>
      </c>
      <c r="Y1661">
        <f t="shared" si="156"/>
        <v>3.1117213842058562</v>
      </c>
    </row>
    <row r="1662" spans="1:25" x14ac:dyDescent="0.2">
      <c r="A1662" t="s">
        <v>535</v>
      </c>
      <c r="B1662">
        <v>70.849755573530999</v>
      </c>
      <c r="L1662">
        <v>14037</v>
      </c>
      <c r="M1662" t="s">
        <v>1428</v>
      </c>
      <c r="T1662" t="s">
        <v>1526</v>
      </c>
      <c r="U1662">
        <f t="shared" si="152"/>
        <v>0</v>
      </c>
      <c r="V1662">
        <f t="shared" si="153"/>
        <v>0</v>
      </c>
      <c r="W1662">
        <f t="shared" si="154"/>
        <v>1</v>
      </c>
      <c r="X1662">
        <f t="shared" si="155"/>
        <v>1.0372404614019521</v>
      </c>
      <c r="Y1662">
        <f t="shared" si="156"/>
        <v>1.0372404614019521</v>
      </c>
    </row>
    <row r="1663" spans="1:25" x14ac:dyDescent="0.2">
      <c r="A1663" t="s">
        <v>1170</v>
      </c>
      <c r="B1663">
        <v>70.608997631159298</v>
      </c>
      <c r="L1663">
        <v>19850</v>
      </c>
      <c r="M1663" t="s">
        <v>1460</v>
      </c>
      <c r="T1663" t="s">
        <v>1500</v>
      </c>
      <c r="U1663">
        <f t="shared" si="152"/>
        <v>0</v>
      </c>
      <c r="V1663">
        <f t="shared" si="153"/>
        <v>0</v>
      </c>
      <c r="W1663">
        <f t="shared" si="154"/>
        <v>1</v>
      </c>
      <c r="X1663">
        <f t="shared" si="155"/>
        <v>1.0372404614019521</v>
      </c>
      <c r="Y1663">
        <f t="shared" si="156"/>
        <v>1.0372404614019521</v>
      </c>
    </row>
    <row r="1664" spans="1:25" x14ac:dyDescent="0.2">
      <c r="A1664" t="s">
        <v>1172</v>
      </c>
      <c r="B1664">
        <v>68.320895095365799</v>
      </c>
      <c r="L1664">
        <v>9306</v>
      </c>
      <c r="M1664" t="s">
        <v>1366</v>
      </c>
      <c r="T1664" t="s">
        <v>1513</v>
      </c>
      <c r="U1664">
        <f t="shared" si="152"/>
        <v>0</v>
      </c>
      <c r="V1664">
        <f t="shared" si="153"/>
        <v>0</v>
      </c>
      <c r="W1664">
        <f t="shared" si="154"/>
        <v>1</v>
      </c>
      <c r="X1664">
        <f t="shared" si="155"/>
        <v>1.0372404614019521</v>
      </c>
      <c r="Y1664">
        <f t="shared" si="156"/>
        <v>1.0372404614019521</v>
      </c>
    </row>
    <row r="1665" spans="1:25" x14ac:dyDescent="0.2">
      <c r="A1665" t="s">
        <v>1173</v>
      </c>
      <c r="B1665">
        <v>66.686663229814599</v>
      </c>
      <c r="L1665">
        <v>18274</v>
      </c>
      <c r="M1665" t="s">
        <v>72</v>
      </c>
      <c r="T1665" t="s">
        <v>1543</v>
      </c>
      <c r="U1665">
        <f t="shared" si="152"/>
        <v>0</v>
      </c>
      <c r="V1665">
        <f t="shared" si="153"/>
        <v>0</v>
      </c>
      <c r="W1665">
        <f t="shared" si="154"/>
        <v>1</v>
      </c>
      <c r="X1665">
        <f t="shared" si="155"/>
        <v>1.0372404614019521</v>
      </c>
      <c r="Y1665">
        <f t="shared" si="156"/>
        <v>1.0372404614019521</v>
      </c>
    </row>
    <row r="1666" spans="1:25" x14ac:dyDescent="0.2">
      <c r="A1666" t="s">
        <v>862</v>
      </c>
      <c r="B1666">
        <v>65.192225199245399</v>
      </c>
      <c r="L1666">
        <v>3050</v>
      </c>
      <c r="M1666" t="s">
        <v>1461</v>
      </c>
      <c r="T1666" t="s">
        <v>1587</v>
      </c>
      <c r="U1666">
        <f t="shared" si="152"/>
        <v>0</v>
      </c>
      <c r="V1666">
        <f t="shared" si="153"/>
        <v>0</v>
      </c>
      <c r="W1666">
        <f t="shared" si="154"/>
        <v>1</v>
      </c>
      <c r="X1666">
        <f t="shared" si="155"/>
        <v>1.0372404614019521</v>
      </c>
      <c r="Y1666">
        <f t="shared" si="156"/>
        <v>1.0372404614019521</v>
      </c>
    </row>
    <row r="1667" spans="1:25" x14ac:dyDescent="0.2">
      <c r="A1667" t="s">
        <v>1174</v>
      </c>
      <c r="B1667">
        <v>64.913575630961702</v>
      </c>
      <c r="L1667">
        <v>11794</v>
      </c>
      <c r="M1667" t="s">
        <v>103</v>
      </c>
      <c r="T1667" t="s">
        <v>1588</v>
      </c>
      <c r="U1667">
        <f t="shared" si="152"/>
        <v>0</v>
      </c>
      <c r="V1667">
        <f t="shared" si="153"/>
        <v>0</v>
      </c>
      <c r="W1667">
        <f t="shared" si="154"/>
        <v>1</v>
      </c>
      <c r="X1667">
        <f t="shared" si="155"/>
        <v>1.0372404614019521</v>
      </c>
      <c r="Y1667">
        <f t="shared" si="156"/>
        <v>1.0372404614019521</v>
      </c>
    </row>
    <row r="1668" spans="1:25" x14ac:dyDescent="0.2">
      <c r="A1668" t="s">
        <v>898</v>
      </c>
      <c r="B1668">
        <v>62.789783379844899</v>
      </c>
      <c r="L1668">
        <v>22569</v>
      </c>
      <c r="M1668" t="s">
        <v>1455</v>
      </c>
      <c r="T1668" t="s">
        <v>1713</v>
      </c>
      <c r="U1668">
        <f t="shared" ref="U1668:U1711" si="157">IFERROR(VLOOKUP(T1668,D:G,2,FALSE),0)</f>
        <v>0</v>
      </c>
      <c r="V1668">
        <f t="shared" ref="V1668:V1711" si="158">IFERROR(VLOOKUP(T1668,D:G,4,FALSE),0)</f>
        <v>0</v>
      </c>
      <c r="W1668">
        <f t="shared" ref="W1668:W1711" si="159">IFERROR(VLOOKUP(T1668,O:R,2,FALSE),0)</f>
        <v>2</v>
      </c>
      <c r="X1668">
        <f t="shared" ref="X1668:X1711" si="160">IFERROR(VLOOKUP(T1668,O:R,4,FALSE),0)</f>
        <v>2.0744809228039043</v>
      </c>
      <c r="Y1668">
        <f t="shared" ref="Y1668:Y1711" si="161">X1668+V1668</f>
        <v>2.0744809228039043</v>
      </c>
    </row>
    <row r="1669" spans="1:25" x14ac:dyDescent="0.2">
      <c r="A1669" t="s">
        <v>902</v>
      </c>
      <c r="B1669">
        <v>62.650673078757002</v>
      </c>
      <c r="L1669">
        <v>13886</v>
      </c>
      <c r="M1669" t="s">
        <v>591</v>
      </c>
      <c r="T1669" t="s">
        <v>1589</v>
      </c>
      <c r="U1669">
        <f t="shared" si="157"/>
        <v>0</v>
      </c>
      <c r="V1669">
        <f t="shared" si="158"/>
        <v>0</v>
      </c>
      <c r="W1669">
        <f t="shared" si="159"/>
        <v>1</v>
      </c>
      <c r="X1669">
        <f t="shared" si="160"/>
        <v>1.0372404614019521</v>
      </c>
      <c r="Y1669">
        <f t="shared" si="161"/>
        <v>1.0372404614019521</v>
      </c>
    </row>
    <row r="1670" spans="1:25" x14ac:dyDescent="0.2">
      <c r="A1670" t="s">
        <v>1175</v>
      </c>
      <c r="B1670">
        <v>56.526295003601</v>
      </c>
      <c r="L1670">
        <v>2745</v>
      </c>
      <c r="M1670" t="s">
        <v>1488</v>
      </c>
      <c r="T1670" t="s">
        <v>1533</v>
      </c>
      <c r="U1670">
        <f t="shared" si="157"/>
        <v>0</v>
      </c>
      <c r="V1670">
        <f t="shared" si="158"/>
        <v>0</v>
      </c>
      <c r="W1670">
        <f t="shared" si="159"/>
        <v>1</v>
      </c>
      <c r="X1670">
        <f t="shared" si="160"/>
        <v>1.0372404614019521</v>
      </c>
      <c r="Y1670">
        <f t="shared" si="161"/>
        <v>1.0372404614019521</v>
      </c>
    </row>
    <row r="1671" spans="1:25" x14ac:dyDescent="0.2">
      <c r="A1671" t="s">
        <v>917</v>
      </c>
      <c r="B1671">
        <v>56.249805942288198</v>
      </c>
      <c r="L1671">
        <v>19366</v>
      </c>
      <c r="M1671" t="s">
        <v>72</v>
      </c>
      <c r="T1671" t="s">
        <v>1590</v>
      </c>
      <c r="U1671">
        <f t="shared" si="157"/>
        <v>0</v>
      </c>
      <c r="V1671">
        <f t="shared" si="158"/>
        <v>0</v>
      </c>
      <c r="W1671">
        <f t="shared" si="159"/>
        <v>2</v>
      </c>
      <c r="X1671">
        <f t="shared" si="160"/>
        <v>2.0744809228039043</v>
      </c>
      <c r="Y1671">
        <f t="shared" si="161"/>
        <v>2.0744809228039043</v>
      </c>
    </row>
    <row r="1672" spans="1:25" x14ac:dyDescent="0.2">
      <c r="A1672" t="s">
        <v>1176</v>
      </c>
      <c r="B1672">
        <v>56.101520557659903</v>
      </c>
      <c r="L1672">
        <v>12412</v>
      </c>
      <c r="M1672" t="s">
        <v>1081</v>
      </c>
      <c r="T1672" t="s">
        <v>1591</v>
      </c>
      <c r="U1672">
        <f t="shared" si="157"/>
        <v>0</v>
      </c>
      <c r="V1672">
        <f t="shared" si="158"/>
        <v>0</v>
      </c>
      <c r="W1672">
        <f t="shared" si="159"/>
        <v>1</v>
      </c>
      <c r="X1672">
        <f t="shared" si="160"/>
        <v>1.0372404614019521</v>
      </c>
      <c r="Y1672">
        <f t="shared" si="161"/>
        <v>1.0372404614019521</v>
      </c>
    </row>
    <row r="1673" spans="1:25" x14ac:dyDescent="0.2">
      <c r="A1673" t="s">
        <v>1177</v>
      </c>
      <c r="B1673">
        <v>51.164098581627897</v>
      </c>
      <c r="L1673">
        <v>6630</v>
      </c>
      <c r="M1673" t="s">
        <v>99</v>
      </c>
      <c r="T1673" t="s">
        <v>1616</v>
      </c>
      <c r="U1673">
        <f t="shared" si="157"/>
        <v>0</v>
      </c>
      <c r="V1673">
        <f t="shared" si="158"/>
        <v>0</v>
      </c>
      <c r="W1673">
        <f t="shared" si="159"/>
        <v>1</v>
      </c>
      <c r="X1673">
        <f t="shared" si="160"/>
        <v>1.0372404614019521</v>
      </c>
      <c r="Y1673">
        <f t="shared" si="161"/>
        <v>1.0372404614019521</v>
      </c>
    </row>
    <row r="1674" spans="1:25" x14ac:dyDescent="0.2">
      <c r="A1674" t="s">
        <v>934</v>
      </c>
      <c r="B1674">
        <v>50.694743578215302</v>
      </c>
      <c r="L1674">
        <v>10827</v>
      </c>
      <c r="M1674" t="s">
        <v>1548</v>
      </c>
      <c r="T1674" t="s">
        <v>1592</v>
      </c>
      <c r="U1674">
        <f t="shared" si="157"/>
        <v>0</v>
      </c>
      <c r="V1674">
        <f t="shared" si="158"/>
        <v>0</v>
      </c>
      <c r="W1674">
        <f t="shared" si="159"/>
        <v>1</v>
      </c>
      <c r="X1674">
        <f t="shared" si="160"/>
        <v>1.0372404614019521</v>
      </c>
      <c r="Y1674">
        <f t="shared" si="161"/>
        <v>1.0372404614019521</v>
      </c>
    </row>
    <row r="1675" spans="1:25" x14ac:dyDescent="0.2">
      <c r="A1675" t="s">
        <v>1178</v>
      </c>
      <c r="B1675">
        <v>49.974379522953498</v>
      </c>
      <c r="L1675">
        <v>16219</v>
      </c>
      <c r="M1675" t="s">
        <v>72</v>
      </c>
      <c r="T1675" t="s">
        <v>1613</v>
      </c>
      <c r="U1675">
        <f t="shared" si="157"/>
        <v>0</v>
      </c>
      <c r="V1675">
        <f t="shared" si="158"/>
        <v>0</v>
      </c>
      <c r="W1675">
        <f t="shared" si="159"/>
        <v>7</v>
      </c>
      <c r="X1675">
        <f t="shared" si="160"/>
        <v>7.2606832298136643</v>
      </c>
      <c r="Y1675">
        <f t="shared" si="161"/>
        <v>7.2606832298136643</v>
      </c>
    </row>
    <row r="1676" spans="1:25" x14ac:dyDescent="0.2">
      <c r="A1676" t="s">
        <v>1179</v>
      </c>
      <c r="B1676">
        <v>49.823277009363302</v>
      </c>
      <c r="L1676">
        <v>21697</v>
      </c>
      <c r="M1676" t="s">
        <v>843</v>
      </c>
      <c r="T1676" t="s">
        <v>1614</v>
      </c>
      <c r="U1676">
        <f t="shared" si="157"/>
        <v>0</v>
      </c>
      <c r="V1676">
        <f t="shared" si="158"/>
        <v>0</v>
      </c>
      <c r="W1676">
        <f t="shared" si="159"/>
        <v>1</v>
      </c>
      <c r="X1676">
        <f t="shared" si="160"/>
        <v>1.0372404614019521</v>
      </c>
      <c r="Y1676">
        <f t="shared" si="161"/>
        <v>1.0372404614019521</v>
      </c>
    </row>
    <row r="1677" spans="1:25" x14ac:dyDescent="0.2">
      <c r="A1677" t="s">
        <v>1705</v>
      </c>
      <c r="B1677">
        <v>49.534863645386302</v>
      </c>
      <c r="L1677">
        <v>8778</v>
      </c>
      <c r="M1677" t="s">
        <v>6</v>
      </c>
      <c r="T1677" t="s">
        <v>1714</v>
      </c>
      <c r="U1677">
        <f t="shared" si="157"/>
        <v>0</v>
      </c>
      <c r="V1677">
        <f t="shared" si="158"/>
        <v>0</v>
      </c>
      <c r="W1677">
        <f t="shared" si="159"/>
        <v>6</v>
      </c>
      <c r="X1677">
        <f t="shared" si="160"/>
        <v>6.2234427684117124</v>
      </c>
      <c r="Y1677">
        <f t="shared" si="161"/>
        <v>6.2234427684117124</v>
      </c>
    </row>
    <row r="1678" spans="1:25" x14ac:dyDescent="0.2">
      <c r="A1678" t="s">
        <v>867</v>
      </c>
      <c r="B1678">
        <v>48.976112477346199</v>
      </c>
      <c r="L1678">
        <v>14108</v>
      </c>
      <c r="M1678" t="s">
        <v>1066</v>
      </c>
      <c r="T1678" t="s">
        <v>1471</v>
      </c>
      <c r="U1678">
        <f t="shared" si="157"/>
        <v>0</v>
      </c>
      <c r="V1678">
        <f t="shared" si="158"/>
        <v>0</v>
      </c>
      <c r="W1678">
        <f t="shared" si="159"/>
        <v>18</v>
      </c>
      <c r="X1678">
        <f t="shared" si="160"/>
        <v>18.670328305235135</v>
      </c>
      <c r="Y1678">
        <f t="shared" si="161"/>
        <v>18.670328305235135</v>
      </c>
    </row>
    <row r="1679" spans="1:25" x14ac:dyDescent="0.2">
      <c r="A1679" t="s">
        <v>1182</v>
      </c>
      <c r="B1679">
        <v>48.775839092297403</v>
      </c>
      <c r="L1679">
        <v>24009</v>
      </c>
      <c r="M1679" t="s">
        <v>1480</v>
      </c>
      <c r="T1679" t="s">
        <v>1535</v>
      </c>
      <c r="U1679">
        <f t="shared" si="157"/>
        <v>0</v>
      </c>
      <c r="V1679">
        <f t="shared" si="158"/>
        <v>0</v>
      </c>
      <c r="W1679">
        <f t="shared" si="159"/>
        <v>2</v>
      </c>
      <c r="X1679">
        <f t="shared" si="160"/>
        <v>2.0744809228039043</v>
      </c>
      <c r="Y1679">
        <f t="shared" si="161"/>
        <v>2.0744809228039043</v>
      </c>
    </row>
    <row r="1680" spans="1:25" x14ac:dyDescent="0.2">
      <c r="A1680" t="s">
        <v>1180</v>
      </c>
      <c r="B1680">
        <v>46.944651488701098</v>
      </c>
      <c r="L1680">
        <v>3744</v>
      </c>
      <c r="M1680" t="s">
        <v>591</v>
      </c>
      <c r="T1680" t="s">
        <v>1547</v>
      </c>
      <c r="U1680">
        <f t="shared" si="157"/>
        <v>0</v>
      </c>
      <c r="V1680">
        <f t="shared" si="158"/>
        <v>0</v>
      </c>
      <c r="W1680">
        <f t="shared" si="159"/>
        <v>1</v>
      </c>
      <c r="X1680">
        <f t="shared" si="160"/>
        <v>1.0372404614019521</v>
      </c>
      <c r="Y1680">
        <f t="shared" si="161"/>
        <v>1.0372404614019521</v>
      </c>
    </row>
    <row r="1681" spans="1:25" x14ac:dyDescent="0.2">
      <c r="A1681" t="s">
        <v>932</v>
      </c>
      <c r="B1681">
        <v>46.839836063971902</v>
      </c>
      <c r="L1681">
        <v>1804</v>
      </c>
      <c r="M1681" t="s">
        <v>1473</v>
      </c>
      <c r="T1681" t="s">
        <v>1609</v>
      </c>
      <c r="U1681">
        <f t="shared" si="157"/>
        <v>0</v>
      </c>
      <c r="V1681">
        <f t="shared" si="158"/>
        <v>0</v>
      </c>
      <c r="W1681">
        <f t="shared" si="159"/>
        <v>1</v>
      </c>
      <c r="X1681">
        <f t="shared" si="160"/>
        <v>1.0372404614019521</v>
      </c>
      <c r="Y1681">
        <f t="shared" si="161"/>
        <v>1.0372404614019521</v>
      </c>
    </row>
    <row r="1682" spans="1:25" x14ac:dyDescent="0.2">
      <c r="A1682" t="s">
        <v>1181</v>
      </c>
      <c r="B1682">
        <v>45.833347449476697</v>
      </c>
      <c r="L1682">
        <v>23425</v>
      </c>
      <c r="M1682" t="s">
        <v>319</v>
      </c>
      <c r="T1682" t="s">
        <v>1715</v>
      </c>
      <c r="U1682">
        <f t="shared" si="157"/>
        <v>0</v>
      </c>
      <c r="V1682">
        <f t="shared" si="158"/>
        <v>0</v>
      </c>
      <c r="W1682">
        <f t="shared" si="159"/>
        <v>1</v>
      </c>
      <c r="X1682">
        <f t="shared" si="160"/>
        <v>1.0372404614019521</v>
      </c>
      <c r="Y1682">
        <f t="shared" si="161"/>
        <v>1.0372404614019521</v>
      </c>
    </row>
    <row r="1683" spans="1:25" x14ac:dyDescent="0.2">
      <c r="A1683" t="s">
        <v>1183</v>
      </c>
      <c r="B1683">
        <v>39.4054251700043</v>
      </c>
      <c r="L1683">
        <v>7184</v>
      </c>
      <c r="M1683" t="s">
        <v>99</v>
      </c>
      <c r="T1683" t="s">
        <v>1575</v>
      </c>
      <c r="U1683">
        <f t="shared" si="157"/>
        <v>0</v>
      </c>
      <c r="V1683">
        <f t="shared" si="158"/>
        <v>0</v>
      </c>
      <c r="W1683">
        <f t="shared" si="159"/>
        <v>1</v>
      </c>
      <c r="X1683">
        <f t="shared" si="160"/>
        <v>1.0372404614019521</v>
      </c>
      <c r="Y1683">
        <f t="shared" si="161"/>
        <v>1.0372404614019521</v>
      </c>
    </row>
    <row r="1684" spans="1:25" x14ac:dyDescent="0.2">
      <c r="A1684" t="s">
        <v>939</v>
      </c>
      <c r="B1684">
        <v>38.739676712938</v>
      </c>
      <c r="L1684">
        <v>18929</v>
      </c>
      <c r="M1684" t="s">
        <v>913</v>
      </c>
      <c r="T1684" t="s">
        <v>1347</v>
      </c>
      <c r="U1684">
        <f t="shared" si="157"/>
        <v>0</v>
      </c>
      <c r="V1684">
        <f t="shared" si="158"/>
        <v>0</v>
      </c>
      <c r="W1684">
        <f t="shared" si="159"/>
        <v>1</v>
      </c>
      <c r="X1684">
        <f t="shared" si="160"/>
        <v>1.0372404614019521</v>
      </c>
      <c r="Y1684">
        <f t="shared" si="161"/>
        <v>1.0372404614019521</v>
      </c>
    </row>
    <row r="1685" spans="1:25" x14ac:dyDescent="0.2">
      <c r="A1685" t="s">
        <v>812</v>
      </c>
      <c r="B1685">
        <v>36.999691233317201</v>
      </c>
      <c r="L1685">
        <v>21066</v>
      </c>
      <c r="M1685" t="s">
        <v>1482</v>
      </c>
      <c r="T1685" t="s">
        <v>307</v>
      </c>
      <c r="U1685">
        <f t="shared" si="157"/>
        <v>0</v>
      </c>
      <c r="V1685">
        <f t="shared" si="158"/>
        <v>0</v>
      </c>
      <c r="W1685">
        <f t="shared" si="159"/>
        <v>2</v>
      </c>
      <c r="X1685">
        <f t="shared" si="160"/>
        <v>2.0744809228039043</v>
      </c>
      <c r="Y1685">
        <f t="shared" si="161"/>
        <v>2.0744809228039043</v>
      </c>
    </row>
    <row r="1686" spans="1:25" x14ac:dyDescent="0.2">
      <c r="A1686" t="s">
        <v>884</v>
      </c>
      <c r="B1686">
        <v>32.989724696949501</v>
      </c>
      <c r="L1686">
        <v>20176</v>
      </c>
      <c r="M1686" t="s">
        <v>1079</v>
      </c>
      <c r="T1686" t="s">
        <v>1521</v>
      </c>
      <c r="U1686">
        <f t="shared" si="157"/>
        <v>0</v>
      </c>
      <c r="V1686">
        <f t="shared" si="158"/>
        <v>0</v>
      </c>
      <c r="W1686">
        <f t="shared" si="159"/>
        <v>3</v>
      </c>
      <c r="X1686">
        <f t="shared" si="160"/>
        <v>3.1117213842058562</v>
      </c>
      <c r="Y1686">
        <f t="shared" si="161"/>
        <v>3.1117213842058562</v>
      </c>
    </row>
    <row r="1687" spans="1:25" x14ac:dyDescent="0.2">
      <c r="A1687" t="s">
        <v>935</v>
      </c>
      <c r="B1687">
        <v>30.7398939496167</v>
      </c>
      <c r="L1687">
        <v>5651</v>
      </c>
      <c r="M1687" t="s">
        <v>314</v>
      </c>
      <c r="T1687" t="s">
        <v>1545</v>
      </c>
      <c r="U1687">
        <f t="shared" si="157"/>
        <v>0</v>
      </c>
      <c r="V1687">
        <f t="shared" si="158"/>
        <v>0</v>
      </c>
      <c r="W1687">
        <f t="shared" si="159"/>
        <v>1</v>
      </c>
      <c r="X1687">
        <f t="shared" si="160"/>
        <v>1.0372404614019521</v>
      </c>
      <c r="Y1687">
        <f t="shared" si="161"/>
        <v>1.0372404614019521</v>
      </c>
    </row>
    <row r="1688" spans="1:25" x14ac:dyDescent="0.2">
      <c r="A1688" t="s">
        <v>920</v>
      </c>
      <c r="B1688">
        <v>29.872754323241502</v>
      </c>
      <c r="L1688">
        <v>11367</v>
      </c>
      <c r="M1688" t="s">
        <v>1455</v>
      </c>
      <c r="T1688" t="s">
        <v>1553</v>
      </c>
      <c r="U1688">
        <f t="shared" si="157"/>
        <v>0</v>
      </c>
      <c r="V1688">
        <f t="shared" si="158"/>
        <v>0</v>
      </c>
      <c r="W1688">
        <f t="shared" si="159"/>
        <v>1</v>
      </c>
      <c r="X1688">
        <f t="shared" si="160"/>
        <v>1.0372404614019521</v>
      </c>
      <c r="Y1688">
        <f t="shared" si="161"/>
        <v>1.0372404614019521</v>
      </c>
    </row>
    <row r="1689" spans="1:25" x14ac:dyDescent="0.2">
      <c r="A1689" t="s">
        <v>419</v>
      </c>
      <c r="B1689">
        <v>26.6143757019092</v>
      </c>
      <c r="L1689">
        <v>12965</v>
      </c>
      <c r="M1689" t="s">
        <v>72</v>
      </c>
      <c r="T1689" t="s">
        <v>1603</v>
      </c>
      <c r="U1689">
        <f t="shared" si="157"/>
        <v>0</v>
      </c>
      <c r="V1689">
        <f t="shared" si="158"/>
        <v>0</v>
      </c>
      <c r="W1689">
        <f t="shared" si="159"/>
        <v>1</v>
      </c>
      <c r="X1689">
        <f t="shared" si="160"/>
        <v>1.0372404614019521</v>
      </c>
      <c r="Y1689">
        <f t="shared" si="161"/>
        <v>1.0372404614019521</v>
      </c>
    </row>
    <row r="1690" spans="1:25" x14ac:dyDescent="0.2">
      <c r="A1690" t="s">
        <v>1185</v>
      </c>
      <c r="B1690">
        <v>25.103033016470199</v>
      </c>
      <c r="L1690">
        <v>17480</v>
      </c>
      <c r="M1690" t="s">
        <v>19</v>
      </c>
      <c r="T1690" t="s">
        <v>1499</v>
      </c>
      <c r="U1690">
        <f t="shared" si="157"/>
        <v>0</v>
      </c>
      <c r="V1690">
        <f t="shared" si="158"/>
        <v>0</v>
      </c>
      <c r="W1690">
        <f t="shared" si="159"/>
        <v>1</v>
      </c>
      <c r="X1690">
        <f t="shared" si="160"/>
        <v>1.0372404614019521</v>
      </c>
      <c r="Y1690">
        <f t="shared" si="161"/>
        <v>1.0372404614019521</v>
      </c>
    </row>
    <row r="1691" spans="1:25" x14ac:dyDescent="0.2">
      <c r="A1691" t="s">
        <v>836</v>
      </c>
      <c r="B1691">
        <v>24.999913752128101</v>
      </c>
      <c r="L1691">
        <v>19662</v>
      </c>
      <c r="M1691" t="s">
        <v>1600</v>
      </c>
      <c r="T1691" t="s">
        <v>1483</v>
      </c>
      <c r="U1691">
        <f t="shared" si="157"/>
        <v>0</v>
      </c>
      <c r="V1691">
        <f t="shared" si="158"/>
        <v>0</v>
      </c>
      <c r="W1691">
        <f t="shared" si="159"/>
        <v>1</v>
      </c>
      <c r="X1691">
        <f t="shared" si="160"/>
        <v>1.0372404614019521</v>
      </c>
      <c r="Y1691">
        <f t="shared" si="161"/>
        <v>1.0372404614019521</v>
      </c>
    </row>
    <row r="1692" spans="1:25" x14ac:dyDescent="0.2">
      <c r="A1692" t="s">
        <v>558</v>
      </c>
      <c r="B1692">
        <v>24.966581333873599</v>
      </c>
      <c r="L1692">
        <v>20234</v>
      </c>
      <c r="M1692" t="s">
        <v>1548</v>
      </c>
      <c r="T1692" t="s">
        <v>1565</v>
      </c>
      <c r="U1692">
        <f t="shared" si="157"/>
        <v>0</v>
      </c>
      <c r="V1692">
        <f t="shared" si="158"/>
        <v>0</v>
      </c>
      <c r="W1692">
        <f t="shared" si="159"/>
        <v>3</v>
      </c>
      <c r="X1692">
        <f t="shared" si="160"/>
        <v>3.1117213842058562</v>
      </c>
      <c r="Y1692">
        <f t="shared" si="161"/>
        <v>3.1117213842058562</v>
      </c>
    </row>
    <row r="1693" spans="1:25" x14ac:dyDescent="0.2">
      <c r="A1693" t="s">
        <v>1186</v>
      </c>
      <c r="B1693">
        <v>24.607969175105598</v>
      </c>
      <c r="L1693">
        <v>8889</v>
      </c>
      <c r="M1693" t="s">
        <v>1462</v>
      </c>
      <c r="T1693" t="s">
        <v>1608</v>
      </c>
      <c r="U1693">
        <f t="shared" si="157"/>
        <v>0</v>
      </c>
      <c r="V1693">
        <f t="shared" si="158"/>
        <v>0</v>
      </c>
      <c r="W1693">
        <f t="shared" si="159"/>
        <v>1</v>
      </c>
      <c r="X1693">
        <f t="shared" si="160"/>
        <v>1.0372404614019521</v>
      </c>
      <c r="Y1693">
        <f t="shared" si="161"/>
        <v>1.0372404614019521</v>
      </c>
    </row>
    <row r="1694" spans="1:25" x14ac:dyDescent="0.2">
      <c r="A1694" t="s">
        <v>1151</v>
      </c>
      <c r="B1694">
        <v>20.394160944739699</v>
      </c>
      <c r="L1694">
        <v>13200</v>
      </c>
      <c r="M1694" t="s">
        <v>5</v>
      </c>
      <c r="T1694" t="s">
        <v>1507</v>
      </c>
      <c r="U1694">
        <f t="shared" si="157"/>
        <v>0</v>
      </c>
      <c r="V1694">
        <f t="shared" si="158"/>
        <v>0</v>
      </c>
      <c r="W1694">
        <f t="shared" si="159"/>
        <v>1</v>
      </c>
      <c r="X1694">
        <f t="shared" si="160"/>
        <v>1.0372404614019521</v>
      </c>
      <c r="Y1694">
        <f t="shared" si="161"/>
        <v>1.0372404614019521</v>
      </c>
    </row>
    <row r="1695" spans="1:25" x14ac:dyDescent="0.2">
      <c r="A1695" t="s">
        <v>622</v>
      </c>
      <c r="B1695">
        <v>18.972485299311</v>
      </c>
      <c r="L1695">
        <v>16007</v>
      </c>
      <c r="M1695" t="s">
        <v>72</v>
      </c>
      <c r="T1695" t="s">
        <v>1618</v>
      </c>
      <c r="U1695">
        <f t="shared" si="157"/>
        <v>0</v>
      </c>
      <c r="V1695">
        <f t="shared" si="158"/>
        <v>0</v>
      </c>
      <c r="W1695">
        <f t="shared" si="159"/>
        <v>1</v>
      </c>
      <c r="X1695">
        <f t="shared" si="160"/>
        <v>1.0372404614019521</v>
      </c>
      <c r="Y1695">
        <f t="shared" si="161"/>
        <v>1.0372404614019521</v>
      </c>
    </row>
    <row r="1696" spans="1:25" x14ac:dyDescent="0.2">
      <c r="A1696" t="s">
        <v>624</v>
      </c>
      <c r="B1696">
        <v>18.874558697221101</v>
      </c>
      <c r="L1696">
        <v>11726</v>
      </c>
      <c r="M1696" t="s">
        <v>848</v>
      </c>
      <c r="T1696" t="s">
        <v>1593</v>
      </c>
      <c r="U1696">
        <f t="shared" si="157"/>
        <v>0</v>
      </c>
      <c r="V1696">
        <f t="shared" si="158"/>
        <v>0</v>
      </c>
      <c r="W1696">
        <f t="shared" si="159"/>
        <v>3</v>
      </c>
      <c r="X1696">
        <f t="shared" si="160"/>
        <v>3.1117213842058562</v>
      </c>
      <c r="Y1696">
        <f t="shared" si="161"/>
        <v>3.1117213842058562</v>
      </c>
    </row>
    <row r="1697" spans="1:25" x14ac:dyDescent="0.2">
      <c r="A1697" t="s">
        <v>1415</v>
      </c>
      <c r="B1697">
        <v>16.004563355711301</v>
      </c>
      <c r="L1697">
        <v>23326</v>
      </c>
      <c r="M1697" t="s">
        <v>1196</v>
      </c>
      <c r="T1697" t="s">
        <v>1519</v>
      </c>
      <c r="U1697">
        <f t="shared" si="157"/>
        <v>0</v>
      </c>
      <c r="V1697">
        <f t="shared" si="158"/>
        <v>0</v>
      </c>
      <c r="W1697">
        <f t="shared" si="159"/>
        <v>1</v>
      </c>
      <c r="X1697">
        <f t="shared" si="160"/>
        <v>1.0372404614019521</v>
      </c>
      <c r="Y1697">
        <f t="shared" si="161"/>
        <v>1.0372404614019521</v>
      </c>
    </row>
    <row r="1698" spans="1:25" x14ac:dyDescent="0.2">
      <c r="A1698" t="s">
        <v>1679</v>
      </c>
      <c r="B1698">
        <v>14.978435814868901</v>
      </c>
      <c r="L1698">
        <v>2651</v>
      </c>
      <c r="M1698" t="s">
        <v>1092</v>
      </c>
      <c r="T1698" t="s">
        <v>1716</v>
      </c>
      <c r="U1698">
        <f t="shared" si="157"/>
        <v>0</v>
      </c>
      <c r="V1698">
        <f t="shared" si="158"/>
        <v>0</v>
      </c>
      <c r="W1698">
        <f t="shared" si="159"/>
        <v>1</v>
      </c>
      <c r="X1698">
        <f t="shared" si="160"/>
        <v>1.0372404614019521</v>
      </c>
      <c r="Y1698">
        <f t="shared" si="161"/>
        <v>1.0372404614019521</v>
      </c>
    </row>
    <row r="1699" spans="1:25" x14ac:dyDescent="0.2">
      <c r="A1699" t="s">
        <v>1187</v>
      </c>
      <c r="B1699">
        <v>14.131679655494899</v>
      </c>
      <c r="L1699">
        <v>5602</v>
      </c>
      <c r="M1699" t="s">
        <v>6</v>
      </c>
      <c r="T1699" t="s">
        <v>1717</v>
      </c>
      <c r="U1699">
        <f t="shared" si="157"/>
        <v>0</v>
      </c>
      <c r="V1699">
        <f t="shared" si="158"/>
        <v>0</v>
      </c>
      <c r="W1699">
        <f t="shared" si="159"/>
        <v>1</v>
      </c>
      <c r="X1699">
        <f t="shared" si="160"/>
        <v>1.0372404614019521</v>
      </c>
      <c r="Y1699">
        <f t="shared" si="161"/>
        <v>1.0372404614019521</v>
      </c>
    </row>
    <row r="1700" spans="1:25" x14ac:dyDescent="0.2">
      <c r="A1700" t="s">
        <v>1047</v>
      </c>
      <c r="B1700">
        <v>12.8499356686628</v>
      </c>
      <c r="L1700">
        <v>12204</v>
      </c>
      <c r="M1700" t="s">
        <v>171</v>
      </c>
      <c r="T1700" t="s">
        <v>1546</v>
      </c>
      <c r="U1700">
        <f t="shared" si="157"/>
        <v>0</v>
      </c>
      <c r="V1700">
        <f t="shared" si="158"/>
        <v>0</v>
      </c>
      <c r="W1700">
        <f t="shared" si="159"/>
        <v>23</v>
      </c>
      <c r="X1700">
        <f t="shared" si="160"/>
        <v>23.856530612244896</v>
      </c>
      <c r="Y1700">
        <f t="shared" si="161"/>
        <v>23.856530612244896</v>
      </c>
    </row>
    <row r="1701" spans="1:25" x14ac:dyDescent="0.2">
      <c r="A1701" t="s">
        <v>1189</v>
      </c>
      <c r="B1701">
        <v>10.582014323280699</v>
      </c>
      <c r="L1701">
        <v>22813</v>
      </c>
      <c r="M1701" t="s">
        <v>1147</v>
      </c>
      <c r="T1701" t="s">
        <v>1615</v>
      </c>
      <c r="U1701">
        <f t="shared" si="157"/>
        <v>0</v>
      </c>
      <c r="V1701">
        <f t="shared" si="158"/>
        <v>0</v>
      </c>
      <c r="W1701">
        <f t="shared" si="159"/>
        <v>7</v>
      </c>
      <c r="X1701">
        <f t="shared" si="160"/>
        <v>7.2606832298136643</v>
      </c>
      <c r="Y1701">
        <f t="shared" si="161"/>
        <v>7.2606832298136643</v>
      </c>
    </row>
    <row r="1702" spans="1:25" x14ac:dyDescent="0.2">
      <c r="A1702" t="s">
        <v>1194</v>
      </c>
      <c r="B1702">
        <v>10.574978544854099</v>
      </c>
      <c r="L1702">
        <v>272</v>
      </c>
      <c r="M1702" t="s">
        <v>948</v>
      </c>
      <c r="T1702" t="s">
        <v>1457</v>
      </c>
      <c r="U1702">
        <f t="shared" si="157"/>
        <v>0</v>
      </c>
      <c r="V1702">
        <f t="shared" si="158"/>
        <v>0</v>
      </c>
      <c r="W1702">
        <f t="shared" si="159"/>
        <v>14</v>
      </c>
      <c r="X1702">
        <f t="shared" si="160"/>
        <v>14.521366459627329</v>
      </c>
      <c r="Y1702">
        <f t="shared" si="161"/>
        <v>14.521366459627329</v>
      </c>
    </row>
    <row r="1703" spans="1:25" x14ac:dyDescent="0.2">
      <c r="A1703" t="s">
        <v>1190</v>
      </c>
      <c r="B1703">
        <v>10.0961961092127</v>
      </c>
      <c r="L1703">
        <v>4840</v>
      </c>
      <c r="M1703" t="s">
        <v>89</v>
      </c>
      <c r="T1703" t="s">
        <v>1536</v>
      </c>
      <c r="U1703">
        <f t="shared" si="157"/>
        <v>0</v>
      </c>
      <c r="V1703">
        <f t="shared" si="158"/>
        <v>0</v>
      </c>
      <c r="W1703">
        <f t="shared" si="159"/>
        <v>1</v>
      </c>
      <c r="X1703">
        <f t="shared" si="160"/>
        <v>1.0372404614019521</v>
      </c>
      <c r="Y1703">
        <f t="shared" si="161"/>
        <v>1.0372404614019521</v>
      </c>
    </row>
    <row r="1704" spans="1:25" x14ac:dyDescent="0.2">
      <c r="A1704" t="s">
        <v>889</v>
      </c>
      <c r="B1704">
        <v>9.8999173840497399</v>
      </c>
      <c r="L1704">
        <v>12061</v>
      </c>
      <c r="M1704" t="s">
        <v>5</v>
      </c>
      <c r="T1704" t="s">
        <v>1610</v>
      </c>
      <c r="U1704">
        <f t="shared" si="157"/>
        <v>0</v>
      </c>
      <c r="V1704">
        <f t="shared" si="158"/>
        <v>0</v>
      </c>
      <c r="W1704">
        <f t="shared" si="159"/>
        <v>3</v>
      </c>
      <c r="X1704">
        <f t="shared" si="160"/>
        <v>3.1117213842058562</v>
      </c>
      <c r="Y1704">
        <f t="shared" si="161"/>
        <v>3.1117213842058562</v>
      </c>
    </row>
    <row r="1705" spans="1:25" x14ac:dyDescent="0.2">
      <c r="A1705" t="s">
        <v>723</v>
      </c>
      <c r="B1705">
        <v>9.8268464130126496</v>
      </c>
      <c r="L1705">
        <v>19179</v>
      </c>
      <c r="M1705" t="s">
        <v>1464</v>
      </c>
      <c r="T1705" t="s">
        <v>1551</v>
      </c>
      <c r="U1705">
        <f t="shared" si="157"/>
        <v>0</v>
      </c>
      <c r="V1705">
        <f t="shared" si="158"/>
        <v>0</v>
      </c>
      <c r="W1705">
        <f t="shared" si="159"/>
        <v>16</v>
      </c>
      <c r="X1705">
        <f t="shared" si="160"/>
        <v>16.595847382431234</v>
      </c>
      <c r="Y1705">
        <f t="shared" si="161"/>
        <v>16.595847382431234</v>
      </c>
    </row>
    <row r="1706" spans="1:25" x14ac:dyDescent="0.2">
      <c r="A1706" t="s">
        <v>1486</v>
      </c>
      <c r="B1706">
        <v>8.1321374749074398</v>
      </c>
      <c r="L1706">
        <v>15018</v>
      </c>
      <c r="M1706" t="s">
        <v>1460</v>
      </c>
      <c r="T1706" t="s">
        <v>1463</v>
      </c>
      <c r="U1706">
        <f t="shared" si="157"/>
        <v>0</v>
      </c>
      <c r="V1706">
        <f t="shared" si="158"/>
        <v>0</v>
      </c>
      <c r="W1706">
        <f t="shared" si="159"/>
        <v>1</v>
      </c>
      <c r="X1706">
        <f t="shared" si="160"/>
        <v>1.0372404614019521</v>
      </c>
      <c r="Y1706">
        <f t="shared" si="161"/>
        <v>1.0372404614019521</v>
      </c>
    </row>
    <row r="1707" spans="1:25" x14ac:dyDescent="0.2">
      <c r="A1707" t="s">
        <v>861</v>
      </c>
      <c r="B1707">
        <v>5.1244192826719397</v>
      </c>
      <c r="L1707">
        <v>14183</v>
      </c>
      <c r="M1707" t="s">
        <v>1158</v>
      </c>
      <c r="T1707" t="s">
        <v>1568</v>
      </c>
      <c r="U1707">
        <f t="shared" si="157"/>
        <v>0</v>
      </c>
      <c r="V1707">
        <f t="shared" si="158"/>
        <v>0</v>
      </c>
      <c r="W1707">
        <f t="shared" si="159"/>
        <v>1</v>
      </c>
      <c r="X1707">
        <f t="shared" si="160"/>
        <v>1.0372404614019521</v>
      </c>
      <c r="Y1707">
        <f t="shared" si="161"/>
        <v>1.0372404614019521</v>
      </c>
    </row>
    <row r="1708" spans="1:25" x14ac:dyDescent="0.2">
      <c r="A1708" t="s">
        <v>1191</v>
      </c>
      <c r="B1708">
        <v>3.8173010211003802</v>
      </c>
      <c r="L1708">
        <v>11144</v>
      </c>
      <c r="M1708" t="s">
        <v>1197</v>
      </c>
      <c r="T1708" t="s">
        <v>1520</v>
      </c>
      <c r="U1708">
        <f t="shared" si="157"/>
        <v>0</v>
      </c>
      <c r="V1708">
        <f t="shared" si="158"/>
        <v>0</v>
      </c>
      <c r="W1708">
        <f t="shared" si="159"/>
        <v>2</v>
      </c>
      <c r="X1708">
        <f t="shared" si="160"/>
        <v>2.0744809228039043</v>
      </c>
      <c r="Y1708">
        <f t="shared" si="161"/>
        <v>2.0744809228039043</v>
      </c>
    </row>
    <row r="1709" spans="1:25" x14ac:dyDescent="0.2">
      <c r="A1709" t="s">
        <v>1192</v>
      </c>
      <c r="B1709">
        <v>3.6587231949485099</v>
      </c>
      <c r="L1709">
        <v>8973</v>
      </c>
      <c r="M1709" t="s">
        <v>1462</v>
      </c>
      <c r="T1709" t="s">
        <v>1342</v>
      </c>
      <c r="U1709">
        <f t="shared" si="157"/>
        <v>0</v>
      </c>
      <c r="V1709">
        <f t="shared" si="158"/>
        <v>0</v>
      </c>
      <c r="W1709">
        <f t="shared" si="159"/>
        <v>1</v>
      </c>
      <c r="X1709">
        <f t="shared" si="160"/>
        <v>1.0372404614019521</v>
      </c>
      <c r="Y1709">
        <f t="shared" si="161"/>
        <v>1.0372404614019521</v>
      </c>
    </row>
    <row r="1710" spans="1:25" x14ac:dyDescent="0.2">
      <c r="A1710" t="s">
        <v>1193</v>
      </c>
      <c r="B1710">
        <v>2.4567293322109802</v>
      </c>
      <c r="L1710">
        <v>21391</v>
      </c>
      <c r="M1710" t="s">
        <v>93</v>
      </c>
      <c r="T1710" t="s">
        <v>1617</v>
      </c>
      <c r="U1710">
        <f t="shared" si="157"/>
        <v>0</v>
      </c>
      <c r="V1710">
        <f t="shared" si="158"/>
        <v>0</v>
      </c>
      <c r="W1710">
        <f t="shared" si="159"/>
        <v>1</v>
      </c>
      <c r="X1710">
        <f t="shared" si="160"/>
        <v>1.0372404614019521</v>
      </c>
      <c r="Y1710">
        <f t="shared" si="161"/>
        <v>1.0372404614019521</v>
      </c>
    </row>
    <row r="1711" spans="1:25" x14ac:dyDescent="0.2">
      <c r="A1711" t="s">
        <v>860</v>
      </c>
      <c r="B1711">
        <v>1.4523785132752101</v>
      </c>
      <c r="L1711">
        <v>14306</v>
      </c>
      <c r="M1711" t="s">
        <v>819</v>
      </c>
      <c r="T1711" t="s">
        <v>1489</v>
      </c>
      <c r="U1711">
        <f t="shared" si="157"/>
        <v>0</v>
      </c>
      <c r="V1711">
        <f t="shared" si="158"/>
        <v>0</v>
      </c>
      <c r="W1711">
        <f t="shared" si="159"/>
        <v>11</v>
      </c>
      <c r="X1711">
        <f t="shared" si="160"/>
        <v>11.409645075421475</v>
      </c>
      <c r="Y1711">
        <f t="shared" si="161"/>
        <v>11.409645075421475</v>
      </c>
    </row>
    <row r="1712" spans="1:25" x14ac:dyDescent="0.2">
      <c r="A1712" t="s">
        <v>1267</v>
      </c>
      <c r="B1712">
        <v>1.21824169138117</v>
      </c>
      <c r="L1712">
        <v>18882</v>
      </c>
      <c r="M1712" t="s">
        <v>72</v>
      </c>
    </row>
    <row r="1713" spans="1:13" x14ac:dyDescent="0.2">
      <c r="A1713" t="s">
        <v>817</v>
      </c>
      <c r="B1713">
        <v>0.99855955708940103</v>
      </c>
      <c r="L1713">
        <v>23075</v>
      </c>
      <c r="M1713" t="s">
        <v>1099</v>
      </c>
    </row>
    <row r="1714" spans="1:13" x14ac:dyDescent="0.2">
      <c r="A1714" t="s">
        <v>858</v>
      </c>
      <c r="B1714">
        <v>0.99696407490990202</v>
      </c>
      <c r="L1714">
        <v>17092</v>
      </c>
      <c r="M1714" t="s">
        <v>93</v>
      </c>
    </row>
    <row r="1715" spans="1:13" x14ac:dyDescent="0.2">
      <c r="A1715" t="s">
        <v>33</v>
      </c>
      <c r="B1715">
        <v>0.37589489840470902</v>
      </c>
      <c r="L1715">
        <v>17235</v>
      </c>
      <c r="M1715" t="s">
        <v>1512</v>
      </c>
    </row>
    <row r="1716" spans="1:13" x14ac:dyDescent="0.2">
      <c r="A1716" t="s">
        <v>881</v>
      </c>
      <c r="B1716">
        <v>8.7344275695920001E-5</v>
      </c>
      <c r="L1716">
        <v>11916</v>
      </c>
      <c r="M1716" t="s">
        <v>1709</v>
      </c>
    </row>
    <row r="1717" spans="1:13" x14ac:dyDescent="0.2">
      <c r="A1717" t="s">
        <v>1195</v>
      </c>
      <c r="B1717">
        <v>5.2278902818352998E-5</v>
      </c>
      <c r="L1717">
        <v>15446</v>
      </c>
      <c r="M1717" t="s">
        <v>1204</v>
      </c>
    </row>
    <row r="1718" spans="1:13" x14ac:dyDescent="0.2">
      <c r="L1718">
        <v>13413</v>
      </c>
      <c r="M1718" t="s">
        <v>1527</v>
      </c>
    </row>
    <row r="1719" spans="1:13" x14ac:dyDescent="0.2">
      <c r="L1719">
        <v>7295</v>
      </c>
      <c r="M1719" t="s">
        <v>1242</v>
      </c>
    </row>
    <row r="1720" spans="1:13" x14ac:dyDescent="0.2">
      <c r="L1720">
        <v>13001</v>
      </c>
      <c r="M1720" t="s">
        <v>1597</v>
      </c>
    </row>
    <row r="1721" spans="1:13" x14ac:dyDescent="0.2">
      <c r="L1721">
        <v>9655</v>
      </c>
      <c r="M1721" t="s">
        <v>1067</v>
      </c>
    </row>
    <row r="1722" spans="1:13" x14ac:dyDescent="0.2">
      <c r="L1722">
        <v>11678</v>
      </c>
      <c r="M1722" t="s">
        <v>6</v>
      </c>
    </row>
    <row r="1723" spans="1:13" x14ac:dyDescent="0.2">
      <c r="L1723">
        <v>24552</v>
      </c>
      <c r="M1723" t="s">
        <v>1502</v>
      </c>
    </row>
    <row r="1724" spans="1:13" x14ac:dyDescent="0.2">
      <c r="L1724">
        <v>24092</v>
      </c>
      <c r="M1724" t="s">
        <v>1492</v>
      </c>
    </row>
    <row r="1725" spans="1:13" x14ac:dyDescent="0.2">
      <c r="L1725">
        <v>22342</v>
      </c>
      <c r="M1725" t="s">
        <v>1481</v>
      </c>
    </row>
    <row r="1726" spans="1:13" x14ac:dyDescent="0.2">
      <c r="L1726">
        <v>5281</v>
      </c>
      <c r="M1726" t="s">
        <v>1548</v>
      </c>
    </row>
    <row r="1727" spans="1:13" x14ac:dyDescent="0.2">
      <c r="L1727">
        <v>16494</v>
      </c>
      <c r="M1727" t="s">
        <v>1584</v>
      </c>
    </row>
    <row r="1728" spans="1:13" x14ac:dyDescent="0.2">
      <c r="L1728">
        <v>19478</v>
      </c>
      <c r="M1728" t="s">
        <v>847</v>
      </c>
    </row>
    <row r="1729" spans="12:13" x14ac:dyDescent="0.2">
      <c r="L1729">
        <v>1473</v>
      </c>
      <c r="M1729" t="s">
        <v>6</v>
      </c>
    </row>
    <row r="1730" spans="12:13" x14ac:dyDescent="0.2">
      <c r="L1730">
        <v>4772</v>
      </c>
      <c r="M1730" t="s">
        <v>714</v>
      </c>
    </row>
    <row r="1731" spans="12:13" x14ac:dyDescent="0.2">
      <c r="L1731">
        <v>10798</v>
      </c>
      <c r="M1731" t="s">
        <v>188</v>
      </c>
    </row>
    <row r="1732" spans="12:13" x14ac:dyDescent="0.2">
      <c r="L1732">
        <v>15046</v>
      </c>
      <c r="M1732" t="s">
        <v>9</v>
      </c>
    </row>
    <row r="1733" spans="12:13" x14ac:dyDescent="0.2">
      <c r="L1733">
        <v>19238</v>
      </c>
      <c r="M1733" t="s">
        <v>11</v>
      </c>
    </row>
    <row r="1734" spans="12:13" x14ac:dyDescent="0.2">
      <c r="L1734">
        <v>16247</v>
      </c>
      <c r="M1734" t="s">
        <v>843</v>
      </c>
    </row>
    <row r="1735" spans="12:13" x14ac:dyDescent="0.2">
      <c r="L1735">
        <v>13420</v>
      </c>
      <c r="M1735" t="s">
        <v>1098</v>
      </c>
    </row>
    <row r="1736" spans="12:13" x14ac:dyDescent="0.2">
      <c r="L1736">
        <v>3177</v>
      </c>
      <c r="M1736" t="s">
        <v>9</v>
      </c>
    </row>
    <row r="1737" spans="12:13" x14ac:dyDescent="0.2">
      <c r="L1737">
        <v>17632</v>
      </c>
      <c r="M1737" t="s">
        <v>1470</v>
      </c>
    </row>
    <row r="1738" spans="12:13" x14ac:dyDescent="0.2">
      <c r="L1738">
        <v>4592</v>
      </c>
      <c r="M1738" t="s">
        <v>919</v>
      </c>
    </row>
    <row r="1739" spans="12:13" x14ac:dyDescent="0.2">
      <c r="L1739">
        <v>5765</v>
      </c>
      <c r="M1739" t="s">
        <v>1212</v>
      </c>
    </row>
    <row r="1740" spans="12:13" x14ac:dyDescent="0.2">
      <c r="L1740">
        <v>14673</v>
      </c>
      <c r="M1740" t="s">
        <v>1509</v>
      </c>
    </row>
    <row r="1741" spans="12:13" x14ac:dyDescent="0.2">
      <c r="L1741">
        <v>14692</v>
      </c>
      <c r="M1741" t="s">
        <v>881</v>
      </c>
    </row>
    <row r="1742" spans="12:13" x14ac:dyDescent="0.2">
      <c r="L1742">
        <v>4083</v>
      </c>
      <c r="M1742" t="s">
        <v>1467</v>
      </c>
    </row>
    <row r="1743" spans="12:13" x14ac:dyDescent="0.2">
      <c r="L1743">
        <v>9409</v>
      </c>
      <c r="M1743" t="s">
        <v>37</v>
      </c>
    </row>
    <row r="1744" spans="12:13" x14ac:dyDescent="0.2">
      <c r="L1744">
        <v>24878</v>
      </c>
      <c r="M1744" t="s">
        <v>175</v>
      </c>
    </row>
    <row r="1745" spans="12:13" x14ac:dyDescent="0.2">
      <c r="L1745">
        <v>12933</v>
      </c>
      <c r="M1745" t="s">
        <v>1079</v>
      </c>
    </row>
    <row r="1746" spans="12:13" x14ac:dyDescent="0.2">
      <c r="L1746">
        <v>6610</v>
      </c>
      <c r="M1746" t="s">
        <v>867</v>
      </c>
    </row>
    <row r="1747" spans="12:13" x14ac:dyDescent="0.2">
      <c r="L1747">
        <v>1210</v>
      </c>
      <c r="M1747" t="s">
        <v>1481</v>
      </c>
    </row>
    <row r="1748" spans="12:13" x14ac:dyDescent="0.2">
      <c r="L1748">
        <v>18991</v>
      </c>
      <c r="M1748" t="s">
        <v>1203</v>
      </c>
    </row>
    <row r="1749" spans="12:13" x14ac:dyDescent="0.2">
      <c r="L1749">
        <v>15102</v>
      </c>
      <c r="M1749" t="s">
        <v>1531</v>
      </c>
    </row>
    <row r="1750" spans="12:13" x14ac:dyDescent="0.2">
      <c r="L1750">
        <v>20540</v>
      </c>
      <c r="M1750" t="s">
        <v>175</v>
      </c>
    </row>
    <row r="1751" spans="12:13" x14ac:dyDescent="0.2">
      <c r="L1751">
        <v>12009</v>
      </c>
      <c r="M1751" t="s">
        <v>72</v>
      </c>
    </row>
    <row r="1752" spans="12:13" x14ac:dyDescent="0.2">
      <c r="L1752">
        <v>7215</v>
      </c>
      <c r="M1752" t="s">
        <v>1482</v>
      </c>
    </row>
    <row r="1753" spans="12:13" x14ac:dyDescent="0.2">
      <c r="L1753">
        <v>21892</v>
      </c>
      <c r="M1753" t="s">
        <v>67</v>
      </c>
    </row>
    <row r="1754" spans="12:13" x14ac:dyDescent="0.2">
      <c r="L1754">
        <v>14481</v>
      </c>
      <c r="M1754" t="s">
        <v>72</v>
      </c>
    </row>
    <row r="1755" spans="12:13" x14ac:dyDescent="0.2">
      <c r="L1755">
        <v>13498</v>
      </c>
      <c r="M1755" t="s">
        <v>1548</v>
      </c>
    </row>
    <row r="1756" spans="12:13" x14ac:dyDescent="0.2">
      <c r="L1756">
        <v>22657</v>
      </c>
      <c r="M1756" t="s">
        <v>72</v>
      </c>
    </row>
    <row r="1757" spans="12:13" x14ac:dyDescent="0.2">
      <c r="L1757">
        <v>16293</v>
      </c>
      <c r="M1757" t="s">
        <v>89</v>
      </c>
    </row>
    <row r="1758" spans="12:13" x14ac:dyDescent="0.2">
      <c r="L1758">
        <v>17273</v>
      </c>
      <c r="M1758" t="s">
        <v>72</v>
      </c>
    </row>
    <row r="1759" spans="12:13" x14ac:dyDescent="0.2">
      <c r="L1759">
        <v>11231</v>
      </c>
      <c r="M1759" t="s">
        <v>90</v>
      </c>
    </row>
    <row r="1760" spans="12:13" x14ac:dyDescent="0.2">
      <c r="L1760">
        <v>13301</v>
      </c>
      <c r="M1760" t="s">
        <v>1611</v>
      </c>
    </row>
    <row r="1761" spans="12:13" x14ac:dyDescent="0.2">
      <c r="L1761">
        <v>24239</v>
      </c>
      <c r="M1761" t="s">
        <v>1198</v>
      </c>
    </row>
    <row r="1762" spans="12:13" x14ac:dyDescent="0.2">
      <c r="L1762">
        <v>2994</v>
      </c>
      <c r="M1762" t="s">
        <v>17</v>
      </c>
    </row>
    <row r="1763" spans="12:13" x14ac:dyDescent="0.2">
      <c r="L1763">
        <v>1373</v>
      </c>
      <c r="M1763" t="s">
        <v>851</v>
      </c>
    </row>
    <row r="1764" spans="12:13" x14ac:dyDescent="0.2">
      <c r="L1764">
        <v>19826</v>
      </c>
      <c r="M1764" t="s">
        <v>42</v>
      </c>
    </row>
    <row r="1765" spans="12:13" x14ac:dyDescent="0.2">
      <c r="L1765">
        <v>3288</v>
      </c>
      <c r="M1765" t="s">
        <v>873</v>
      </c>
    </row>
    <row r="1766" spans="12:13" x14ac:dyDescent="0.2">
      <c r="L1766">
        <v>7603</v>
      </c>
      <c r="M1766" t="s">
        <v>1467</v>
      </c>
    </row>
    <row r="1767" spans="12:13" x14ac:dyDescent="0.2">
      <c r="L1767">
        <v>18283</v>
      </c>
      <c r="M1767" t="s">
        <v>646</v>
      </c>
    </row>
    <row r="1768" spans="12:13" x14ac:dyDescent="0.2">
      <c r="L1768">
        <v>533</v>
      </c>
      <c r="M1768" t="s">
        <v>628</v>
      </c>
    </row>
    <row r="1769" spans="12:13" x14ac:dyDescent="0.2">
      <c r="L1769">
        <v>11816</v>
      </c>
      <c r="M1769" t="s">
        <v>19</v>
      </c>
    </row>
    <row r="1770" spans="12:13" x14ac:dyDescent="0.2">
      <c r="L1770">
        <v>2886</v>
      </c>
      <c r="M1770" t="s">
        <v>1467</v>
      </c>
    </row>
    <row r="1771" spans="12:13" x14ac:dyDescent="0.2">
      <c r="L1771">
        <v>23628</v>
      </c>
      <c r="M1771" t="s">
        <v>844</v>
      </c>
    </row>
    <row r="1772" spans="12:13" x14ac:dyDescent="0.2">
      <c r="L1772">
        <v>7854</v>
      </c>
      <c r="M1772" t="s">
        <v>163</v>
      </c>
    </row>
    <row r="1773" spans="12:13" x14ac:dyDescent="0.2">
      <c r="L1773">
        <v>18011</v>
      </c>
      <c r="M1773" t="s">
        <v>1527</v>
      </c>
    </row>
    <row r="1774" spans="12:13" x14ac:dyDescent="0.2">
      <c r="L1774">
        <v>20894</v>
      </c>
      <c r="M1774" t="s">
        <v>188</v>
      </c>
    </row>
    <row r="1775" spans="12:13" x14ac:dyDescent="0.2">
      <c r="L1775">
        <v>13829</v>
      </c>
      <c r="M1775" t="s">
        <v>1197</v>
      </c>
    </row>
    <row r="1776" spans="12:13" x14ac:dyDescent="0.2">
      <c r="L1776">
        <v>19723</v>
      </c>
      <c r="M1776" t="s">
        <v>843</v>
      </c>
    </row>
    <row r="1777" spans="12:13" x14ac:dyDescent="0.2">
      <c r="L1777">
        <v>10529</v>
      </c>
      <c r="M1777" t="s">
        <v>72</v>
      </c>
    </row>
    <row r="1778" spans="12:13" x14ac:dyDescent="0.2">
      <c r="L1778">
        <v>24952</v>
      </c>
      <c r="M1778" t="s">
        <v>1539</v>
      </c>
    </row>
    <row r="1779" spans="12:13" x14ac:dyDescent="0.2">
      <c r="L1779">
        <v>24681</v>
      </c>
      <c r="M1779" t="s">
        <v>1480</v>
      </c>
    </row>
    <row r="1780" spans="12:13" x14ac:dyDescent="0.2">
      <c r="L1780">
        <v>23593</v>
      </c>
      <c r="M1780" t="s">
        <v>1467</v>
      </c>
    </row>
    <row r="1781" spans="12:13" x14ac:dyDescent="0.2">
      <c r="L1781">
        <v>21719</v>
      </c>
      <c r="M1781" t="s">
        <v>1158</v>
      </c>
    </row>
    <row r="1782" spans="12:13" x14ac:dyDescent="0.2">
      <c r="L1782">
        <v>10728</v>
      </c>
      <c r="M1782" t="s">
        <v>1481</v>
      </c>
    </row>
    <row r="1783" spans="12:13" x14ac:dyDescent="0.2">
      <c r="L1783">
        <v>19964</v>
      </c>
      <c r="M1783" t="s">
        <v>1481</v>
      </c>
    </row>
    <row r="1784" spans="12:13" x14ac:dyDescent="0.2">
      <c r="L1784">
        <v>13621</v>
      </c>
      <c r="M1784" t="s">
        <v>19</v>
      </c>
    </row>
    <row r="1785" spans="12:13" x14ac:dyDescent="0.2">
      <c r="L1785">
        <v>2286</v>
      </c>
      <c r="M1785" t="s">
        <v>1493</v>
      </c>
    </row>
    <row r="1786" spans="12:13" x14ac:dyDescent="0.2">
      <c r="L1786">
        <v>12337</v>
      </c>
      <c r="M1786" t="s">
        <v>89</v>
      </c>
    </row>
    <row r="1787" spans="12:13" x14ac:dyDescent="0.2">
      <c r="L1787">
        <v>15165</v>
      </c>
      <c r="M1787" t="s">
        <v>1527</v>
      </c>
    </row>
    <row r="1788" spans="12:13" x14ac:dyDescent="0.2">
      <c r="L1788">
        <v>12274</v>
      </c>
      <c r="M1788" t="s">
        <v>19</v>
      </c>
    </row>
    <row r="1789" spans="12:13" x14ac:dyDescent="0.2">
      <c r="L1789">
        <v>14164</v>
      </c>
      <c r="M1789" t="s">
        <v>847</v>
      </c>
    </row>
    <row r="1790" spans="12:13" x14ac:dyDescent="0.2">
      <c r="L1790">
        <v>10778</v>
      </c>
      <c r="M1790" t="s">
        <v>1611</v>
      </c>
    </row>
    <row r="1791" spans="12:13" x14ac:dyDescent="0.2">
      <c r="L1791">
        <v>14972</v>
      </c>
      <c r="M1791" t="s">
        <v>104</v>
      </c>
    </row>
    <row r="1792" spans="12:13" x14ac:dyDescent="0.2">
      <c r="L1792">
        <v>16052</v>
      </c>
      <c r="M1792" t="s">
        <v>183</v>
      </c>
    </row>
    <row r="1793" spans="12:13" x14ac:dyDescent="0.2">
      <c r="L1793">
        <v>3891</v>
      </c>
      <c r="M1793" t="s">
        <v>5</v>
      </c>
    </row>
    <row r="1794" spans="12:13" x14ac:dyDescent="0.2">
      <c r="L1794">
        <v>7695</v>
      </c>
      <c r="M1794" t="s">
        <v>1548</v>
      </c>
    </row>
    <row r="1795" spans="12:13" x14ac:dyDescent="0.2">
      <c r="L1795">
        <v>9769</v>
      </c>
      <c r="M1795" t="s">
        <v>1198</v>
      </c>
    </row>
    <row r="1796" spans="12:13" x14ac:dyDescent="0.2">
      <c r="L1796">
        <v>20104</v>
      </c>
      <c r="M1796" t="s">
        <v>14</v>
      </c>
    </row>
    <row r="1797" spans="12:13" x14ac:dyDescent="0.2">
      <c r="L1797">
        <v>16432</v>
      </c>
      <c r="M1797" t="s">
        <v>1467</v>
      </c>
    </row>
    <row r="1798" spans="12:13" x14ac:dyDescent="0.2">
      <c r="L1798">
        <v>21637</v>
      </c>
      <c r="M1798" t="s">
        <v>1123</v>
      </c>
    </row>
    <row r="1799" spans="12:13" x14ac:dyDescent="0.2">
      <c r="L1799">
        <v>7355</v>
      </c>
      <c r="M1799" t="s">
        <v>135</v>
      </c>
    </row>
    <row r="1800" spans="12:13" x14ac:dyDescent="0.2">
      <c r="L1800">
        <v>17831</v>
      </c>
      <c r="M1800" t="s">
        <v>1068</v>
      </c>
    </row>
    <row r="1801" spans="12:13" x14ac:dyDescent="0.2">
      <c r="L1801">
        <v>19403</v>
      </c>
      <c r="M1801" t="s">
        <v>772</v>
      </c>
    </row>
    <row r="1802" spans="12:13" x14ac:dyDescent="0.2">
      <c r="L1802">
        <v>18589</v>
      </c>
      <c r="M1802" t="s">
        <v>1478</v>
      </c>
    </row>
    <row r="1803" spans="12:13" x14ac:dyDescent="0.2">
      <c r="L1803">
        <v>9130</v>
      </c>
      <c r="M1803" t="s">
        <v>14</v>
      </c>
    </row>
    <row r="1804" spans="12:13" x14ac:dyDescent="0.2">
      <c r="L1804">
        <v>8943</v>
      </c>
      <c r="M1804" t="s">
        <v>6</v>
      </c>
    </row>
    <row r="1805" spans="12:13" x14ac:dyDescent="0.2">
      <c r="L1805">
        <v>7357</v>
      </c>
      <c r="M1805" t="s">
        <v>1494</v>
      </c>
    </row>
    <row r="1806" spans="12:13" x14ac:dyDescent="0.2">
      <c r="L1806">
        <v>13944</v>
      </c>
      <c r="M1806" t="s">
        <v>817</v>
      </c>
    </row>
    <row r="1807" spans="12:13" x14ac:dyDescent="0.2">
      <c r="L1807">
        <v>24725</v>
      </c>
      <c r="M1807" t="s">
        <v>1455</v>
      </c>
    </row>
    <row r="1808" spans="12:13" x14ac:dyDescent="0.2">
      <c r="L1808">
        <v>13913</v>
      </c>
      <c r="M1808" t="s">
        <v>89</v>
      </c>
    </row>
    <row r="1809" spans="12:13" x14ac:dyDescent="0.2">
      <c r="L1809">
        <v>4437</v>
      </c>
      <c r="M1809" t="s">
        <v>1579</v>
      </c>
    </row>
    <row r="1810" spans="12:13" x14ac:dyDescent="0.2">
      <c r="L1810">
        <v>12036</v>
      </c>
      <c r="M1810" t="s">
        <v>5</v>
      </c>
    </row>
    <row r="1811" spans="12:13" x14ac:dyDescent="0.2">
      <c r="L1811">
        <v>15419</v>
      </c>
      <c r="M1811" t="s">
        <v>72</v>
      </c>
    </row>
    <row r="1812" spans="12:13" x14ac:dyDescent="0.2">
      <c r="L1812">
        <v>20820</v>
      </c>
      <c r="M1812" t="s">
        <v>926</v>
      </c>
    </row>
    <row r="1813" spans="12:13" x14ac:dyDescent="0.2">
      <c r="L1813">
        <v>21422</v>
      </c>
      <c r="M1813" t="s">
        <v>1548</v>
      </c>
    </row>
    <row r="1814" spans="12:13" x14ac:dyDescent="0.2">
      <c r="L1814">
        <v>10744</v>
      </c>
      <c r="M1814" t="s">
        <v>1196</v>
      </c>
    </row>
    <row r="1815" spans="12:13" x14ac:dyDescent="0.2">
      <c r="L1815">
        <v>6055</v>
      </c>
      <c r="M1815" t="s">
        <v>1285</v>
      </c>
    </row>
    <row r="1816" spans="12:13" x14ac:dyDescent="0.2">
      <c r="L1816">
        <v>12044</v>
      </c>
      <c r="M1816" t="s">
        <v>6</v>
      </c>
    </row>
    <row r="1817" spans="12:13" x14ac:dyDescent="0.2">
      <c r="L1817">
        <v>3461</v>
      </c>
      <c r="M1817" t="s">
        <v>1537</v>
      </c>
    </row>
    <row r="1818" spans="12:13" x14ac:dyDescent="0.2">
      <c r="L1818">
        <v>15424</v>
      </c>
      <c r="M1818" t="s">
        <v>304</v>
      </c>
    </row>
    <row r="1819" spans="12:13" x14ac:dyDescent="0.2">
      <c r="L1819">
        <v>6632</v>
      </c>
      <c r="M1819" t="s">
        <v>25</v>
      </c>
    </row>
    <row r="1820" spans="12:13" x14ac:dyDescent="0.2">
      <c r="L1820">
        <v>21918</v>
      </c>
      <c r="M1820" t="s">
        <v>1712</v>
      </c>
    </row>
    <row r="1821" spans="12:13" x14ac:dyDescent="0.2">
      <c r="L1821">
        <v>9598</v>
      </c>
      <c r="M1821" t="s">
        <v>1472</v>
      </c>
    </row>
    <row r="1822" spans="12:13" x14ac:dyDescent="0.2">
      <c r="L1822">
        <v>5314</v>
      </c>
      <c r="M1822" t="s">
        <v>186</v>
      </c>
    </row>
    <row r="1823" spans="12:13" x14ac:dyDescent="0.2">
      <c r="L1823">
        <v>13203</v>
      </c>
      <c r="M1823" t="s">
        <v>843</v>
      </c>
    </row>
    <row r="1824" spans="12:13" x14ac:dyDescent="0.2">
      <c r="L1824">
        <v>17032</v>
      </c>
      <c r="M1824" t="s">
        <v>5</v>
      </c>
    </row>
    <row r="1825" spans="12:13" x14ac:dyDescent="0.2">
      <c r="L1825">
        <v>20875</v>
      </c>
      <c r="M1825" t="s">
        <v>1548</v>
      </c>
    </row>
    <row r="1826" spans="12:13" x14ac:dyDescent="0.2">
      <c r="L1826">
        <v>6196</v>
      </c>
      <c r="M1826" t="s">
        <v>209</v>
      </c>
    </row>
    <row r="1827" spans="12:13" x14ac:dyDescent="0.2">
      <c r="L1827">
        <v>11055</v>
      </c>
      <c r="M1827" t="s">
        <v>984</v>
      </c>
    </row>
    <row r="1828" spans="12:13" x14ac:dyDescent="0.2">
      <c r="L1828">
        <v>8591</v>
      </c>
      <c r="M1828" t="s">
        <v>71</v>
      </c>
    </row>
    <row r="1829" spans="12:13" x14ac:dyDescent="0.2">
      <c r="L1829">
        <v>15343</v>
      </c>
      <c r="M1829" t="s">
        <v>1527</v>
      </c>
    </row>
    <row r="1830" spans="12:13" x14ac:dyDescent="0.2">
      <c r="L1830">
        <v>18951</v>
      </c>
      <c r="M1830" t="s">
        <v>934</v>
      </c>
    </row>
    <row r="1831" spans="12:13" x14ac:dyDescent="0.2">
      <c r="L1831">
        <v>17349</v>
      </c>
      <c r="M1831" t="s">
        <v>305</v>
      </c>
    </row>
    <row r="1832" spans="12:13" x14ac:dyDescent="0.2">
      <c r="L1832">
        <v>24015</v>
      </c>
      <c r="M1832" t="s">
        <v>5</v>
      </c>
    </row>
    <row r="1833" spans="12:13" x14ac:dyDescent="0.2">
      <c r="L1833">
        <v>18956</v>
      </c>
      <c r="M1833" t="s">
        <v>72</v>
      </c>
    </row>
    <row r="1834" spans="12:13" x14ac:dyDescent="0.2">
      <c r="L1834">
        <v>5230</v>
      </c>
      <c r="M1834" t="s">
        <v>1459</v>
      </c>
    </row>
    <row r="1835" spans="12:13" x14ac:dyDescent="0.2">
      <c r="L1835">
        <v>17936</v>
      </c>
      <c r="M1835" t="s">
        <v>72</v>
      </c>
    </row>
    <row r="1836" spans="12:13" x14ac:dyDescent="0.2">
      <c r="L1836">
        <v>950</v>
      </c>
      <c r="M1836" t="s">
        <v>881</v>
      </c>
    </row>
    <row r="1837" spans="12:13" x14ac:dyDescent="0.2">
      <c r="L1837">
        <v>19640</v>
      </c>
      <c r="M1837" t="s">
        <v>1158</v>
      </c>
    </row>
    <row r="1838" spans="12:13" x14ac:dyDescent="0.2">
      <c r="L1838">
        <v>11058</v>
      </c>
      <c r="M1838" t="s">
        <v>843</v>
      </c>
    </row>
    <row r="1839" spans="12:13" x14ac:dyDescent="0.2">
      <c r="L1839">
        <v>12726</v>
      </c>
      <c r="M1839" t="s">
        <v>44</v>
      </c>
    </row>
    <row r="1840" spans="12:13" x14ac:dyDescent="0.2">
      <c r="L1840">
        <v>21408</v>
      </c>
      <c r="M1840" t="s">
        <v>207</v>
      </c>
    </row>
    <row r="1841" spans="12:13" x14ac:dyDescent="0.2">
      <c r="L1841">
        <v>5137</v>
      </c>
      <c r="M1841" t="s">
        <v>849</v>
      </c>
    </row>
    <row r="1842" spans="12:13" x14ac:dyDescent="0.2">
      <c r="L1842">
        <v>14943</v>
      </c>
      <c r="M1842" t="s">
        <v>1126</v>
      </c>
    </row>
    <row r="1843" spans="12:13" x14ac:dyDescent="0.2">
      <c r="L1843">
        <v>3487</v>
      </c>
      <c r="M1843" t="s">
        <v>847</v>
      </c>
    </row>
    <row r="1844" spans="12:13" x14ac:dyDescent="0.2">
      <c r="L1844">
        <v>15321</v>
      </c>
      <c r="M1844" t="s">
        <v>175</v>
      </c>
    </row>
    <row r="1845" spans="12:13" x14ac:dyDescent="0.2">
      <c r="L1845">
        <v>12925</v>
      </c>
      <c r="M1845" t="s">
        <v>480</v>
      </c>
    </row>
    <row r="1846" spans="12:13" x14ac:dyDescent="0.2">
      <c r="L1846">
        <v>9335</v>
      </c>
      <c r="M1846" t="s">
        <v>1068</v>
      </c>
    </row>
    <row r="1847" spans="12:13" x14ac:dyDescent="0.2">
      <c r="L1847">
        <v>9021</v>
      </c>
      <c r="M1847" t="s">
        <v>27</v>
      </c>
    </row>
    <row r="1848" spans="12:13" x14ac:dyDescent="0.2">
      <c r="L1848">
        <v>23538</v>
      </c>
      <c r="M1848" t="s">
        <v>1455</v>
      </c>
    </row>
    <row r="1849" spans="12:13" x14ac:dyDescent="0.2">
      <c r="L1849">
        <v>21722</v>
      </c>
      <c r="M1849" t="s">
        <v>1204</v>
      </c>
    </row>
    <row r="1850" spans="12:13" x14ac:dyDescent="0.2">
      <c r="L1850">
        <v>3865</v>
      </c>
      <c r="M1850" t="s">
        <v>93</v>
      </c>
    </row>
    <row r="1851" spans="12:13" x14ac:dyDescent="0.2">
      <c r="L1851">
        <v>19397</v>
      </c>
      <c r="M1851" t="s">
        <v>5</v>
      </c>
    </row>
    <row r="1852" spans="12:13" x14ac:dyDescent="0.2">
      <c r="L1852">
        <v>1306</v>
      </c>
      <c r="M1852" t="s">
        <v>12</v>
      </c>
    </row>
    <row r="1853" spans="12:13" x14ac:dyDescent="0.2">
      <c r="L1853">
        <v>21938</v>
      </c>
      <c r="M1853" t="s">
        <v>988</v>
      </c>
    </row>
    <row r="1854" spans="12:13" x14ac:dyDescent="0.2">
      <c r="L1854">
        <v>1048</v>
      </c>
      <c r="M1854" t="s">
        <v>17</v>
      </c>
    </row>
    <row r="1855" spans="12:13" x14ac:dyDescent="0.2">
      <c r="L1855">
        <v>19468</v>
      </c>
      <c r="M1855" t="s">
        <v>1158</v>
      </c>
    </row>
    <row r="1856" spans="12:13" x14ac:dyDescent="0.2">
      <c r="L1856">
        <v>14904</v>
      </c>
      <c r="M1856" t="s">
        <v>1480</v>
      </c>
    </row>
    <row r="1857" spans="12:13" x14ac:dyDescent="0.2">
      <c r="L1857">
        <v>936</v>
      </c>
      <c r="M1857" t="s">
        <v>1611</v>
      </c>
    </row>
    <row r="1858" spans="12:13" x14ac:dyDescent="0.2">
      <c r="L1858">
        <v>14322</v>
      </c>
      <c r="M1858" t="s">
        <v>1524</v>
      </c>
    </row>
    <row r="1859" spans="12:13" x14ac:dyDescent="0.2">
      <c r="L1859">
        <v>9103</v>
      </c>
      <c r="M1859" t="s">
        <v>1548</v>
      </c>
    </row>
    <row r="1860" spans="12:13" x14ac:dyDescent="0.2">
      <c r="L1860">
        <v>16046</v>
      </c>
      <c r="M1860" t="s">
        <v>1115</v>
      </c>
    </row>
    <row r="1861" spans="12:13" x14ac:dyDescent="0.2">
      <c r="L1861">
        <v>3969</v>
      </c>
      <c r="M1861" t="s">
        <v>6</v>
      </c>
    </row>
    <row r="1862" spans="12:13" x14ac:dyDescent="0.2">
      <c r="L1862">
        <v>15423</v>
      </c>
      <c r="M1862" t="s">
        <v>32</v>
      </c>
    </row>
    <row r="1863" spans="12:13" x14ac:dyDescent="0.2">
      <c r="L1863">
        <v>21813</v>
      </c>
      <c r="M1863" t="s">
        <v>849</v>
      </c>
    </row>
    <row r="1864" spans="12:13" x14ac:dyDescent="0.2">
      <c r="L1864">
        <v>1590</v>
      </c>
      <c r="M1864" t="s">
        <v>32</v>
      </c>
    </row>
    <row r="1865" spans="12:13" x14ac:dyDescent="0.2">
      <c r="L1865">
        <v>16157</v>
      </c>
      <c r="M1865" t="s">
        <v>302</v>
      </c>
    </row>
    <row r="1866" spans="12:13" x14ac:dyDescent="0.2">
      <c r="L1866">
        <v>8548</v>
      </c>
      <c r="M1866" t="s">
        <v>1552</v>
      </c>
    </row>
    <row r="1867" spans="12:13" x14ac:dyDescent="0.2">
      <c r="L1867">
        <v>1943</v>
      </c>
      <c r="M1867" t="s">
        <v>61</v>
      </c>
    </row>
    <row r="1868" spans="12:13" x14ac:dyDescent="0.2">
      <c r="L1868">
        <v>18518</v>
      </c>
      <c r="M1868" t="s">
        <v>1067</v>
      </c>
    </row>
    <row r="1869" spans="12:13" x14ac:dyDescent="0.2">
      <c r="L1869">
        <v>17333</v>
      </c>
      <c r="M1869" t="s">
        <v>1455</v>
      </c>
    </row>
    <row r="1870" spans="12:13" x14ac:dyDescent="0.2">
      <c r="L1870">
        <v>18126</v>
      </c>
      <c r="M1870" t="s">
        <v>92</v>
      </c>
    </row>
    <row r="1871" spans="12:13" x14ac:dyDescent="0.2">
      <c r="L1871">
        <v>7759</v>
      </c>
      <c r="M1871" t="s">
        <v>5</v>
      </c>
    </row>
    <row r="1872" spans="12:13" x14ac:dyDescent="0.2">
      <c r="L1872">
        <v>14853</v>
      </c>
      <c r="M1872" t="s">
        <v>93</v>
      </c>
    </row>
    <row r="1873" spans="12:13" x14ac:dyDescent="0.2">
      <c r="L1873">
        <v>3981</v>
      </c>
      <c r="M1873" t="s">
        <v>6</v>
      </c>
    </row>
    <row r="1874" spans="12:13" x14ac:dyDescent="0.2">
      <c r="L1874">
        <v>1208</v>
      </c>
      <c r="M1874" t="s">
        <v>1481</v>
      </c>
    </row>
    <row r="1875" spans="12:13" x14ac:dyDescent="0.2">
      <c r="L1875">
        <v>24887</v>
      </c>
      <c r="M1875" t="s">
        <v>851</v>
      </c>
    </row>
    <row r="1876" spans="12:13" x14ac:dyDescent="0.2">
      <c r="L1876">
        <v>14676</v>
      </c>
      <c r="M1876" t="s">
        <v>1585</v>
      </c>
    </row>
    <row r="1877" spans="12:13" x14ac:dyDescent="0.2">
      <c r="L1877">
        <v>19122</v>
      </c>
      <c r="M1877" t="s">
        <v>1468</v>
      </c>
    </row>
    <row r="1878" spans="12:13" x14ac:dyDescent="0.2">
      <c r="L1878">
        <v>1026</v>
      </c>
      <c r="M1878" t="s">
        <v>1517</v>
      </c>
    </row>
    <row r="1879" spans="12:13" x14ac:dyDescent="0.2">
      <c r="L1879">
        <v>718</v>
      </c>
      <c r="M1879" t="s">
        <v>6</v>
      </c>
    </row>
    <row r="1880" spans="12:13" x14ac:dyDescent="0.2">
      <c r="L1880">
        <v>10049</v>
      </c>
      <c r="M1880" t="s">
        <v>1087</v>
      </c>
    </row>
    <row r="1881" spans="12:13" x14ac:dyDescent="0.2">
      <c r="L1881">
        <v>10824</v>
      </c>
      <c r="M1881" t="s">
        <v>72</v>
      </c>
    </row>
    <row r="1882" spans="12:13" x14ac:dyDescent="0.2">
      <c r="L1882">
        <v>20464</v>
      </c>
      <c r="M1882" t="s">
        <v>1466</v>
      </c>
    </row>
    <row r="1883" spans="12:13" x14ac:dyDescent="0.2">
      <c r="L1883">
        <v>11842</v>
      </c>
      <c r="M1883" t="s">
        <v>175</v>
      </c>
    </row>
    <row r="1884" spans="12:13" x14ac:dyDescent="0.2">
      <c r="L1884">
        <v>2666</v>
      </c>
      <c r="M1884" t="s">
        <v>6</v>
      </c>
    </row>
    <row r="1885" spans="12:13" x14ac:dyDescent="0.2">
      <c r="L1885">
        <v>21296</v>
      </c>
      <c r="M1885" t="s">
        <v>666</v>
      </c>
    </row>
    <row r="1886" spans="12:13" x14ac:dyDescent="0.2">
      <c r="L1886">
        <v>22343</v>
      </c>
      <c r="M1886" t="s">
        <v>1529</v>
      </c>
    </row>
    <row r="1887" spans="12:13" x14ac:dyDescent="0.2">
      <c r="L1887">
        <v>21578</v>
      </c>
      <c r="M1887" t="s">
        <v>1467</v>
      </c>
    </row>
    <row r="1888" spans="12:13" x14ac:dyDescent="0.2">
      <c r="L1888">
        <v>16847</v>
      </c>
      <c r="M1888" t="s">
        <v>1366</v>
      </c>
    </row>
    <row r="1889" spans="12:13" x14ac:dyDescent="0.2">
      <c r="L1889">
        <v>14670</v>
      </c>
      <c r="M1889" t="s">
        <v>6</v>
      </c>
    </row>
    <row r="1890" spans="12:13" x14ac:dyDescent="0.2">
      <c r="L1890">
        <v>21100</v>
      </c>
      <c r="M1890" t="s">
        <v>1119</v>
      </c>
    </row>
    <row r="1891" spans="12:13" x14ac:dyDescent="0.2">
      <c r="L1891">
        <v>4143</v>
      </c>
      <c r="M1891" t="s">
        <v>99</v>
      </c>
    </row>
    <row r="1892" spans="12:13" x14ac:dyDescent="0.2">
      <c r="L1892">
        <v>12773</v>
      </c>
      <c r="M1892" t="s">
        <v>1455</v>
      </c>
    </row>
    <row r="1893" spans="12:13" x14ac:dyDescent="0.2">
      <c r="L1893">
        <v>17756</v>
      </c>
      <c r="M1893" t="s">
        <v>72</v>
      </c>
    </row>
    <row r="1894" spans="12:13" x14ac:dyDescent="0.2">
      <c r="L1894">
        <v>2345</v>
      </c>
      <c r="M1894" t="s">
        <v>910</v>
      </c>
    </row>
    <row r="1895" spans="12:13" x14ac:dyDescent="0.2">
      <c r="L1895">
        <v>18569</v>
      </c>
      <c r="M1895" t="s">
        <v>92</v>
      </c>
    </row>
    <row r="1896" spans="12:13" x14ac:dyDescent="0.2">
      <c r="L1896">
        <v>6917</v>
      </c>
      <c r="M1896" t="s">
        <v>281</v>
      </c>
    </row>
    <row r="1897" spans="12:13" x14ac:dyDescent="0.2">
      <c r="L1897">
        <v>15998</v>
      </c>
      <c r="M1897" t="s">
        <v>93</v>
      </c>
    </row>
    <row r="1898" spans="12:13" x14ac:dyDescent="0.2">
      <c r="L1898">
        <v>21155</v>
      </c>
      <c r="M1898" t="s">
        <v>1611</v>
      </c>
    </row>
    <row r="1899" spans="12:13" x14ac:dyDescent="0.2">
      <c r="L1899">
        <v>6723</v>
      </c>
      <c r="M1899" t="s">
        <v>6</v>
      </c>
    </row>
    <row r="1900" spans="12:13" x14ac:dyDescent="0.2">
      <c r="L1900">
        <v>24011</v>
      </c>
      <c r="M1900" t="s">
        <v>1472</v>
      </c>
    </row>
    <row r="1901" spans="12:13" x14ac:dyDescent="0.2">
      <c r="L1901">
        <v>14289</v>
      </c>
      <c r="M1901" t="s">
        <v>1482</v>
      </c>
    </row>
    <row r="1902" spans="12:13" x14ac:dyDescent="0.2">
      <c r="L1902">
        <v>20779</v>
      </c>
      <c r="M1902" t="s">
        <v>1559</v>
      </c>
    </row>
    <row r="1903" spans="12:13" x14ac:dyDescent="0.2">
      <c r="L1903">
        <v>16118</v>
      </c>
      <c r="M1903" t="s">
        <v>116</v>
      </c>
    </row>
    <row r="1904" spans="12:13" x14ac:dyDescent="0.2">
      <c r="L1904">
        <v>22827</v>
      </c>
      <c r="M1904" t="s">
        <v>5</v>
      </c>
    </row>
    <row r="1905" spans="12:13" x14ac:dyDescent="0.2">
      <c r="L1905">
        <v>4065</v>
      </c>
      <c r="M1905" t="s">
        <v>1173</v>
      </c>
    </row>
    <row r="1906" spans="12:13" x14ac:dyDescent="0.2">
      <c r="L1906">
        <v>12390</v>
      </c>
      <c r="M1906" t="s">
        <v>72</v>
      </c>
    </row>
    <row r="1907" spans="12:13" x14ac:dyDescent="0.2">
      <c r="L1907">
        <v>2399</v>
      </c>
      <c r="M1907" t="s">
        <v>883</v>
      </c>
    </row>
    <row r="1908" spans="12:13" x14ac:dyDescent="0.2">
      <c r="L1908">
        <v>2839</v>
      </c>
      <c r="M1908" t="s">
        <v>1465</v>
      </c>
    </row>
    <row r="1909" spans="12:13" x14ac:dyDescent="0.2">
      <c r="L1909">
        <v>2482</v>
      </c>
      <c r="M1909" t="s">
        <v>1509</v>
      </c>
    </row>
    <row r="1910" spans="12:13" x14ac:dyDescent="0.2">
      <c r="L1910">
        <v>2254</v>
      </c>
      <c r="M1910" t="s">
        <v>1212</v>
      </c>
    </row>
    <row r="1911" spans="12:13" x14ac:dyDescent="0.2">
      <c r="L1911">
        <v>15025</v>
      </c>
      <c r="M1911" t="s">
        <v>1527</v>
      </c>
    </row>
    <row r="1912" spans="12:13" x14ac:dyDescent="0.2">
      <c r="L1912">
        <v>17151</v>
      </c>
      <c r="M1912" t="s">
        <v>72</v>
      </c>
    </row>
    <row r="1913" spans="12:13" x14ac:dyDescent="0.2">
      <c r="L1913">
        <v>16586</v>
      </c>
      <c r="M1913" t="s">
        <v>89</v>
      </c>
    </row>
    <row r="1914" spans="12:13" x14ac:dyDescent="0.2">
      <c r="L1914">
        <v>24962</v>
      </c>
      <c r="M1914" t="s">
        <v>93</v>
      </c>
    </row>
    <row r="1915" spans="12:13" x14ac:dyDescent="0.2">
      <c r="L1915">
        <v>18863</v>
      </c>
      <c r="M1915" t="s">
        <v>1454</v>
      </c>
    </row>
    <row r="1916" spans="12:13" x14ac:dyDescent="0.2">
      <c r="L1916">
        <v>2478</v>
      </c>
      <c r="M1916" t="s">
        <v>314</v>
      </c>
    </row>
    <row r="1917" spans="12:13" x14ac:dyDescent="0.2">
      <c r="L1917">
        <v>11334</v>
      </c>
      <c r="M1917" t="s">
        <v>1619</v>
      </c>
    </row>
    <row r="1918" spans="12:13" x14ac:dyDescent="0.2">
      <c r="L1918">
        <v>22843</v>
      </c>
      <c r="M1918" t="s">
        <v>72</v>
      </c>
    </row>
    <row r="1919" spans="12:13" x14ac:dyDescent="0.2">
      <c r="L1919">
        <v>12434</v>
      </c>
      <c r="M1919" t="s">
        <v>851</v>
      </c>
    </row>
    <row r="1920" spans="12:13" x14ac:dyDescent="0.2">
      <c r="L1920">
        <v>22507</v>
      </c>
      <c r="M1920" t="s">
        <v>93</v>
      </c>
    </row>
    <row r="1921" spans="12:13" x14ac:dyDescent="0.2">
      <c r="L1921">
        <v>6202</v>
      </c>
      <c r="M1921" t="s">
        <v>887</v>
      </c>
    </row>
    <row r="1922" spans="12:13" x14ac:dyDescent="0.2">
      <c r="L1922">
        <v>19180</v>
      </c>
      <c r="M1922" t="s">
        <v>1527</v>
      </c>
    </row>
    <row r="1923" spans="12:13" x14ac:dyDescent="0.2">
      <c r="L1923">
        <v>17799</v>
      </c>
      <c r="M1923" t="s">
        <v>1527</v>
      </c>
    </row>
    <row r="1924" spans="12:13" x14ac:dyDescent="0.2">
      <c r="L1924">
        <v>14541</v>
      </c>
      <c r="M1924" t="s">
        <v>665</v>
      </c>
    </row>
    <row r="1925" spans="12:13" x14ac:dyDescent="0.2">
      <c r="L1925">
        <v>17721</v>
      </c>
      <c r="M1925" t="s">
        <v>104</v>
      </c>
    </row>
    <row r="1926" spans="12:13" x14ac:dyDescent="0.2">
      <c r="L1926">
        <v>7478</v>
      </c>
      <c r="M1926" t="s">
        <v>1036</v>
      </c>
    </row>
    <row r="1927" spans="12:13" x14ac:dyDescent="0.2">
      <c r="L1927">
        <v>18935</v>
      </c>
      <c r="M1927" t="s">
        <v>910</v>
      </c>
    </row>
    <row r="1928" spans="12:13" x14ac:dyDescent="0.2">
      <c r="L1928">
        <v>20642</v>
      </c>
      <c r="M1928" t="s">
        <v>32</v>
      </c>
    </row>
    <row r="1929" spans="12:13" x14ac:dyDescent="0.2">
      <c r="L1929">
        <v>23884</v>
      </c>
      <c r="M1929" t="s">
        <v>1467</v>
      </c>
    </row>
    <row r="1930" spans="12:13" x14ac:dyDescent="0.2">
      <c r="L1930">
        <v>18426</v>
      </c>
      <c r="M1930" t="s">
        <v>89</v>
      </c>
    </row>
    <row r="1931" spans="12:13" x14ac:dyDescent="0.2">
      <c r="L1931">
        <v>24905</v>
      </c>
      <c r="M1931" t="s">
        <v>1455</v>
      </c>
    </row>
    <row r="1932" spans="12:13" x14ac:dyDescent="0.2">
      <c r="L1932">
        <v>11154</v>
      </c>
      <c r="M1932" t="s">
        <v>134</v>
      </c>
    </row>
    <row r="1933" spans="12:13" x14ac:dyDescent="0.2">
      <c r="L1933">
        <v>2843</v>
      </c>
      <c r="M1933" t="s">
        <v>1465</v>
      </c>
    </row>
    <row r="1934" spans="12:13" x14ac:dyDescent="0.2">
      <c r="L1934">
        <v>6677</v>
      </c>
      <c r="M1934" t="s">
        <v>1462</v>
      </c>
    </row>
    <row r="1935" spans="12:13" x14ac:dyDescent="0.2">
      <c r="L1935">
        <v>2617</v>
      </c>
      <c r="M1935" t="s">
        <v>1482</v>
      </c>
    </row>
    <row r="1936" spans="12:13" x14ac:dyDescent="0.2">
      <c r="L1936">
        <v>19312</v>
      </c>
      <c r="M1936" t="s">
        <v>1467</v>
      </c>
    </row>
    <row r="1937" spans="12:13" x14ac:dyDescent="0.2">
      <c r="L1937">
        <v>18379</v>
      </c>
      <c r="M1937" t="s">
        <v>175</v>
      </c>
    </row>
    <row r="1938" spans="12:13" x14ac:dyDescent="0.2">
      <c r="L1938">
        <v>15437</v>
      </c>
      <c r="M1938" t="s">
        <v>72</v>
      </c>
    </row>
    <row r="1939" spans="12:13" x14ac:dyDescent="0.2">
      <c r="L1939">
        <v>16479</v>
      </c>
      <c r="M1939" t="s">
        <v>900</v>
      </c>
    </row>
    <row r="1940" spans="12:13" x14ac:dyDescent="0.2">
      <c r="L1940">
        <v>23368</v>
      </c>
      <c r="M1940" t="s">
        <v>1492</v>
      </c>
    </row>
    <row r="1941" spans="12:13" x14ac:dyDescent="0.2">
      <c r="L1941">
        <v>22282</v>
      </c>
      <c r="M1941" t="s">
        <v>1197</v>
      </c>
    </row>
    <row r="1942" spans="12:13" x14ac:dyDescent="0.2">
      <c r="L1942">
        <v>11560</v>
      </c>
      <c r="M1942" t="s">
        <v>843</v>
      </c>
    </row>
    <row r="1943" spans="12:13" x14ac:dyDescent="0.2">
      <c r="L1943">
        <v>12541</v>
      </c>
      <c r="M1943" t="s">
        <v>93</v>
      </c>
    </row>
    <row r="1944" spans="12:13" x14ac:dyDescent="0.2">
      <c r="L1944">
        <v>1706</v>
      </c>
      <c r="M1944" t="s">
        <v>292</v>
      </c>
    </row>
    <row r="1945" spans="12:13" x14ac:dyDescent="0.2">
      <c r="L1945">
        <v>15898</v>
      </c>
      <c r="M1945" t="s">
        <v>1492</v>
      </c>
    </row>
    <row r="1946" spans="12:13" x14ac:dyDescent="0.2">
      <c r="L1946">
        <v>19302</v>
      </c>
      <c r="M1946" t="s">
        <v>93</v>
      </c>
    </row>
    <row r="1947" spans="12:13" x14ac:dyDescent="0.2">
      <c r="L1947">
        <v>11545</v>
      </c>
      <c r="M1947" t="s">
        <v>1197</v>
      </c>
    </row>
    <row r="1948" spans="12:13" x14ac:dyDescent="0.2">
      <c r="L1948">
        <v>18428</v>
      </c>
      <c r="M1948" t="s">
        <v>1502</v>
      </c>
    </row>
    <row r="1949" spans="12:13" x14ac:dyDescent="0.2">
      <c r="L1949">
        <v>17137</v>
      </c>
      <c r="M1949" t="s">
        <v>900</v>
      </c>
    </row>
    <row r="1950" spans="12:13" x14ac:dyDescent="0.2">
      <c r="L1950">
        <v>18427</v>
      </c>
      <c r="M1950" t="s">
        <v>1462</v>
      </c>
    </row>
    <row r="1951" spans="12:13" x14ac:dyDescent="0.2">
      <c r="L1951">
        <v>22423</v>
      </c>
      <c r="M1951" t="s">
        <v>1121</v>
      </c>
    </row>
    <row r="1952" spans="12:13" x14ac:dyDescent="0.2">
      <c r="L1952">
        <v>7437</v>
      </c>
      <c r="M1952" t="s">
        <v>1459</v>
      </c>
    </row>
    <row r="1953" spans="12:13" x14ac:dyDescent="0.2">
      <c r="L1953">
        <v>528</v>
      </c>
      <c r="M1953" t="s">
        <v>847</v>
      </c>
    </row>
    <row r="1954" spans="12:13" x14ac:dyDescent="0.2">
      <c r="L1954">
        <v>5855</v>
      </c>
      <c r="M1954" t="s">
        <v>17</v>
      </c>
    </row>
    <row r="1955" spans="12:13" x14ac:dyDescent="0.2">
      <c r="L1955">
        <v>3456</v>
      </c>
      <c r="M1955" t="s">
        <v>50</v>
      </c>
    </row>
    <row r="1956" spans="12:13" x14ac:dyDescent="0.2">
      <c r="L1956">
        <v>10885</v>
      </c>
      <c r="M1956" t="s">
        <v>755</v>
      </c>
    </row>
    <row r="1957" spans="12:13" x14ac:dyDescent="0.2">
      <c r="L1957">
        <v>17928</v>
      </c>
      <c r="M1957" t="s">
        <v>1198</v>
      </c>
    </row>
    <row r="1958" spans="12:13" x14ac:dyDescent="0.2">
      <c r="L1958">
        <v>12464</v>
      </c>
      <c r="M1958" t="s">
        <v>89</v>
      </c>
    </row>
    <row r="1959" spans="12:13" x14ac:dyDescent="0.2">
      <c r="L1959">
        <v>18807</v>
      </c>
      <c r="M1959" t="s">
        <v>1033</v>
      </c>
    </row>
    <row r="1960" spans="12:13" x14ac:dyDescent="0.2">
      <c r="L1960">
        <v>5012</v>
      </c>
      <c r="M1960" t="s">
        <v>872</v>
      </c>
    </row>
    <row r="1961" spans="12:13" x14ac:dyDescent="0.2">
      <c r="L1961">
        <v>16040</v>
      </c>
      <c r="M1961" t="s">
        <v>140</v>
      </c>
    </row>
    <row r="1962" spans="12:13" x14ac:dyDescent="0.2">
      <c r="L1962">
        <v>11589</v>
      </c>
      <c r="M1962" t="s">
        <v>922</v>
      </c>
    </row>
    <row r="1963" spans="12:13" x14ac:dyDescent="0.2">
      <c r="L1963">
        <v>21961</v>
      </c>
      <c r="M1963" t="s">
        <v>1527</v>
      </c>
    </row>
    <row r="1964" spans="12:13" x14ac:dyDescent="0.2">
      <c r="L1964">
        <v>10614</v>
      </c>
      <c r="M1964" t="s">
        <v>900</v>
      </c>
    </row>
    <row r="1965" spans="12:13" x14ac:dyDescent="0.2">
      <c r="L1965">
        <v>5650</v>
      </c>
      <c r="M1965" t="s">
        <v>1482</v>
      </c>
    </row>
    <row r="1966" spans="12:13" x14ac:dyDescent="0.2">
      <c r="L1966">
        <v>8174</v>
      </c>
      <c r="M1966" t="s">
        <v>229</v>
      </c>
    </row>
    <row r="1967" spans="12:13" x14ac:dyDescent="0.2">
      <c r="L1967">
        <v>10720</v>
      </c>
      <c r="M1967" t="s">
        <v>153</v>
      </c>
    </row>
    <row r="1968" spans="12:13" x14ac:dyDescent="0.2">
      <c r="L1968">
        <v>18874</v>
      </c>
      <c r="M1968" t="s">
        <v>1484</v>
      </c>
    </row>
    <row r="1969" spans="12:13" x14ac:dyDescent="0.2">
      <c r="L1969">
        <v>18311</v>
      </c>
      <c r="M1969" t="s">
        <v>1541</v>
      </c>
    </row>
    <row r="1970" spans="12:13" x14ac:dyDescent="0.2">
      <c r="L1970">
        <v>19611</v>
      </c>
      <c r="M1970" t="s">
        <v>72</v>
      </c>
    </row>
    <row r="1971" spans="12:13" x14ac:dyDescent="0.2">
      <c r="L1971">
        <v>13406</v>
      </c>
      <c r="M1971" t="s">
        <v>72</v>
      </c>
    </row>
    <row r="1972" spans="12:13" x14ac:dyDescent="0.2">
      <c r="L1972">
        <v>5907</v>
      </c>
      <c r="M1972" t="s">
        <v>1084</v>
      </c>
    </row>
    <row r="1973" spans="12:13" x14ac:dyDescent="0.2">
      <c r="L1973">
        <v>9846</v>
      </c>
      <c r="M1973" t="s">
        <v>1068</v>
      </c>
    </row>
    <row r="1974" spans="12:13" x14ac:dyDescent="0.2">
      <c r="L1974">
        <v>22144</v>
      </c>
      <c r="M1974" t="s">
        <v>175</v>
      </c>
    </row>
    <row r="1975" spans="12:13" x14ac:dyDescent="0.2">
      <c r="L1975">
        <v>24931</v>
      </c>
      <c r="M1975" t="s">
        <v>1466</v>
      </c>
    </row>
    <row r="1976" spans="12:13" x14ac:dyDescent="0.2">
      <c r="L1976">
        <v>13423</v>
      </c>
      <c r="M1976" t="s">
        <v>19</v>
      </c>
    </row>
    <row r="1977" spans="12:13" x14ac:dyDescent="0.2">
      <c r="L1977">
        <v>13895</v>
      </c>
      <c r="M1977" t="s">
        <v>207</v>
      </c>
    </row>
    <row r="1978" spans="12:13" x14ac:dyDescent="0.2">
      <c r="L1978">
        <v>10374</v>
      </c>
      <c r="M1978" t="s">
        <v>1586</v>
      </c>
    </row>
    <row r="1979" spans="12:13" x14ac:dyDescent="0.2">
      <c r="L1979">
        <v>11468</v>
      </c>
      <c r="M1979" t="s">
        <v>1204</v>
      </c>
    </row>
    <row r="1980" spans="12:13" x14ac:dyDescent="0.2">
      <c r="L1980">
        <v>5919</v>
      </c>
      <c r="M1980" t="s">
        <v>1501</v>
      </c>
    </row>
    <row r="1981" spans="12:13" x14ac:dyDescent="0.2">
      <c r="L1981">
        <v>23337</v>
      </c>
      <c r="M1981" t="s">
        <v>1480</v>
      </c>
    </row>
    <row r="1982" spans="12:13" x14ac:dyDescent="0.2">
      <c r="L1982">
        <v>13177</v>
      </c>
      <c r="M1982" t="s">
        <v>1548</v>
      </c>
    </row>
    <row r="1983" spans="12:13" x14ac:dyDescent="0.2">
      <c r="L1983">
        <v>9602</v>
      </c>
      <c r="M1983" t="s">
        <v>1467</v>
      </c>
    </row>
    <row r="1984" spans="12:13" x14ac:dyDescent="0.2">
      <c r="L1984">
        <v>7254</v>
      </c>
      <c r="M1984" t="s">
        <v>849</v>
      </c>
    </row>
    <row r="1985" spans="12:13" x14ac:dyDescent="0.2">
      <c r="L1985">
        <v>2689</v>
      </c>
      <c r="M1985" t="s">
        <v>1534</v>
      </c>
    </row>
    <row r="1986" spans="12:13" x14ac:dyDescent="0.2">
      <c r="L1986">
        <v>4851</v>
      </c>
      <c r="M1986" t="s">
        <v>903</v>
      </c>
    </row>
    <row r="1987" spans="12:13" x14ac:dyDescent="0.2">
      <c r="L1987">
        <v>19506</v>
      </c>
      <c r="M1987" t="s">
        <v>922</v>
      </c>
    </row>
    <row r="1988" spans="12:13" x14ac:dyDescent="0.2">
      <c r="L1988">
        <v>22389</v>
      </c>
      <c r="M1988" t="s">
        <v>635</v>
      </c>
    </row>
    <row r="1989" spans="12:13" x14ac:dyDescent="0.2">
      <c r="L1989">
        <v>20321</v>
      </c>
      <c r="M1989" t="s">
        <v>847</v>
      </c>
    </row>
    <row r="1990" spans="12:13" x14ac:dyDescent="0.2">
      <c r="L1990">
        <v>14855</v>
      </c>
      <c r="M1990" t="s">
        <v>922</v>
      </c>
    </row>
    <row r="1991" spans="12:13" x14ac:dyDescent="0.2">
      <c r="L1991">
        <v>8047</v>
      </c>
      <c r="M1991" t="s">
        <v>1548</v>
      </c>
    </row>
    <row r="1992" spans="12:13" x14ac:dyDescent="0.2">
      <c r="L1992">
        <v>16148</v>
      </c>
      <c r="M1992" t="s">
        <v>175</v>
      </c>
    </row>
    <row r="1993" spans="12:13" x14ac:dyDescent="0.2">
      <c r="L1993">
        <v>17932</v>
      </c>
      <c r="M1993" t="s">
        <v>1455</v>
      </c>
    </row>
    <row r="1994" spans="12:13" x14ac:dyDescent="0.2">
      <c r="L1994">
        <v>11796</v>
      </c>
      <c r="M1994" t="s">
        <v>1277</v>
      </c>
    </row>
    <row r="1995" spans="12:13" x14ac:dyDescent="0.2">
      <c r="L1995">
        <v>5272</v>
      </c>
      <c r="M1995" t="s">
        <v>1485</v>
      </c>
    </row>
    <row r="1996" spans="12:13" x14ac:dyDescent="0.2">
      <c r="L1996">
        <v>15535</v>
      </c>
      <c r="M1996" t="s">
        <v>1467</v>
      </c>
    </row>
    <row r="1997" spans="12:13" x14ac:dyDescent="0.2">
      <c r="L1997">
        <v>13846</v>
      </c>
      <c r="M1997" t="s">
        <v>9</v>
      </c>
    </row>
    <row r="1998" spans="12:13" x14ac:dyDescent="0.2">
      <c r="L1998">
        <v>9654</v>
      </c>
      <c r="M1998" t="s">
        <v>92</v>
      </c>
    </row>
    <row r="1999" spans="12:13" x14ac:dyDescent="0.2">
      <c r="L1999">
        <v>19391</v>
      </c>
      <c r="M1999" t="s">
        <v>405</v>
      </c>
    </row>
    <row r="2000" spans="12:13" x14ac:dyDescent="0.2">
      <c r="L2000">
        <v>24101</v>
      </c>
      <c r="M2000" t="s">
        <v>1460</v>
      </c>
    </row>
    <row r="2001" spans="12:13" x14ac:dyDescent="0.2">
      <c r="L2001">
        <v>16234</v>
      </c>
      <c r="M2001" t="s">
        <v>984</v>
      </c>
    </row>
    <row r="2002" spans="12:13" x14ac:dyDescent="0.2">
      <c r="L2002">
        <v>18372</v>
      </c>
      <c r="M2002" t="s">
        <v>93</v>
      </c>
    </row>
    <row r="2003" spans="12:13" x14ac:dyDescent="0.2">
      <c r="L2003">
        <v>16714</v>
      </c>
      <c r="M2003" t="s">
        <v>72</v>
      </c>
    </row>
    <row r="2004" spans="12:13" x14ac:dyDescent="0.2">
      <c r="L2004">
        <v>20665</v>
      </c>
      <c r="M2004" t="s">
        <v>1455</v>
      </c>
    </row>
    <row r="2005" spans="12:13" x14ac:dyDescent="0.2">
      <c r="L2005">
        <v>1305</v>
      </c>
      <c r="M2005" t="s">
        <v>1526</v>
      </c>
    </row>
    <row r="2006" spans="12:13" x14ac:dyDescent="0.2">
      <c r="L2006">
        <v>14851</v>
      </c>
      <c r="M2006" t="s">
        <v>1074</v>
      </c>
    </row>
    <row r="2007" spans="12:13" x14ac:dyDescent="0.2">
      <c r="L2007">
        <v>16920</v>
      </c>
      <c r="M2007" t="s">
        <v>72</v>
      </c>
    </row>
    <row r="2008" spans="12:13" x14ac:dyDescent="0.2">
      <c r="L2008">
        <v>12536</v>
      </c>
      <c r="M2008" t="s">
        <v>1455</v>
      </c>
    </row>
    <row r="2009" spans="12:13" x14ac:dyDescent="0.2">
      <c r="L2009">
        <v>10916</v>
      </c>
      <c r="M2009" t="s">
        <v>1527</v>
      </c>
    </row>
    <row r="2010" spans="12:13" x14ac:dyDescent="0.2">
      <c r="L2010">
        <v>23187</v>
      </c>
      <c r="M2010" t="s">
        <v>1082</v>
      </c>
    </row>
    <row r="2011" spans="12:13" x14ac:dyDescent="0.2">
      <c r="L2011">
        <v>10151</v>
      </c>
      <c r="M2011" t="s">
        <v>72</v>
      </c>
    </row>
    <row r="2012" spans="12:13" x14ac:dyDescent="0.2">
      <c r="L2012">
        <v>11719</v>
      </c>
      <c r="M2012" t="s">
        <v>89</v>
      </c>
    </row>
    <row r="2013" spans="12:13" x14ac:dyDescent="0.2">
      <c r="L2013">
        <v>23990</v>
      </c>
      <c r="M2013" t="s">
        <v>5</v>
      </c>
    </row>
    <row r="2014" spans="12:13" x14ac:dyDescent="0.2">
      <c r="L2014">
        <v>3850</v>
      </c>
      <c r="M2014" t="s">
        <v>1492</v>
      </c>
    </row>
    <row r="2015" spans="12:13" x14ac:dyDescent="0.2">
      <c r="L2015">
        <v>21870</v>
      </c>
      <c r="M2015" t="s">
        <v>1474</v>
      </c>
    </row>
    <row r="2016" spans="12:13" x14ac:dyDescent="0.2">
      <c r="L2016">
        <v>19232</v>
      </c>
      <c r="M2016" t="s">
        <v>72</v>
      </c>
    </row>
    <row r="2017" spans="12:13" x14ac:dyDescent="0.2">
      <c r="L2017">
        <v>14838</v>
      </c>
      <c r="M2017" t="s">
        <v>72</v>
      </c>
    </row>
    <row r="2018" spans="12:13" x14ac:dyDescent="0.2">
      <c r="L2018">
        <v>19355</v>
      </c>
      <c r="M2018" t="s">
        <v>984</v>
      </c>
    </row>
    <row r="2019" spans="12:13" x14ac:dyDescent="0.2">
      <c r="L2019">
        <v>3741</v>
      </c>
      <c r="M2019" t="s">
        <v>591</v>
      </c>
    </row>
    <row r="2020" spans="12:13" x14ac:dyDescent="0.2">
      <c r="L2020">
        <v>10929</v>
      </c>
      <c r="M2020" t="s">
        <v>93</v>
      </c>
    </row>
    <row r="2021" spans="12:13" x14ac:dyDescent="0.2">
      <c r="L2021">
        <v>8435</v>
      </c>
      <c r="M2021" t="s">
        <v>1426</v>
      </c>
    </row>
    <row r="2022" spans="12:13" x14ac:dyDescent="0.2">
      <c r="L2022">
        <v>17265</v>
      </c>
      <c r="M2022" t="s">
        <v>1068</v>
      </c>
    </row>
    <row r="2023" spans="12:13" x14ac:dyDescent="0.2">
      <c r="L2023">
        <v>2431</v>
      </c>
      <c r="M2023" t="s">
        <v>178</v>
      </c>
    </row>
    <row r="2024" spans="12:13" x14ac:dyDescent="0.2">
      <c r="L2024">
        <v>10896</v>
      </c>
      <c r="M2024" t="s">
        <v>1196</v>
      </c>
    </row>
    <row r="2025" spans="12:13" x14ac:dyDescent="0.2">
      <c r="L2025">
        <v>22565</v>
      </c>
      <c r="M2025" t="s">
        <v>1197</v>
      </c>
    </row>
    <row r="2026" spans="12:13" x14ac:dyDescent="0.2">
      <c r="L2026">
        <v>2684</v>
      </c>
      <c r="M2026" t="s">
        <v>1566</v>
      </c>
    </row>
    <row r="2027" spans="12:13" x14ac:dyDescent="0.2">
      <c r="L2027">
        <v>16133</v>
      </c>
      <c r="M2027" t="s">
        <v>843</v>
      </c>
    </row>
    <row r="2028" spans="12:13" x14ac:dyDescent="0.2">
      <c r="L2028">
        <v>5427</v>
      </c>
      <c r="M2028" t="s">
        <v>1518</v>
      </c>
    </row>
    <row r="2029" spans="12:13" x14ac:dyDescent="0.2">
      <c r="L2029">
        <v>7106</v>
      </c>
      <c r="M2029" t="s">
        <v>1492</v>
      </c>
    </row>
    <row r="2030" spans="12:13" x14ac:dyDescent="0.2">
      <c r="L2030">
        <v>6673</v>
      </c>
      <c r="M2030" t="s">
        <v>1500</v>
      </c>
    </row>
    <row r="2031" spans="12:13" x14ac:dyDescent="0.2">
      <c r="L2031">
        <v>16482</v>
      </c>
      <c r="M2031" t="s">
        <v>1522</v>
      </c>
    </row>
    <row r="2032" spans="12:13" x14ac:dyDescent="0.2">
      <c r="L2032">
        <v>1592</v>
      </c>
      <c r="M2032" t="s">
        <v>1079</v>
      </c>
    </row>
    <row r="2033" spans="12:13" x14ac:dyDescent="0.2">
      <c r="L2033">
        <v>16460</v>
      </c>
      <c r="M2033" t="s">
        <v>1548</v>
      </c>
    </row>
    <row r="2034" spans="12:13" x14ac:dyDescent="0.2">
      <c r="L2034">
        <v>22722</v>
      </c>
      <c r="M2034" t="s">
        <v>1100</v>
      </c>
    </row>
    <row r="2035" spans="12:13" x14ac:dyDescent="0.2">
      <c r="L2035">
        <v>4422</v>
      </c>
      <c r="M2035" t="s">
        <v>1454</v>
      </c>
    </row>
    <row r="2036" spans="12:13" x14ac:dyDescent="0.2">
      <c r="L2036">
        <v>23944</v>
      </c>
      <c r="M2036" t="s">
        <v>1455</v>
      </c>
    </row>
    <row r="2037" spans="12:13" x14ac:dyDescent="0.2">
      <c r="L2037">
        <v>22396</v>
      </c>
      <c r="M2037" t="s">
        <v>1516</v>
      </c>
    </row>
    <row r="2038" spans="12:13" x14ac:dyDescent="0.2">
      <c r="L2038">
        <v>23227</v>
      </c>
      <c r="M2038" t="s">
        <v>141</v>
      </c>
    </row>
    <row r="2039" spans="12:13" x14ac:dyDescent="0.2">
      <c r="L2039">
        <v>13467</v>
      </c>
      <c r="M2039" t="s">
        <v>1197</v>
      </c>
    </row>
    <row r="2040" spans="12:13" x14ac:dyDescent="0.2">
      <c r="L2040">
        <v>3269</v>
      </c>
      <c r="M2040" t="s">
        <v>297</v>
      </c>
    </row>
    <row r="2041" spans="12:13" x14ac:dyDescent="0.2">
      <c r="L2041">
        <v>3023</v>
      </c>
      <c r="M2041" t="s">
        <v>37</v>
      </c>
    </row>
    <row r="2042" spans="12:13" x14ac:dyDescent="0.2">
      <c r="L2042">
        <v>18293</v>
      </c>
      <c r="M2042" t="s">
        <v>1068</v>
      </c>
    </row>
    <row r="2043" spans="12:13" x14ac:dyDescent="0.2">
      <c r="L2043">
        <v>3021</v>
      </c>
      <c r="M2043" t="s">
        <v>37</v>
      </c>
    </row>
    <row r="2044" spans="12:13" x14ac:dyDescent="0.2">
      <c r="L2044">
        <v>7099</v>
      </c>
      <c r="M2044" t="s">
        <v>1075</v>
      </c>
    </row>
    <row r="2045" spans="12:13" x14ac:dyDescent="0.2">
      <c r="L2045">
        <v>10932</v>
      </c>
      <c r="M2045" t="s">
        <v>281</v>
      </c>
    </row>
    <row r="2046" spans="12:13" x14ac:dyDescent="0.2">
      <c r="L2046">
        <v>4113</v>
      </c>
      <c r="M2046" t="s">
        <v>6</v>
      </c>
    </row>
    <row r="2047" spans="12:13" x14ac:dyDescent="0.2">
      <c r="L2047">
        <v>22740</v>
      </c>
      <c r="M2047" t="s">
        <v>819</v>
      </c>
    </row>
    <row r="2048" spans="12:13" x14ac:dyDescent="0.2">
      <c r="L2048">
        <v>9104</v>
      </c>
      <c r="M2048" t="s">
        <v>899</v>
      </c>
    </row>
    <row r="2049" spans="12:13" x14ac:dyDescent="0.2">
      <c r="L2049">
        <v>18184</v>
      </c>
      <c r="M2049" t="s">
        <v>93</v>
      </c>
    </row>
    <row r="2050" spans="12:13" x14ac:dyDescent="0.2">
      <c r="L2050">
        <v>6219</v>
      </c>
      <c r="M2050" t="s">
        <v>1513</v>
      </c>
    </row>
    <row r="2051" spans="12:13" x14ac:dyDescent="0.2">
      <c r="L2051">
        <v>21499</v>
      </c>
      <c r="M2051" t="s">
        <v>1548</v>
      </c>
    </row>
    <row r="2052" spans="12:13" x14ac:dyDescent="0.2">
      <c r="L2052">
        <v>17091</v>
      </c>
      <c r="M2052" t="s">
        <v>282</v>
      </c>
    </row>
    <row r="2053" spans="12:13" x14ac:dyDescent="0.2">
      <c r="L2053">
        <v>23334</v>
      </c>
      <c r="M2053" t="s">
        <v>302</v>
      </c>
    </row>
    <row r="2054" spans="12:13" x14ac:dyDescent="0.2">
      <c r="L2054">
        <v>13071</v>
      </c>
      <c r="M2054" t="s">
        <v>175</v>
      </c>
    </row>
    <row r="2055" spans="12:13" x14ac:dyDescent="0.2">
      <c r="L2055">
        <v>23163</v>
      </c>
      <c r="M2055" t="s">
        <v>1068</v>
      </c>
    </row>
    <row r="2056" spans="12:13" x14ac:dyDescent="0.2">
      <c r="L2056">
        <v>2618</v>
      </c>
      <c r="M2056" t="s">
        <v>1543</v>
      </c>
    </row>
    <row r="2057" spans="12:13" x14ac:dyDescent="0.2">
      <c r="L2057">
        <v>11188</v>
      </c>
      <c r="M2057" t="s">
        <v>1611</v>
      </c>
    </row>
    <row r="2058" spans="12:13" x14ac:dyDescent="0.2">
      <c r="L2058">
        <v>22115</v>
      </c>
      <c r="M2058" t="s">
        <v>1308</v>
      </c>
    </row>
    <row r="2059" spans="12:13" x14ac:dyDescent="0.2">
      <c r="L2059">
        <v>705</v>
      </c>
      <c r="M2059" t="s">
        <v>6</v>
      </c>
    </row>
    <row r="2060" spans="12:13" x14ac:dyDescent="0.2">
      <c r="L2060">
        <v>4358</v>
      </c>
      <c r="M2060" t="s">
        <v>948</v>
      </c>
    </row>
    <row r="2061" spans="12:13" x14ac:dyDescent="0.2">
      <c r="L2061">
        <v>9439</v>
      </c>
      <c r="M2061" t="s">
        <v>299</v>
      </c>
    </row>
    <row r="2062" spans="12:13" x14ac:dyDescent="0.2">
      <c r="L2062">
        <v>17594</v>
      </c>
      <c r="M2062" t="s">
        <v>881</v>
      </c>
    </row>
    <row r="2063" spans="12:13" x14ac:dyDescent="0.2">
      <c r="L2063">
        <v>12317</v>
      </c>
      <c r="M2063" t="s">
        <v>1455</v>
      </c>
    </row>
    <row r="2064" spans="12:13" x14ac:dyDescent="0.2">
      <c r="L2064">
        <v>22024</v>
      </c>
      <c r="M2064" t="s">
        <v>1587</v>
      </c>
    </row>
    <row r="2065" spans="12:13" x14ac:dyDescent="0.2">
      <c r="L2065">
        <v>10270</v>
      </c>
      <c r="M2065" t="s">
        <v>1588</v>
      </c>
    </row>
    <row r="2066" spans="12:13" x14ac:dyDescent="0.2">
      <c r="L2066">
        <v>2724</v>
      </c>
      <c r="M2066" t="s">
        <v>163</v>
      </c>
    </row>
    <row r="2067" spans="12:13" x14ac:dyDescent="0.2">
      <c r="L2067">
        <v>15974</v>
      </c>
      <c r="M2067" t="s">
        <v>1625</v>
      </c>
    </row>
    <row r="2068" spans="12:13" x14ac:dyDescent="0.2">
      <c r="L2068">
        <v>12329</v>
      </c>
      <c r="M2068" t="s">
        <v>188</v>
      </c>
    </row>
    <row r="2069" spans="12:13" x14ac:dyDescent="0.2">
      <c r="L2069">
        <v>19532</v>
      </c>
      <c r="M2069" t="s">
        <v>72</v>
      </c>
    </row>
    <row r="2070" spans="12:13" x14ac:dyDescent="0.2">
      <c r="L2070">
        <v>10335</v>
      </c>
      <c r="M2070" t="s">
        <v>528</v>
      </c>
    </row>
    <row r="2071" spans="12:13" x14ac:dyDescent="0.2">
      <c r="L2071">
        <v>13912</v>
      </c>
      <c r="M2071" t="s">
        <v>941</v>
      </c>
    </row>
    <row r="2072" spans="12:13" x14ac:dyDescent="0.2">
      <c r="L2072">
        <v>20085</v>
      </c>
      <c r="M2072" t="s">
        <v>1527</v>
      </c>
    </row>
    <row r="2073" spans="12:13" x14ac:dyDescent="0.2">
      <c r="L2073">
        <v>21641</v>
      </c>
      <c r="M2073" t="s">
        <v>19</v>
      </c>
    </row>
    <row r="2074" spans="12:13" x14ac:dyDescent="0.2">
      <c r="L2074">
        <v>21921</v>
      </c>
      <c r="M2074" t="s">
        <v>1713</v>
      </c>
    </row>
    <row r="2075" spans="12:13" x14ac:dyDescent="0.2">
      <c r="L2075">
        <v>19048</v>
      </c>
      <c r="M2075" t="s">
        <v>14</v>
      </c>
    </row>
    <row r="2076" spans="12:13" x14ac:dyDescent="0.2">
      <c r="L2076">
        <v>13302</v>
      </c>
      <c r="M2076" t="s">
        <v>104</v>
      </c>
    </row>
    <row r="2077" spans="12:13" x14ac:dyDescent="0.2">
      <c r="L2077">
        <v>956</v>
      </c>
      <c r="M2077" t="s">
        <v>985</v>
      </c>
    </row>
    <row r="2078" spans="12:13" x14ac:dyDescent="0.2">
      <c r="L2078">
        <v>17034</v>
      </c>
      <c r="M2078" t="s">
        <v>239</v>
      </c>
    </row>
    <row r="2079" spans="12:13" x14ac:dyDescent="0.2">
      <c r="L2079">
        <v>16700</v>
      </c>
      <c r="M2079" t="s">
        <v>72</v>
      </c>
    </row>
    <row r="2080" spans="12:13" x14ac:dyDescent="0.2">
      <c r="L2080">
        <v>12657</v>
      </c>
      <c r="M2080" t="s">
        <v>1527</v>
      </c>
    </row>
    <row r="2081" spans="12:13" x14ac:dyDescent="0.2">
      <c r="L2081">
        <v>22783</v>
      </c>
      <c r="M2081" t="s">
        <v>72</v>
      </c>
    </row>
    <row r="2082" spans="12:13" x14ac:dyDescent="0.2">
      <c r="L2082">
        <v>11813</v>
      </c>
      <c r="M2082" t="s">
        <v>1464</v>
      </c>
    </row>
    <row r="2083" spans="12:13" x14ac:dyDescent="0.2">
      <c r="L2083">
        <v>6893</v>
      </c>
      <c r="M2083" t="s">
        <v>1467</v>
      </c>
    </row>
    <row r="2084" spans="12:13" x14ac:dyDescent="0.2">
      <c r="L2084">
        <v>22705</v>
      </c>
      <c r="M2084" t="s">
        <v>819</v>
      </c>
    </row>
    <row r="2085" spans="12:13" x14ac:dyDescent="0.2">
      <c r="L2085">
        <v>22610</v>
      </c>
      <c r="M2085" t="s">
        <v>1528</v>
      </c>
    </row>
    <row r="2086" spans="12:13" x14ac:dyDescent="0.2">
      <c r="L2086">
        <v>12401</v>
      </c>
      <c r="M2086" t="s">
        <v>1163</v>
      </c>
    </row>
    <row r="2087" spans="12:13" x14ac:dyDescent="0.2">
      <c r="L2087">
        <v>12149</v>
      </c>
      <c r="M2087" t="s">
        <v>5</v>
      </c>
    </row>
    <row r="2088" spans="12:13" x14ac:dyDescent="0.2">
      <c r="L2088">
        <v>19477</v>
      </c>
      <c r="M2088" t="s">
        <v>1481</v>
      </c>
    </row>
    <row r="2089" spans="12:13" x14ac:dyDescent="0.2">
      <c r="L2089">
        <v>13142</v>
      </c>
      <c r="M2089" t="s">
        <v>1485</v>
      </c>
    </row>
    <row r="2090" spans="12:13" x14ac:dyDescent="0.2">
      <c r="L2090">
        <v>19259</v>
      </c>
      <c r="M2090" t="s">
        <v>1366</v>
      </c>
    </row>
    <row r="2091" spans="12:13" x14ac:dyDescent="0.2">
      <c r="L2091">
        <v>17951</v>
      </c>
      <c r="M2091" t="s">
        <v>879</v>
      </c>
    </row>
    <row r="2092" spans="12:13" x14ac:dyDescent="0.2">
      <c r="L2092">
        <v>2344</v>
      </c>
      <c r="M2092" t="s">
        <v>910</v>
      </c>
    </row>
    <row r="2093" spans="12:13" x14ac:dyDescent="0.2">
      <c r="L2093">
        <v>24082</v>
      </c>
      <c r="M2093" t="s">
        <v>271</v>
      </c>
    </row>
    <row r="2094" spans="12:13" x14ac:dyDescent="0.2">
      <c r="L2094">
        <v>9499</v>
      </c>
      <c r="M2094" t="s">
        <v>1255</v>
      </c>
    </row>
    <row r="2095" spans="12:13" x14ac:dyDescent="0.2">
      <c r="L2095">
        <v>719</v>
      </c>
      <c r="M2095" t="s">
        <v>6</v>
      </c>
    </row>
    <row r="2096" spans="12:13" x14ac:dyDescent="0.2">
      <c r="L2096">
        <v>24385</v>
      </c>
      <c r="M2096" t="s">
        <v>72</v>
      </c>
    </row>
    <row r="2097" spans="12:13" x14ac:dyDescent="0.2">
      <c r="L2097">
        <v>15819</v>
      </c>
      <c r="M2097" t="s">
        <v>5</v>
      </c>
    </row>
    <row r="2098" spans="12:13" x14ac:dyDescent="0.2">
      <c r="L2098">
        <v>9122</v>
      </c>
      <c r="M2098" t="s">
        <v>5</v>
      </c>
    </row>
    <row r="2099" spans="12:13" x14ac:dyDescent="0.2">
      <c r="L2099">
        <v>21927</v>
      </c>
      <c r="M2099" t="s">
        <v>910</v>
      </c>
    </row>
    <row r="2100" spans="12:13" x14ac:dyDescent="0.2">
      <c r="L2100">
        <v>19531</v>
      </c>
      <c r="M2100" t="s">
        <v>72</v>
      </c>
    </row>
    <row r="2101" spans="12:13" x14ac:dyDescent="0.2">
      <c r="L2101">
        <v>18804</v>
      </c>
      <c r="M2101" t="s">
        <v>1158</v>
      </c>
    </row>
    <row r="2102" spans="12:13" x14ac:dyDescent="0.2">
      <c r="L2102">
        <v>15309</v>
      </c>
      <c r="M2102" t="s">
        <v>1467</v>
      </c>
    </row>
    <row r="2103" spans="12:13" x14ac:dyDescent="0.2">
      <c r="L2103">
        <v>20851</v>
      </c>
      <c r="M2103" t="s">
        <v>1067</v>
      </c>
    </row>
    <row r="2104" spans="12:13" x14ac:dyDescent="0.2">
      <c r="L2104">
        <v>18902</v>
      </c>
      <c r="M2104" t="s">
        <v>1478</v>
      </c>
    </row>
    <row r="2105" spans="12:13" x14ac:dyDescent="0.2">
      <c r="L2105">
        <v>2718</v>
      </c>
      <c r="M2105" t="s">
        <v>1498</v>
      </c>
    </row>
    <row r="2106" spans="12:13" x14ac:dyDescent="0.2">
      <c r="L2106">
        <v>11162</v>
      </c>
      <c r="M2106" t="s">
        <v>988</v>
      </c>
    </row>
    <row r="2107" spans="12:13" x14ac:dyDescent="0.2">
      <c r="L2107">
        <v>4387</v>
      </c>
      <c r="M2107" t="s">
        <v>1482</v>
      </c>
    </row>
    <row r="2108" spans="12:13" x14ac:dyDescent="0.2">
      <c r="L2108">
        <v>11594</v>
      </c>
      <c r="M2108" t="s">
        <v>1589</v>
      </c>
    </row>
    <row r="2109" spans="12:13" x14ac:dyDescent="0.2">
      <c r="L2109">
        <v>14001</v>
      </c>
      <c r="M2109" t="s">
        <v>189</v>
      </c>
    </row>
    <row r="2110" spans="12:13" x14ac:dyDescent="0.2">
      <c r="L2110">
        <v>3767</v>
      </c>
      <c r="M2110" t="s">
        <v>1212</v>
      </c>
    </row>
    <row r="2111" spans="12:13" x14ac:dyDescent="0.2">
      <c r="L2111">
        <v>10597</v>
      </c>
      <c r="M2111" t="s">
        <v>72</v>
      </c>
    </row>
    <row r="2112" spans="12:13" x14ac:dyDescent="0.2">
      <c r="L2112">
        <v>18160</v>
      </c>
      <c r="M2112" t="s">
        <v>1527</v>
      </c>
    </row>
    <row r="2113" spans="12:13" x14ac:dyDescent="0.2">
      <c r="L2113">
        <v>6491</v>
      </c>
      <c r="M2113" t="s">
        <v>1506</v>
      </c>
    </row>
    <row r="2114" spans="12:13" x14ac:dyDescent="0.2">
      <c r="L2114">
        <v>13848</v>
      </c>
      <c r="M2114" t="s">
        <v>1533</v>
      </c>
    </row>
    <row r="2115" spans="12:13" x14ac:dyDescent="0.2">
      <c r="L2115">
        <v>21611</v>
      </c>
      <c r="M2115" t="s">
        <v>175</v>
      </c>
    </row>
    <row r="2116" spans="12:13" x14ac:dyDescent="0.2">
      <c r="L2116">
        <v>3344</v>
      </c>
      <c r="M2116" t="s">
        <v>1184</v>
      </c>
    </row>
    <row r="2117" spans="12:13" x14ac:dyDescent="0.2">
      <c r="L2117">
        <v>21572</v>
      </c>
      <c r="M2117" t="s">
        <v>89</v>
      </c>
    </row>
    <row r="2118" spans="12:13" x14ac:dyDescent="0.2">
      <c r="L2118">
        <v>21745</v>
      </c>
      <c r="M2118" t="s">
        <v>246</v>
      </c>
    </row>
    <row r="2119" spans="12:13" x14ac:dyDescent="0.2">
      <c r="L2119">
        <v>6107</v>
      </c>
      <c r="M2119" t="s">
        <v>1204</v>
      </c>
    </row>
    <row r="2120" spans="12:13" x14ac:dyDescent="0.2">
      <c r="L2120">
        <v>23295</v>
      </c>
      <c r="M2120" t="s">
        <v>1068</v>
      </c>
    </row>
    <row r="2121" spans="12:13" x14ac:dyDescent="0.2">
      <c r="L2121">
        <v>15719</v>
      </c>
      <c r="M2121" t="s">
        <v>175</v>
      </c>
    </row>
    <row r="2122" spans="12:13" x14ac:dyDescent="0.2">
      <c r="L2122">
        <v>8147</v>
      </c>
      <c r="M2122" t="s">
        <v>17</v>
      </c>
    </row>
    <row r="2123" spans="12:13" x14ac:dyDescent="0.2">
      <c r="L2123">
        <v>406</v>
      </c>
      <c r="M2123" t="s">
        <v>1625</v>
      </c>
    </row>
    <row r="2124" spans="12:13" x14ac:dyDescent="0.2">
      <c r="L2124">
        <v>6455</v>
      </c>
      <c r="M2124" t="s">
        <v>19</v>
      </c>
    </row>
    <row r="2125" spans="12:13" x14ac:dyDescent="0.2">
      <c r="L2125">
        <v>1972</v>
      </c>
      <c r="M2125" t="s">
        <v>1478</v>
      </c>
    </row>
    <row r="2126" spans="12:13" x14ac:dyDescent="0.2">
      <c r="L2126">
        <v>21474</v>
      </c>
      <c r="M2126" t="s">
        <v>93</v>
      </c>
    </row>
    <row r="2127" spans="12:13" x14ac:dyDescent="0.2">
      <c r="L2127">
        <v>5787</v>
      </c>
      <c r="M2127" t="s">
        <v>437</v>
      </c>
    </row>
    <row r="2128" spans="12:13" x14ac:dyDescent="0.2">
      <c r="L2128">
        <v>22803</v>
      </c>
      <c r="M2128" t="s">
        <v>1590</v>
      </c>
    </row>
    <row r="2129" spans="12:13" x14ac:dyDescent="0.2">
      <c r="L2129">
        <v>21331</v>
      </c>
      <c r="M2129" t="s">
        <v>175</v>
      </c>
    </row>
    <row r="2130" spans="12:13" x14ac:dyDescent="0.2">
      <c r="L2130">
        <v>23207</v>
      </c>
      <c r="M2130" t="s">
        <v>1472</v>
      </c>
    </row>
    <row r="2131" spans="12:13" x14ac:dyDescent="0.2">
      <c r="L2131">
        <v>16521</v>
      </c>
      <c r="M2131" t="s">
        <v>881</v>
      </c>
    </row>
    <row r="2132" spans="12:13" x14ac:dyDescent="0.2">
      <c r="L2132">
        <v>6802</v>
      </c>
      <c r="M2132" t="s">
        <v>1548</v>
      </c>
    </row>
    <row r="2133" spans="12:13" x14ac:dyDescent="0.2">
      <c r="L2133">
        <v>11833</v>
      </c>
      <c r="M2133" t="s">
        <v>93</v>
      </c>
    </row>
    <row r="2134" spans="12:13" x14ac:dyDescent="0.2">
      <c r="L2134">
        <v>13254</v>
      </c>
      <c r="M2134" t="s">
        <v>5</v>
      </c>
    </row>
    <row r="2135" spans="12:13" x14ac:dyDescent="0.2">
      <c r="L2135">
        <v>20699</v>
      </c>
      <c r="M2135" t="s">
        <v>1591</v>
      </c>
    </row>
    <row r="2136" spans="12:13" x14ac:dyDescent="0.2">
      <c r="L2136">
        <v>9291</v>
      </c>
      <c r="M2136" t="s">
        <v>1156</v>
      </c>
    </row>
    <row r="2137" spans="12:13" x14ac:dyDescent="0.2">
      <c r="L2137">
        <v>10586</v>
      </c>
      <c r="M2137" t="s">
        <v>1033</v>
      </c>
    </row>
    <row r="2138" spans="12:13" x14ac:dyDescent="0.2">
      <c r="L2138">
        <v>19520</v>
      </c>
      <c r="M2138" t="s">
        <v>5</v>
      </c>
    </row>
    <row r="2139" spans="12:13" x14ac:dyDescent="0.2">
      <c r="L2139">
        <v>4479</v>
      </c>
      <c r="M2139" t="s">
        <v>12</v>
      </c>
    </row>
    <row r="2140" spans="12:13" x14ac:dyDescent="0.2">
      <c r="L2140">
        <v>4225</v>
      </c>
      <c r="M2140" t="s">
        <v>1105</v>
      </c>
    </row>
    <row r="2141" spans="12:13" x14ac:dyDescent="0.2">
      <c r="L2141">
        <v>15655</v>
      </c>
      <c r="M2141" t="s">
        <v>1079</v>
      </c>
    </row>
    <row r="2142" spans="12:13" x14ac:dyDescent="0.2">
      <c r="L2142">
        <v>3443</v>
      </c>
      <c r="M2142" t="s">
        <v>1084</v>
      </c>
    </row>
    <row r="2143" spans="12:13" x14ac:dyDescent="0.2">
      <c r="L2143">
        <v>3024</v>
      </c>
      <c r="M2143" t="s">
        <v>37</v>
      </c>
    </row>
    <row r="2144" spans="12:13" x14ac:dyDescent="0.2">
      <c r="L2144">
        <v>6170</v>
      </c>
      <c r="M2144" t="s">
        <v>445</v>
      </c>
    </row>
    <row r="2145" spans="12:13" x14ac:dyDescent="0.2">
      <c r="L2145">
        <v>3122</v>
      </c>
      <c r="M2145" t="s">
        <v>948</v>
      </c>
    </row>
    <row r="2146" spans="12:13" x14ac:dyDescent="0.2">
      <c r="L2146">
        <v>2951</v>
      </c>
      <c r="M2146" t="s">
        <v>847</v>
      </c>
    </row>
    <row r="2147" spans="12:13" x14ac:dyDescent="0.2">
      <c r="L2147">
        <v>21907</v>
      </c>
      <c r="M2147" t="s">
        <v>847</v>
      </c>
    </row>
    <row r="2148" spans="12:13" x14ac:dyDescent="0.2">
      <c r="L2148">
        <v>4788</v>
      </c>
      <c r="M2148" t="s">
        <v>19</v>
      </c>
    </row>
    <row r="2149" spans="12:13" x14ac:dyDescent="0.2">
      <c r="L2149">
        <v>11255</v>
      </c>
      <c r="M2149" t="s">
        <v>1274</v>
      </c>
    </row>
    <row r="2150" spans="12:13" x14ac:dyDescent="0.2">
      <c r="L2150">
        <v>5126</v>
      </c>
      <c r="M2150" t="s">
        <v>1198</v>
      </c>
    </row>
    <row r="2151" spans="12:13" x14ac:dyDescent="0.2">
      <c r="L2151">
        <v>190</v>
      </c>
      <c r="M2151" t="s">
        <v>1578</v>
      </c>
    </row>
    <row r="2152" spans="12:13" x14ac:dyDescent="0.2">
      <c r="L2152">
        <v>10712</v>
      </c>
      <c r="M2152" t="s">
        <v>1455</v>
      </c>
    </row>
    <row r="2153" spans="12:13" x14ac:dyDescent="0.2">
      <c r="L2153">
        <v>22584</v>
      </c>
      <c r="M2153" t="s">
        <v>5</v>
      </c>
    </row>
    <row r="2154" spans="12:13" x14ac:dyDescent="0.2">
      <c r="L2154">
        <v>11089</v>
      </c>
      <c r="M2154" t="s">
        <v>1203</v>
      </c>
    </row>
    <row r="2155" spans="12:13" x14ac:dyDescent="0.2">
      <c r="L2155">
        <v>13859</v>
      </c>
      <c r="M2155" t="s">
        <v>5</v>
      </c>
    </row>
    <row r="2156" spans="12:13" x14ac:dyDescent="0.2">
      <c r="L2156">
        <v>8936</v>
      </c>
      <c r="M2156" t="s">
        <v>1467</v>
      </c>
    </row>
    <row r="2157" spans="12:13" x14ac:dyDescent="0.2">
      <c r="L2157">
        <v>22322</v>
      </c>
      <c r="M2157" t="s">
        <v>1197</v>
      </c>
    </row>
    <row r="2158" spans="12:13" x14ac:dyDescent="0.2">
      <c r="L2158">
        <v>13391</v>
      </c>
      <c r="M2158" t="s">
        <v>847</v>
      </c>
    </row>
    <row r="2159" spans="12:13" x14ac:dyDescent="0.2">
      <c r="L2159">
        <v>4416</v>
      </c>
      <c r="M2159" t="s">
        <v>1548</v>
      </c>
    </row>
    <row r="2160" spans="12:13" x14ac:dyDescent="0.2">
      <c r="L2160">
        <v>24621</v>
      </c>
      <c r="M2160" t="s">
        <v>93</v>
      </c>
    </row>
    <row r="2161" spans="12:13" x14ac:dyDescent="0.2">
      <c r="L2161">
        <v>10741</v>
      </c>
      <c r="M2161" t="s">
        <v>19</v>
      </c>
    </row>
    <row r="2162" spans="12:13" x14ac:dyDescent="0.2">
      <c r="L2162">
        <v>22296</v>
      </c>
      <c r="M2162" t="s">
        <v>1197</v>
      </c>
    </row>
    <row r="2163" spans="12:13" x14ac:dyDescent="0.2">
      <c r="L2163">
        <v>5112</v>
      </c>
      <c r="M2163" t="s">
        <v>1198</v>
      </c>
    </row>
    <row r="2164" spans="12:13" x14ac:dyDescent="0.2">
      <c r="L2164">
        <v>12618</v>
      </c>
      <c r="M2164" t="s">
        <v>188</v>
      </c>
    </row>
    <row r="2165" spans="12:13" x14ac:dyDescent="0.2">
      <c r="L2165">
        <v>14451</v>
      </c>
      <c r="M2165" t="s">
        <v>1345</v>
      </c>
    </row>
    <row r="2166" spans="12:13" x14ac:dyDescent="0.2">
      <c r="L2166">
        <v>6143</v>
      </c>
      <c r="M2166" t="s">
        <v>1590</v>
      </c>
    </row>
    <row r="2167" spans="12:13" x14ac:dyDescent="0.2">
      <c r="L2167">
        <v>15236</v>
      </c>
      <c r="M2167" t="s">
        <v>72</v>
      </c>
    </row>
    <row r="2168" spans="12:13" x14ac:dyDescent="0.2">
      <c r="L2168">
        <v>11588</v>
      </c>
      <c r="M2168" t="s">
        <v>9</v>
      </c>
    </row>
    <row r="2169" spans="12:13" x14ac:dyDescent="0.2">
      <c r="L2169">
        <v>21667</v>
      </c>
      <c r="M2169" t="s">
        <v>900</v>
      </c>
    </row>
    <row r="2170" spans="12:13" x14ac:dyDescent="0.2">
      <c r="L2170">
        <v>24895</v>
      </c>
      <c r="M2170" t="s">
        <v>175</v>
      </c>
    </row>
    <row r="2171" spans="12:13" x14ac:dyDescent="0.2">
      <c r="L2171">
        <v>23167</v>
      </c>
      <c r="M2171" t="s">
        <v>1482</v>
      </c>
    </row>
    <row r="2172" spans="12:13" x14ac:dyDescent="0.2">
      <c r="L2172">
        <v>16599</v>
      </c>
      <c r="M2172" t="s">
        <v>1541</v>
      </c>
    </row>
    <row r="2173" spans="12:13" x14ac:dyDescent="0.2">
      <c r="L2173">
        <v>12591</v>
      </c>
      <c r="M2173" t="s">
        <v>72</v>
      </c>
    </row>
    <row r="2174" spans="12:13" x14ac:dyDescent="0.2">
      <c r="L2174">
        <v>10753</v>
      </c>
      <c r="M2174" t="s">
        <v>1548</v>
      </c>
    </row>
    <row r="2175" spans="12:13" x14ac:dyDescent="0.2">
      <c r="L2175">
        <v>13843</v>
      </c>
      <c r="M2175" t="s">
        <v>305</v>
      </c>
    </row>
    <row r="2176" spans="12:13" x14ac:dyDescent="0.2">
      <c r="L2176">
        <v>21180</v>
      </c>
      <c r="M2176" t="s">
        <v>1464</v>
      </c>
    </row>
    <row r="2177" spans="12:13" x14ac:dyDescent="0.2">
      <c r="L2177">
        <v>7639</v>
      </c>
      <c r="M2177" t="s">
        <v>1462</v>
      </c>
    </row>
    <row r="2178" spans="12:13" x14ac:dyDescent="0.2">
      <c r="L2178">
        <v>2031</v>
      </c>
      <c r="M2178" t="s">
        <v>847</v>
      </c>
    </row>
    <row r="2179" spans="12:13" x14ac:dyDescent="0.2">
      <c r="L2179">
        <v>19736</v>
      </c>
      <c r="M2179" t="s">
        <v>1110</v>
      </c>
    </row>
    <row r="2180" spans="12:13" x14ac:dyDescent="0.2">
      <c r="L2180">
        <v>10348</v>
      </c>
      <c r="M2180" t="s">
        <v>1616</v>
      </c>
    </row>
    <row r="2181" spans="12:13" x14ac:dyDescent="0.2">
      <c r="L2181">
        <v>22188</v>
      </c>
      <c r="M2181" t="s">
        <v>93</v>
      </c>
    </row>
    <row r="2182" spans="12:13" x14ac:dyDescent="0.2">
      <c r="L2182">
        <v>22749</v>
      </c>
      <c r="M2182" t="s">
        <v>1592</v>
      </c>
    </row>
    <row r="2183" spans="12:13" x14ac:dyDescent="0.2">
      <c r="L2183">
        <v>15444</v>
      </c>
      <c r="M2183" t="s">
        <v>1455</v>
      </c>
    </row>
    <row r="2184" spans="12:13" x14ac:dyDescent="0.2">
      <c r="L2184">
        <v>22752</v>
      </c>
      <c r="M2184" t="s">
        <v>1487</v>
      </c>
    </row>
    <row r="2185" spans="12:13" x14ac:dyDescent="0.2">
      <c r="L2185">
        <v>5989</v>
      </c>
      <c r="M2185" t="s">
        <v>1708</v>
      </c>
    </row>
    <row r="2186" spans="12:13" x14ac:dyDescent="0.2">
      <c r="L2186">
        <v>20358</v>
      </c>
      <c r="M2186" t="s">
        <v>843</v>
      </c>
    </row>
    <row r="2187" spans="12:13" x14ac:dyDescent="0.2">
      <c r="L2187">
        <v>13110</v>
      </c>
      <c r="M2187" t="s">
        <v>1033</v>
      </c>
    </row>
    <row r="2188" spans="12:13" x14ac:dyDescent="0.2">
      <c r="L2188">
        <v>22682</v>
      </c>
      <c r="M2188" t="s">
        <v>5</v>
      </c>
    </row>
    <row r="2189" spans="12:13" x14ac:dyDescent="0.2">
      <c r="L2189">
        <v>21536</v>
      </c>
      <c r="M2189" t="s">
        <v>1613</v>
      </c>
    </row>
    <row r="2190" spans="12:13" x14ac:dyDescent="0.2">
      <c r="L2190">
        <v>17125</v>
      </c>
      <c r="M2190" t="s">
        <v>93</v>
      </c>
    </row>
    <row r="2191" spans="12:13" x14ac:dyDescent="0.2">
      <c r="L2191">
        <v>394</v>
      </c>
      <c r="M2191" t="s">
        <v>1481</v>
      </c>
    </row>
    <row r="2192" spans="12:13" x14ac:dyDescent="0.2">
      <c r="L2192">
        <v>6905</v>
      </c>
      <c r="M2192" t="s">
        <v>186</v>
      </c>
    </row>
    <row r="2193" spans="12:13" x14ac:dyDescent="0.2">
      <c r="L2193">
        <v>15080</v>
      </c>
      <c r="M2193" t="s">
        <v>72</v>
      </c>
    </row>
    <row r="2194" spans="12:13" x14ac:dyDescent="0.2">
      <c r="L2194">
        <v>22169</v>
      </c>
      <c r="M2194" t="s">
        <v>93</v>
      </c>
    </row>
    <row r="2195" spans="12:13" x14ac:dyDescent="0.2">
      <c r="L2195">
        <v>17898</v>
      </c>
      <c r="M2195" t="s">
        <v>1527</v>
      </c>
    </row>
    <row r="2196" spans="12:13" x14ac:dyDescent="0.2">
      <c r="L2196">
        <v>20125</v>
      </c>
      <c r="M2196" t="s">
        <v>851</v>
      </c>
    </row>
    <row r="2197" spans="12:13" x14ac:dyDescent="0.2">
      <c r="L2197">
        <v>9620</v>
      </c>
      <c r="M2197" t="s">
        <v>90</v>
      </c>
    </row>
    <row r="2198" spans="12:13" x14ac:dyDescent="0.2">
      <c r="L2198">
        <v>23476</v>
      </c>
      <c r="M2198" t="s">
        <v>1197</v>
      </c>
    </row>
    <row r="2199" spans="12:13" x14ac:dyDescent="0.2">
      <c r="L2199">
        <v>18731</v>
      </c>
      <c r="M2199" t="s">
        <v>1033</v>
      </c>
    </row>
    <row r="2200" spans="12:13" x14ac:dyDescent="0.2">
      <c r="L2200">
        <v>10500</v>
      </c>
      <c r="M2200" t="s">
        <v>29</v>
      </c>
    </row>
    <row r="2201" spans="12:13" x14ac:dyDescent="0.2">
      <c r="L2201">
        <v>17943</v>
      </c>
      <c r="M2201" t="s">
        <v>900</v>
      </c>
    </row>
    <row r="2202" spans="12:13" x14ac:dyDescent="0.2">
      <c r="L2202">
        <v>18629</v>
      </c>
      <c r="M2202" t="s">
        <v>163</v>
      </c>
    </row>
    <row r="2203" spans="12:13" x14ac:dyDescent="0.2">
      <c r="L2203">
        <v>16720</v>
      </c>
      <c r="M2203" t="s">
        <v>1198</v>
      </c>
    </row>
    <row r="2204" spans="12:13" x14ac:dyDescent="0.2">
      <c r="L2204">
        <v>19241</v>
      </c>
      <c r="M2204" t="s">
        <v>1158</v>
      </c>
    </row>
    <row r="2205" spans="12:13" x14ac:dyDescent="0.2">
      <c r="L2205">
        <v>5741</v>
      </c>
      <c r="M2205" t="s">
        <v>99</v>
      </c>
    </row>
    <row r="2206" spans="12:13" x14ac:dyDescent="0.2">
      <c r="L2206">
        <v>23888</v>
      </c>
      <c r="M2206" t="s">
        <v>1482</v>
      </c>
    </row>
    <row r="2207" spans="12:13" x14ac:dyDescent="0.2">
      <c r="L2207">
        <v>11037</v>
      </c>
      <c r="M2207" t="s">
        <v>72</v>
      </c>
    </row>
    <row r="2208" spans="12:13" x14ac:dyDescent="0.2">
      <c r="L2208">
        <v>14707</v>
      </c>
      <c r="M2208" t="s">
        <v>1469</v>
      </c>
    </row>
    <row r="2209" spans="12:13" x14ac:dyDescent="0.2">
      <c r="L2209">
        <v>21033</v>
      </c>
      <c r="M2209" t="s">
        <v>128</v>
      </c>
    </row>
    <row r="2210" spans="12:13" x14ac:dyDescent="0.2">
      <c r="L2210">
        <v>4968</v>
      </c>
      <c r="M2210" t="s">
        <v>1501</v>
      </c>
    </row>
    <row r="2211" spans="12:13" x14ac:dyDescent="0.2">
      <c r="L2211">
        <v>23812</v>
      </c>
      <c r="M2211" t="s">
        <v>1068</v>
      </c>
    </row>
    <row r="2212" spans="12:13" x14ac:dyDescent="0.2">
      <c r="L2212">
        <v>21245</v>
      </c>
      <c r="M2212" t="s">
        <v>1158</v>
      </c>
    </row>
    <row r="2213" spans="12:13" x14ac:dyDescent="0.2">
      <c r="L2213">
        <v>5597</v>
      </c>
      <c r="M2213" t="s">
        <v>1482</v>
      </c>
    </row>
    <row r="2214" spans="12:13" x14ac:dyDescent="0.2">
      <c r="L2214">
        <v>15396</v>
      </c>
      <c r="M2214" t="s">
        <v>54</v>
      </c>
    </row>
    <row r="2215" spans="12:13" x14ac:dyDescent="0.2">
      <c r="L2215">
        <v>21953</v>
      </c>
      <c r="M2215" t="s">
        <v>1548</v>
      </c>
    </row>
    <row r="2216" spans="12:13" x14ac:dyDescent="0.2">
      <c r="L2216">
        <v>16387</v>
      </c>
      <c r="M2216" t="s">
        <v>1467</v>
      </c>
    </row>
    <row r="2217" spans="12:13" x14ac:dyDescent="0.2">
      <c r="L2217">
        <v>13261</v>
      </c>
      <c r="M2217" t="s">
        <v>1466</v>
      </c>
    </row>
    <row r="2218" spans="12:13" x14ac:dyDescent="0.2">
      <c r="L2218">
        <v>13898</v>
      </c>
      <c r="M2218" t="s">
        <v>1467</v>
      </c>
    </row>
    <row r="2219" spans="12:13" x14ac:dyDescent="0.2">
      <c r="L2219">
        <v>15244</v>
      </c>
      <c r="M2219" t="s">
        <v>43</v>
      </c>
    </row>
    <row r="2220" spans="12:13" x14ac:dyDescent="0.2">
      <c r="L2220">
        <v>17894</v>
      </c>
      <c r="M2220" t="s">
        <v>282</v>
      </c>
    </row>
    <row r="2221" spans="12:13" x14ac:dyDescent="0.2">
      <c r="L2221">
        <v>15816</v>
      </c>
      <c r="M2221" t="s">
        <v>1204</v>
      </c>
    </row>
    <row r="2222" spans="12:13" x14ac:dyDescent="0.2">
      <c r="L2222">
        <v>20629</v>
      </c>
      <c r="M2222" t="s">
        <v>1455</v>
      </c>
    </row>
    <row r="2223" spans="12:13" x14ac:dyDescent="0.2">
      <c r="L2223">
        <v>17451</v>
      </c>
      <c r="M2223" t="s">
        <v>1455</v>
      </c>
    </row>
    <row r="2224" spans="12:13" x14ac:dyDescent="0.2">
      <c r="L2224">
        <v>2132</v>
      </c>
      <c r="M2224" t="s">
        <v>54</v>
      </c>
    </row>
    <row r="2225" spans="12:13" x14ac:dyDescent="0.2">
      <c r="L2225">
        <v>16336</v>
      </c>
      <c r="M2225" t="s">
        <v>651</v>
      </c>
    </row>
    <row r="2226" spans="12:13" x14ac:dyDescent="0.2">
      <c r="L2226">
        <v>11213</v>
      </c>
      <c r="M2226" t="s">
        <v>54</v>
      </c>
    </row>
    <row r="2227" spans="12:13" x14ac:dyDescent="0.2">
      <c r="L2227">
        <v>12763</v>
      </c>
      <c r="M2227" t="s">
        <v>1455</v>
      </c>
    </row>
    <row r="2228" spans="12:13" x14ac:dyDescent="0.2">
      <c r="L2228">
        <v>5649</v>
      </c>
      <c r="M2228" t="s">
        <v>314</v>
      </c>
    </row>
    <row r="2229" spans="12:13" x14ac:dyDescent="0.2">
      <c r="L2229">
        <v>19424</v>
      </c>
      <c r="M2229" t="s">
        <v>1033</v>
      </c>
    </row>
    <row r="2230" spans="12:13" x14ac:dyDescent="0.2">
      <c r="L2230">
        <v>4140</v>
      </c>
      <c r="M2230" t="s">
        <v>99</v>
      </c>
    </row>
    <row r="2231" spans="12:13" x14ac:dyDescent="0.2">
      <c r="L2231">
        <v>18248</v>
      </c>
      <c r="M2231" t="s">
        <v>1197</v>
      </c>
    </row>
    <row r="2232" spans="12:13" x14ac:dyDescent="0.2">
      <c r="L2232">
        <v>23619</v>
      </c>
      <c r="M2232" t="s">
        <v>99</v>
      </c>
    </row>
    <row r="2233" spans="12:13" x14ac:dyDescent="0.2">
      <c r="L2233">
        <v>22038</v>
      </c>
      <c r="M2233" t="s">
        <v>881</v>
      </c>
    </row>
    <row r="2234" spans="12:13" x14ac:dyDescent="0.2">
      <c r="L2234">
        <v>19231</v>
      </c>
      <c r="M2234" t="s">
        <v>5</v>
      </c>
    </row>
    <row r="2235" spans="12:13" x14ac:dyDescent="0.2">
      <c r="L2235">
        <v>10513</v>
      </c>
      <c r="M2235" t="s">
        <v>1548</v>
      </c>
    </row>
    <row r="2236" spans="12:13" x14ac:dyDescent="0.2">
      <c r="L2236">
        <v>20205</v>
      </c>
      <c r="M2236" t="s">
        <v>229</v>
      </c>
    </row>
    <row r="2237" spans="12:13" x14ac:dyDescent="0.2">
      <c r="L2237">
        <v>8378</v>
      </c>
      <c r="M2237" t="s">
        <v>1548</v>
      </c>
    </row>
    <row r="2238" spans="12:13" x14ac:dyDescent="0.2">
      <c r="L2238">
        <v>21243</v>
      </c>
      <c r="M2238" t="s">
        <v>1709</v>
      </c>
    </row>
    <row r="2239" spans="12:13" x14ac:dyDescent="0.2">
      <c r="L2239">
        <v>2456</v>
      </c>
      <c r="M2239" t="s">
        <v>6</v>
      </c>
    </row>
    <row r="2240" spans="12:13" x14ac:dyDescent="0.2">
      <c r="L2240">
        <v>16954</v>
      </c>
      <c r="M2240" t="s">
        <v>1548</v>
      </c>
    </row>
    <row r="2241" spans="12:13" x14ac:dyDescent="0.2">
      <c r="L2241">
        <v>9815</v>
      </c>
      <c r="M2241" t="s">
        <v>1709</v>
      </c>
    </row>
    <row r="2242" spans="12:13" x14ac:dyDescent="0.2">
      <c r="L2242">
        <v>4745</v>
      </c>
      <c r="M2242" t="s">
        <v>819</v>
      </c>
    </row>
    <row r="2243" spans="12:13" x14ac:dyDescent="0.2">
      <c r="L2243">
        <v>16068</v>
      </c>
      <c r="M2243" t="s">
        <v>1321</v>
      </c>
    </row>
    <row r="2244" spans="12:13" x14ac:dyDescent="0.2">
      <c r="L2244">
        <v>2953</v>
      </c>
      <c r="M2244" t="s">
        <v>847</v>
      </c>
    </row>
    <row r="2245" spans="12:13" x14ac:dyDescent="0.2">
      <c r="L2245">
        <v>4824</v>
      </c>
      <c r="M2245" t="s">
        <v>1548</v>
      </c>
    </row>
    <row r="2246" spans="12:13" x14ac:dyDescent="0.2">
      <c r="L2246">
        <v>15673</v>
      </c>
      <c r="M2246" t="s">
        <v>261</v>
      </c>
    </row>
    <row r="2247" spans="12:13" x14ac:dyDescent="0.2">
      <c r="L2247">
        <v>17241</v>
      </c>
      <c r="M2247" t="s">
        <v>9</v>
      </c>
    </row>
    <row r="2248" spans="12:13" x14ac:dyDescent="0.2">
      <c r="L2248">
        <v>14277</v>
      </c>
      <c r="M2248" t="s">
        <v>1611</v>
      </c>
    </row>
    <row r="2249" spans="12:13" x14ac:dyDescent="0.2">
      <c r="L2249">
        <v>1090</v>
      </c>
      <c r="M2249" t="s">
        <v>314</v>
      </c>
    </row>
    <row r="2250" spans="12:13" x14ac:dyDescent="0.2">
      <c r="L2250">
        <v>7847</v>
      </c>
      <c r="M2250" t="s">
        <v>686</v>
      </c>
    </row>
    <row r="2251" spans="12:13" x14ac:dyDescent="0.2">
      <c r="L2251">
        <v>22558</v>
      </c>
      <c r="M2251" t="s">
        <v>847</v>
      </c>
    </row>
    <row r="2252" spans="12:13" x14ac:dyDescent="0.2">
      <c r="L2252">
        <v>2850</v>
      </c>
      <c r="M2252" t="s">
        <v>1465</v>
      </c>
    </row>
    <row r="2253" spans="12:13" x14ac:dyDescent="0.2">
      <c r="L2253">
        <v>23505</v>
      </c>
      <c r="M2253" t="s">
        <v>900</v>
      </c>
    </row>
    <row r="2254" spans="12:13" x14ac:dyDescent="0.2">
      <c r="L2254">
        <v>7001</v>
      </c>
      <c r="M2254" t="s">
        <v>6</v>
      </c>
    </row>
    <row r="2255" spans="12:13" x14ac:dyDescent="0.2">
      <c r="L2255">
        <v>14044</v>
      </c>
      <c r="M2255" t="s">
        <v>1197</v>
      </c>
    </row>
    <row r="2256" spans="12:13" x14ac:dyDescent="0.2">
      <c r="L2256">
        <v>17729</v>
      </c>
      <c r="M2256" t="s">
        <v>847</v>
      </c>
    </row>
    <row r="2257" spans="12:13" x14ac:dyDescent="0.2">
      <c r="L2257">
        <v>24959</v>
      </c>
      <c r="M2257" t="s">
        <v>72</v>
      </c>
    </row>
    <row r="2258" spans="12:13" x14ac:dyDescent="0.2">
      <c r="L2258">
        <v>3131</v>
      </c>
      <c r="M2258" t="s">
        <v>1611</v>
      </c>
    </row>
    <row r="2259" spans="12:13" x14ac:dyDescent="0.2">
      <c r="L2259">
        <v>22372</v>
      </c>
      <c r="M2259" t="s">
        <v>1516</v>
      </c>
    </row>
    <row r="2260" spans="12:13" x14ac:dyDescent="0.2">
      <c r="L2260">
        <v>1981</v>
      </c>
      <c r="M2260" t="s">
        <v>848</v>
      </c>
    </row>
    <row r="2261" spans="12:13" x14ac:dyDescent="0.2">
      <c r="L2261">
        <v>8581</v>
      </c>
      <c r="M2261" t="s">
        <v>1068</v>
      </c>
    </row>
    <row r="2262" spans="12:13" x14ac:dyDescent="0.2">
      <c r="L2262">
        <v>22066</v>
      </c>
      <c r="M2262" t="s">
        <v>819</v>
      </c>
    </row>
    <row r="2263" spans="12:13" x14ac:dyDescent="0.2">
      <c r="L2263">
        <v>21566</v>
      </c>
      <c r="M2263" t="s">
        <v>883</v>
      </c>
    </row>
    <row r="2264" spans="12:13" x14ac:dyDescent="0.2">
      <c r="L2264">
        <v>13218</v>
      </c>
      <c r="M2264" t="s">
        <v>988</v>
      </c>
    </row>
    <row r="2265" spans="12:13" x14ac:dyDescent="0.2">
      <c r="L2265">
        <v>6758</v>
      </c>
      <c r="M2265" t="s">
        <v>1460</v>
      </c>
    </row>
    <row r="2266" spans="12:13" x14ac:dyDescent="0.2">
      <c r="L2266">
        <v>4981</v>
      </c>
      <c r="M2266" t="s">
        <v>1148</v>
      </c>
    </row>
    <row r="2267" spans="12:13" x14ac:dyDescent="0.2">
      <c r="L2267">
        <v>16739</v>
      </c>
      <c r="M2267" t="s">
        <v>1366</v>
      </c>
    </row>
    <row r="2268" spans="12:13" x14ac:dyDescent="0.2">
      <c r="L2268">
        <v>24399</v>
      </c>
      <c r="M2268" t="s">
        <v>72</v>
      </c>
    </row>
    <row r="2269" spans="12:13" x14ac:dyDescent="0.2">
      <c r="L2269">
        <v>22155</v>
      </c>
      <c r="M2269" t="s">
        <v>1197</v>
      </c>
    </row>
    <row r="2270" spans="12:13" x14ac:dyDescent="0.2">
      <c r="L2270">
        <v>12898</v>
      </c>
      <c r="M2270" t="s">
        <v>1107</v>
      </c>
    </row>
    <row r="2271" spans="12:13" x14ac:dyDescent="0.2">
      <c r="L2271">
        <v>22900</v>
      </c>
      <c r="M2271" t="s">
        <v>819</v>
      </c>
    </row>
    <row r="2272" spans="12:13" x14ac:dyDescent="0.2">
      <c r="L2272">
        <v>1803</v>
      </c>
      <c r="M2272" t="s">
        <v>1473</v>
      </c>
    </row>
    <row r="2273" spans="12:13" x14ac:dyDescent="0.2">
      <c r="L2273">
        <v>12093</v>
      </c>
      <c r="M2273" t="s">
        <v>183</v>
      </c>
    </row>
    <row r="2274" spans="12:13" x14ac:dyDescent="0.2">
      <c r="L2274">
        <v>9790</v>
      </c>
      <c r="M2274" t="s">
        <v>847</v>
      </c>
    </row>
    <row r="2275" spans="12:13" x14ac:dyDescent="0.2">
      <c r="L2275">
        <v>8903</v>
      </c>
      <c r="M2275" t="s">
        <v>1635</v>
      </c>
    </row>
    <row r="2276" spans="12:13" x14ac:dyDescent="0.2">
      <c r="L2276">
        <v>7300</v>
      </c>
      <c r="M2276" t="s">
        <v>93</v>
      </c>
    </row>
    <row r="2277" spans="12:13" x14ac:dyDescent="0.2">
      <c r="L2277">
        <v>4132</v>
      </c>
      <c r="M2277" t="s">
        <v>886</v>
      </c>
    </row>
    <row r="2278" spans="12:13" x14ac:dyDescent="0.2">
      <c r="L2278">
        <v>8206</v>
      </c>
      <c r="M2278" t="s">
        <v>1706</v>
      </c>
    </row>
    <row r="2279" spans="12:13" x14ac:dyDescent="0.2">
      <c r="L2279">
        <v>23730</v>
      </c>
      <c r="M2279" t="s">
        <v>948</v>
      </c>
    </row>
    <row r="2280" spans="12:13" x14ac:dyDescent="0.2">
      <c r="L2280">
        <v>6819</v>
      </c>
      <c r="M2280" t="s">
        <v>1548</v>
      </c>
    </row>
    <row r="2281" spans="12:13" x14ac:dyDescent="0.2">
      <c r="L2281">
        <v>4859</v>
      </c>
      <c r="M2281" t="s">
        <v>1068</v>
      </c>
    </row>
    <row r="2282" spans="12:13" x14ac:dyDescent="0.2">
      <c r="L2282">
        <v>14928</v>
      </c>
      <c r="M2282" t="s">
        <v>1068</v>
      </c>
    </row>
    <row r="2283" spans="12:13" x14ac:dyDescent="0.2">
      <c r="L2283">
        <v>5570</v>
      </c>
      <c r="M2283" t="s">
        <v>99</v>
      </c>
    </row>
    <row r="2284" spans="12:13" x14ac:dyDescent="0.2">
      <c r="L2284">
        <v>16564</v>
      </c>
      <c r="M2284" t="s">
        <v>9</v>
      </c>
    </row>
    <row r="2285" spans="12:13" x14ac:dyDescent="0.2">
      <c r="L2285">
        <v>2408</v>
      </c>
      <c r="M2285" t="s">
        <v>1625</v>
      </c>
    </row>
    <row r="2286" spans="12:13" x14ac:dyDescent="0.2">
      <c r="L2286">
        <v>20432</v>
      </c>
      <c r="M2286" t="s">
        <v>900</v>
      </c>
    </row>
    <row r="2287" spans="12:13" x14ac:dyDescent="0.2">
      <c r="L2287">
        <v>10385</v>
      </c>
      <c r="M2287" t="s">
        <v>988</v>
      </c>
    </row>
    <row r="2288" spans="12:13" x14ac:dyDescent="0.2">
      <c r="L2288">
        <v>11336</v>
      </c>
      <c r="M2288" t="s">
        <v>1242</v>
      </c>
    </row>
    <row r="2289" spans="12:13" x14ac:dyDescent="0.2">
      <c r="L2289">
        <v>13143</v>
      </c>
      <c r="M2289" t="s">
        <v>1474</v>
      </c>
    </row>
    <row r="2290" spans="12:13" x14ac:dyDescent="0.2">
      <c r="L2290">
        <v>18450</v>
      </c>
      <c r="M2290" t="s">
        <v>5</v>
      </c>
    </row>
    <row r="2291" spans="12:13" x14ac:dyDescent="0.2">
      <c r="L2291">
        <v>11928</v>
      </c>
      <c r="M2291" t="s">
        <v>1068</v>
      </c>
    </row>
    <row r="2292" spans="12:13" x14ac:dyDescent="0.2">
      <c r="L2292">
        <v>2152</v>
      </c>
      <c r="M2292" t="s">
        <v>1614</v>
      </c>
    </row>
    <row r="2293" spans="12:13" x14ac:dyDescent="0.2">
      <c r="L2293">
        <v>11009</v>
      </c>
      <c r="M2293" t="s">
        <v>1454</v>
      </c>
    </row>
    <row r="2294" spans="12:13" x14ac:dyDescent="0.2">
      <c r="L2294">
        <v>13637</v>
      </c>
      <c r="M2294" t="s">
        <v>1714</v>
      </c>
    </row>
    <row r="2295" spans="12:13" x14ac:dyDescent="0.2">
      <c r="L2295">
        <v>17329</v>
      </c>
      <c r="M2295" t="s">
        <v>1548</v>
      </c>
    </row>
    <row r="2296" spans="12:13" x14ac:dyDescent="0.2">
      <c r="L2296">
        <v>24497</v>
      </c>
      <c r="M2296" t="s">
        <v>72</v>
      </c>
    </row>
    <row r="2297" spans="12:13" x14ac:dyDescent="0.2">
      <c r="L2297">
        <v>24827</v>
      </c>
      <c r="M2297" t="s">
        <v>919</v>
      </c>
    </row>
    <row r="2298" spans="12:13" x14ac:dyDescent="0.2">
      <c r="L2298">
        <v>1022</v>
      </c>
      <c r="M2298" t="s">
        <v>1128</v>
      </c>
    </row>
    <row r="2299" spans="12:13" x14ac:dyDescent="0.2">
      <c r="L2299">
        <v>11951</v>
      </c>
      <c r="M2299" t="s">
        <v>93</v>
      </c>
    </row>
    <row r="2300" spans="12:13" x14ac:dyDescent="0.2">
      <c r="L2300">
        <v>12891</v>
      </c>
      <c r="M2300" t="s">
        <v>1068</v>
      </c>
    </row>
    <row r="2301" spans="12:13" x14ac:dyDescent="0.2">
      <c r="L2301">
        <v>21355</v>
      </c>
      <c r="M2301" t="s">
        <v>1068</v>
      </c>
    </row>
    <row r="2302" spans="12:13" x14ac:dyDescent="0.2">
      <c r="L2302">
        <v>19841</v>
      </c>
      <c r="M2302" t="s">
        <v>1474</v>
      </c>
    </row>
    <row r="2303" spans="12:13" x14ac:dyDescent="0.2">
      <c r="L2303">
        <v>17961</v>
      </c>
      <c r="M2303" t="s">
        <v>1066</v>
      </c>
    </row>
    <row r="2304" spans="12:13" x14ac:dyDescent="0.2">
      <c r="L2304">
        <v>1768</v>
      </c>
      <c r="M2304" t="s">
        <v>480</v>
      </c>
    </row>
    <row r="2305" spans="12:13" x14ac:dyDescent="0.2">
      <c r="L2305">
        <v>16366</v>
      </c>
      <c r="M2305" t="s">
        <v>89</v>
      </c>
    </row>
    <row r="2306" spans="12:13" x14ac:dyDescent="0.2">
      <c r="L2306">
        <v>9533</v>
      </c>
      <c r="M2306" t="s">
        <v>17</v>
      </c>
    </row>
    <row r="2307" spans="12:13" x14ac:dyDescent="0.2">
      <c r="L2307">
        <v>14241</v>
      </c>
      <c r="M2307" t="s">
        <v>1092</v>
      </c>
    </row>
    <row r="2308" spans="12:13" x14ac:dyDescent="0.2">
      <c r="L2308">
        <v>17490</v>
      </c>
      <c r="M2308" t="s">
        <v>1068</v>
      </c>
    </row>
    <row r="2309" spans="12:13" x14ac:dyDescent="0.2">
      <c r="L2309">
        <v>1667</v>
      </c>
      <c r="M2309" t="s">
        <v>120</v>
      </c>
    </row>
    <row r="2310" spans="12:13" x14ac:dyDescent="0.2">
      <c r="L2310">
        <v>17208</v>
      </c>
      <c r="M2310" t="s">
        <v>1466</v>
      </c>
    </row>
    <row r="2311" spans="12:13" x14ac:dyDescent="0.2">
      <c r="L2311">
        <v>11328</v>
      </c>
      <c r="M2311" t="s">
        <v>1242</v>
      </c>
    </row>
    <row r="2312" spans="12:13" x14ac:dyDescent="0.2">
      <c r="L2312">
        <v>14909</v>
      </c>
      <c r="M2312" t="s">
        <v>847</v>
      </c>
    </row>
    <row r="2313" spans="12:13" x14ac:dyDescent="0.2">
      <c r="L2313">
        <v>8163</v>
      </c>
      <c r="M2313" t="s">
        <v>903</v>
      </c>
    </row>
    <row r="2314" spans="12:13" x14ac:dyDescent="0.2">
      <c r="L2314">
        <v>3382</v>
      </c>
      <c r="M2314" t="s">
        <v>6</v>
      </c>
    </row>
    <row r="2315" spans="12:13" x14ac:dyDescent="0.2">
      <c r="L2315">
        <v>10353</v>
      </c>
      <c r="M2315" t="s">
        <v>33</v>
      </c>
    </row>
    <row r="2316" spans="12:13" x14ac:dyDescent="0.2">
      <c r="L2316">
        <v>14118</v>
      </c>
      <c r="M2316" t="s">
        <v>1068</v>
      </c>
    </row>
    <row r="2317" spans="12:13" x14ac:dyDescent="0.2">
      <c r="L2317">
        <v>4708</v>
      </c>
      <c r="M2317" t="s">
        <v>6</v>
      </c>
    </row>
    <row r="2318" spans="12:13" x14ac:dyDescent="0.2">
      <c r="L2318">
        <v>20483</v>
      </c>
      <c r="M2318" t="s">
        <v>1548</v>
      </c>
    </row>
    <row r="2319" spans="12:13" x14ac:dyDescent="0.2">
      <c r="L2319">
        <v>15792</v>
      </c>
      <c r="M2319" t="s">
        <v>1577</v>
      </c>
    </row>
    <row r="2320" spans="12:13" x14ac:dyDescent="0.2">
      <c r="L2320">
        <v>6670</v>
      </c>
      <c r="M2320" t="s">
        <v>1466</v>
      </c>
    </row>
    <row r="2321" spans="12:13" x14ac:dyDescent="0.2">
      <c r="L2321">
        <v>11900</v>
      </c>
      <c r="M2321" t="s">
        <v>281</v>
      </c>
    </row>
    <row r="2322" spans="12:13" x14ac:dyDescent="0.2">
      <c r="L2322">
        <v>2739</v>
      </c>
      <c r="M2322" t="s">
        <v>1515</v>
      </c>
    </row>
    <row r="2323" spans="12:13" x14ac:dyDescent="0.2">
      <c r="L2323">
        <v>12359</v>
      </c>
      <c r="M2323" t="s">
        <v>30</v>
      </c>
    </row>
    <row r="2324" spans="12:13" x14ac:dyDescent="0.2">
      <c r="L2324">
        <v>18627</v>
      </c>
      <c r="M2324" t="s">
        <v>1068</v>
      </c>
    </row>
    <row r="2325" spans="12:13" x14ac:dyDescent="0.2">
      <c r="L2325">
        <v>23602</v>
      </c>
      <c r="M2325" t="s">
        <v>5</v>
      </c>
    </row>
    <row r="2326" spans="12:13" x14ac:dyDescent="0.2">
      <c r="L2326">
        <v>2381</v>
      </c>
      <c r="M2326" t="s">
        <v>1471</v>
      </c>
    </row>
    <row r="2327" spans="12:13" x14ac:dyDescent="0.2">
      <c r="L2327">
        <v>20305</v>
      </c>
      <c r="M2327" t="s">
        <v>1068</v>
      </c>
    </row>
    <row r="2328" spans="12:13" x14ac:dyDescent="0.2">
      <c r="L2328">
        <v>3972</v>
      </c>
      <c r="M2328" t="s">
        <v>6</v>
      </c>
    </row>
    <row r="2329" spans="12:13" x14ac:dyDescent="0.2">
      <c r="L2329">
        <v>22314</v>
      </c>
      <c r="M2329" t="s">
        <v>72</v>
      </c>
    </row>
    <row r="2330" spans="12:13" x14ac:dyDescent="0.2">
      <c r="L2330">
        <v>1193</v>
      </c>
      <c r="M2330" t="s">
        <v>36</v>
      </c>
    </row>
    <row r="2331" spans="12:13" x14ac:dyDescent="0.2">
      <c r="L2331">
        <v>23104</v>
      </c>
      <c r="M2331" t="s">
        <v>847</v>
      </c>
    </row>
    <row r="2332" spans="12:13" x14ac:dyDescent="0.2">
      <c r="L2332">
        <v>24140</v>
      </c>
      <c r="M2332" t="s">
        <v>818</v>
      </c>
    </row>
    <row r="2333" spans="12:13" x14ac:dyDescent="0.2">
      <c r="L2333">
        <v>12870</v>
      </c>
      <c r="M2333" t="s">
        <v>89</v>
      </c>
    </row>
    <row r="2334" spans="12:13" x14ac:dyDescent="0.2">
      <c r="L2334">
        <v>14009</v>
      </c>
      <c r="M2334" t="s">
        <v>883</v>
      </c>
    </row>
    <row r="2335" spans="12:13" x14ac:dyDescent="0.2">
      <c r="L2335">
        <v>5084</v>
      </c>
      <c r="M2335" t="s">
        <v>1709</v>
      </c>
    </row>
    <row r="2336" spans="12:13" x14ac:dyDescent="0.2">
      <c r="L2336">
        <v>11925</v>
      </c>
      <c r="M2336" t="s">
        <v>819</v>
      </c>
    </row>
    <row r="2337" spans="12:13" x14ac:dyDescent="0.2">
      <c r="L2337">
        <v>17467</v>
      </c>
      <c r="M2337" t="s">
        <v>881</v>
      </c>
    </row>
    <row r="2338" spans="12:13" x14ac:dyDescent="0.2">
      <c r="L2338">
        <v>9531</v>
      </c>
      <c r="M2338" t="s">
        <v>17</v>
      </c>
    </row>
    <row r="2339" spans="12:13" x14ac:dyDescent="0.2">
      <c r="L2339">
        <v>16539</v>
      </c>
      <c r="M2339" t="s">
        <v>93</v>
      </c>
    </row>
    <row r="2340" spans="12:13" x14ac:dyDescent="0.2">
      <c r="L2340">
        <v>22032</v>
      </c>
      <c r="M2340" t="s">
        <v>1250</v>
      </c>
    </row>
    <row r="2341" spans="12:13" x14ac:dyDescent="0.2">
      <c r="L2341">
        <v>20831</v>
      </c>
      <c r="M2341" t="s">
        <v>1497</v>
      </c>
    </row>
    <row r="2342" spans="12:13" x14ac:dyDescent="0.2">
      <c r="L2342">
        <v>16303</v>
      </c>
      <c r="M2342" t="s">
        <v>1466</v>
      </c>
    </row>
    <row r="2343" spans="12:13" x14ac:dyDescent="0.2">
      <c r="L2343">
        <v>19056</v>
      </c>
      <c r="M2343" t="s">
        <v>1611</v>
      </c>
    </row>
    <row r="2344" spans="12:13" x14ac:dyDescent="0.2">
      <c r="L2344">
        <v>16676</v>
      </c>
      <c r="M2344" t="s">
        <v>93</v>
      </c>
    </row>
    <row r="2345" spans="12:13" x14ac:dyDescent="0.2">
      <c r="L2345">
        <v>12930</v>
      </c>
      <c r="M2345" t="s">
        <v>1068</v>
      </c>
    </row>
    <row r="2346" spans="12:13" x14ac:dyDescent="0.2">
      <c r="L2346">
        <v>9701</v>
      </c>
      <c r="M2346" t="s">
        <v>847</v>
      </c>
    </row>
    <row r="2347" spans="12:13" x14ac:dyDescent="0.2">
      <c r="L2347">
        <v>9128</v>
      </c>
      <c r="M2347" t="s">
        <v>1577</v>
      </c>
    </row>
    <row r="2348" spans="12:13" x14ac:dyDescent="0.2">
      <c r="L2348">
        <v>13880</v>
      </c>
      <c r="M2348" t="s">
        <v>847</v>
      </c>
    </row>
    <row r="2349" spans="12:13" x14ac:dyDescent="0.2">
      <c r="L2349">
        <v>8028</v>
      </c>
      <c r="M2349" t="s">
        <v>1105</v>
      </c>
    </row>
    <row r="2350" spans="12:13" x14ac:dyDescent="0.2">
      <c r="L2350">
        <v>17820</v>
      </c>
      <c r="M2350" t="s">
        <v>89</v>
      </c>
    </row>
    <row r="2351" spans="12:13" x14ac:dyDescent="0.2">
      <c r="L2351">
        <v>15975</v>
      </c>
      <c r="M2351" t="s">
        <v>5</v>
      </c>
    </row>
    <row r="2352" spans="12:13" x14ac:dyDescent="0.2">
      <c r="L2352">
        <v>22083</v>
      </c>
      <c r="M2352" t="s">
        <v>93</v>
      </c>
    </row>
    <row r="2353" spans="12:13" x14ac:dyDescent="0.2">
      <c r="L2353">
        <v>9781</v>
      </c>
      <c r="M2353" t="s">
        <v>503</v>
      </c>
    </row>
    <row r="2354" spans="12:13" x14ac:dyDescent="0.2">
      <c r="L2354">
        <v>17975</v>
      </c>
      <c r="M2354" t="s">
        <v>1158</v>
      </c>
    </row>
    <row r="2355" spans="12:13" x14ac:dyDescent="0.2">
      <c r="L2355">
        <v>14076</v>
      </c>
      <c r="M2355" t="s">
        <v>1197</v>
      </c>
    </row>
    <row r="2356" spans="12:13" x14ac:dyDescent="0.2">
      <c r="L2356">
        <v>1601</v>
      </c>
      <c r="M2356" t="s">
        <v>1079</v>
      </c>
    </row>
    <row r="2357" spans="12:13" x14ac:dyDescent="0.2">
      <c r="L2357">
        <v>6641</v>
      </c>
      <c r="M2357" t="s">
        <v>1092</v>
      </c>
    </row>
    <row r="2358" spans="12:13" x14ac:dyDescent="0.2">
      <c r="L2358">
        <v>6731</v>
      </c>
      <c r="M2358" t="s">
        <v>6</v>
      </c>
    </row>
    <row r="2359" spans="12:13" x14ac:dyDescent="0.2">
      <c r="L2359">
        <v>20054</v>
      </c>
      <c r="M2359" t="s">
        <v>1548</v>
      </c>
    </row>
    <row r="2360" spans="12:13" x14ac:dyDescent="0.2">
      <c r="L2360">
        <v>11694</v>
      </c>
      <c r="M2360" t="s">
        <v>1249</v>
      </c>
    </row>
    <row r="2361" spans="12:13" x14ac:dyDescent="0.2">
      <c r="L2361">
        <v>1448</v>
      </c>
      <c r="M2361" t="s">
        <v>99</v>
      </c>
    </row>
    <row r="2362" spans="12:13" x14ac:dyDescent="0.2">
      <c r="L2362">
        <v>4144</v>
      </c>
      <c r="M2362" t="s">
        <v>99</v>
      </c>
    </row>
    <row r="2363" spans="12:13" x14ac:dyDescent="0.2">
      <c r="L2363">
        <v>15432</v>
      </c>
      <c r="M2363" t="s">
        <v>1535</v>
      </c>
    </row>
    <row r="2364" spans="12:13" x14ac:dyDescent="0.2">
      <c r="L2364">
        <v>4146</v>
      </c>
      <c r="M2364" t="s">
        <v>99</v>
      </c>
    </row>
    <row r="2365" spans="12:13" x14ac:dyDescent="0.2">
      <c r="L2365">
        <v>7083</v>
      </c>
      <c r="M2365" t="s">
        <v>1474</v>
      </c>
    </row>
    <row r="2366" spans="12:13" x14ac:dyDescent="0.2">
      <c r="L2366">
        <v>18501</v>
      </c>
      <c r="M2366" t="s">
        <v>1088</v>
      </c>
    </row>
    <row r="2367" spans="12:13" x14ac:dyDescent="0.2">
      <c r="L2367">
        <v>10408</v>
      </c>
      <c r="M2367" t="s">
        <v>163</v>
      </c>
    </row>
    <row r="2368" spans="12:13" x14ac:dyDescent="0.2">
      <c r="L2368">
        <v>287</v>
      </c>
      <c r="M2368" t="s">
        <v>1547</v>
      </c>
    </row>
    <row r="2369" spans="12:13" x14ac:dyDescent="0.2">
      <c r="L2369">
        <v>23906</v>
      </c>
      <c r="M2369" t="s">
        <v>1538</v>
      </c>
    </row>
    <row r="2370" spans="12:13" x14ac:dyDescent="0.2">
      <c r="L2370">
        <v>13162</v>
      </c>
      <c r="M2370" t="s">
        <v>1197</v>
      </c>
    </row>
    <row r="2371" spans="12:13" x14ac:dyDescent="0.2">
      <c r="L2371">
        <v>10727</v>
      </c>
      <c r="M2371" t="s">
        <v>93</v>
      </c>
    </row>
    <row r="2372" spans="12:13" x14ac:dyDescent="0.2">
      <c r="L2372">
        <v>14485</v>
      </c>
      <c r="M2372" t="s">
        <v>89</v>
      </c>
    </row>
    <row r="2373" spans="12:13" x14ac:dyDescent="0.2">
      <c r="L2373">
        <v>21695</v>
      </c>
      <c r="M2373" t="s">
        <v>1454</v>
      </c>
    </row>
    <row r="2374" spans="12:13" x14ac:dyDescent="0.2">
      <c r="L2374">
        <v>12315</v>
      </c>
      <c r="M2374" t="s">
        <v>32</v>
      </c>
    </row>
    <row r="2375" spans="12:13" x14ac:dyDescent="0.2">
      <c r="L2375">
        <v>20762</v>
      </c>
      <c r="M2375" t="s">
        <v>32</v>
      </c>
    </row>
    <row r="2376" spans="12:13" x14ac:dyDescent="0.2">
      <c r="L2376">
        <v>20293</v>
      </c>
      <c r="M2376" t="s">
        <v>6</v>
      </c>
    </row>
    <row r="2377" spans="12:13" x14ac:dyDescent="0.2">
      <c r="L2377">
        <v>21505</v>
      </c>
      <c r="M2377" t="s">
        <v>36</v>
      </c>
    </row>
    <row r="2378" spans="12:13" x14ac:dyDescent="0.2">
      <c r="L2378">
        <v>7748</v>
      </c>
      <c r="M2378" t="s">
        <v>1471</v>
      </c>
    </row>
    <row r="2379" spans="12:13" x14ac:dyDescent="0.2">
      <c r="L2379">
        <v>24016</v>
      </c>
      <c r="M2379" t="s">
        <v>72</v>
      </c>
    </row>
    <row r="2380" spans="12:13" x14ac:dyDescent="0.2">
      <c r="L2380">
        <v>10803</v>
      </c>
      <c r="M2380" t="s">
        <v>1068</v>
      </c>
    </row>
    <row r="2381" spans="12:13" x14ac:dyDescent="0.2">
      <c r="L2381">
        <v>1357</v>
      </c>
      <c r="M2381" t="s">
        <v>1092</v>
      </c>
    </row>
    <row r="2382" spans="12:13" x14ac:dyDescent="0.2">
      <c r="L2382">
        <v>1138</v>
      </c>
      <c r="M2382" t="s">
        <v>6</v>
      </c>
    </row>
    <row r="2383" spans="12:13" x14ac:dyDescent="0.2">
      <c r="L2383">
        <v>17786</v>
      </c>
      <c r="M2383" t="s">
        <v>1033</v>
      </c>
    </row>
    <row r="2384" spans="12:13" x14ac:dyDescent="0.2">
      <c r="L2384">
        <v>10644</v>
      </c>
      <c r="M2384" t="s">
        <v>1196</v>
      </c>
    </row>
    <row r="2385" spans="12:13" x14ac:dyDescent="0.2">
      <c r="L2385">
        <v>3330</v>
      </c>
      <c r="M2385" t="s">
        <v>6</v>
      </c>
    </row>
    <row r="2386" spans="12:13" x14ac:dyDescent="0.2">
      <c r="L2386">
        <v>13686</v>
      </c>
      <c r="M2386" t="s">
        <v>1548</v>
      </c>
    </row>
    <row r="2387" spans="12:13" x14ac:dyDescent="0.2">
      <c r="L2387">
        <v>21258</v>
      </c>
      <c r="M2387" t="s">
        <v>1068</v>
      </c>
    </row>
    <row r="2388" spans="12:13" x14ac:dyDescent="0.2">
      <c r="L2388">
        <v>12406</v>
      </c>
      <c r="M2388" t="s">
        <v>1068</v>
      </c>
    </row>
    <row r="2389" spans="12:13" x14ac:dyDescent="0.2">
      <c r="L2389">
        <v>15718</v>
      </c>
      <c r="M2389" t="s">
        <v>948</v>
      </c>
    </row>
    <row r="2390" spans="12:13" x14ac:dyDescent="0.2">
      <c r="L2390">
        <v>17865</v>
      </c>
      <c r="M2390" t="s">
        <v>5</v>
      </c>
    </row>
    <row r="2391" spans="12:13" x14ac:dyDescent="0.2">
      <c r="L2391">
        <v>5123</v>
      </c>
      <c r="M2391" t="s">
        <v>1198</v>
      </c>
    </row>
    <row r="2392" spans="12:13" x14ac:dyDescent="0.2">
      <c r="L2392">
        <v>18792</v>
      </c>
      <c r="M2392" t="s">
        <v>1068</v>
      </c>
    </row>
    <row r="2393" spans="12:13" x14ac:dyDescent="0.2">
      <c r="L2393">
        <v>4809</v>
      </c>
      <c r="M2393" t="s">
        <v>9</v>
      </c>
    </row>
    <row r="2394" spans="12:13" x14ac:dyDescent="0.2">
      <c r="L2394">
        <v>4087</v>
      </c>
      <c r="M2394" t="s">
        <v>873</v>
      </c>
    </row>
    <row r="2395" spans="12:13" x14ac:dyDescent="0.2">
      <c r="L2395">
        <v>8092</v>
      </c>
      <c r="M2395" t="s">
        <v>163</v>
      </c>
    </row>
    <row r="2396" spans="12:13" x14ac:dyDescent="0.2">
      <c r="L2396">
        <v>5114</v>
      </c>
      <c r="M2396" t="s">
        <v>1198</v>
      </c>
    </row>
    <row r="2397" spans="12:13" x14ac:dyDescent="0.2">
      <c r="L2397">
        <v>13972</v>
      </c>
      <c r="M2397" t="s">
        <v>89</v>
      </c>
    </row>
    <row r="2398" spans="12:13" x14ac:dyDescent="0.2">
      <c r="L2398">
        <v>3179</v>
      </c>
      <c r="M2398" t="s">
        <v>9</v>
      </c>
    </row>
    <row r="2399" spans="12:13" x14ac:dyDescent="0.2">
      <c r="L2399">
        <v>3673</v>
      </c>
      <c r="M2399" t="s">
        <v>907</v>
      </c>
    </row>
    <row r="2400" spans="12:13" x14ac:dyDescent="0.2">
      <c r="L2400">
        <v>19068</v>
      </c>
      <c r="M2400" t="s">
        <v>484</v>
      </c>
    </row>
    <row r="2401" spans="12:13" x14ac:dyDescent="0.2">
      <c r="L2401">
        <v>581</v>
      </c>
      <c r="M2401" t="s">
        <v>1515</v>
      </c>
    </row>
    <row r="2402" spans="12:13" x14ac:dyDescent="0.2">
      <c r="L2402">
        <v>23854</v>
      </c>
      <c r="M2402" t="s">
        <v>1472</v>
      </c>
    </row>
    <row r="2403" spans="12:13" x14ac:dyDescent="0.2">
      <c r="L2403">
        <v>4141</v>
      </c>
      <c r="M2403" t="s">
        <v>99</v>
      </c>
    </row>
    <row r="2404" spans="12:13" x14ac:dyDescent="0.2">
      <c r="L2404">
        <v>20697</v>
      </c>
      <c r="M2404" t="s">
        <v>9</v>
      </c>
    </row>
    <row r="2405" spans="12:13" x14ac:dyDescent="0.2">
      <c r="L2405">
        <v>19838</v>
      </c>
      <c r="M2405" t="s">
        <v>819</v>
      </c>
    </row>
    <row r="2406" spans="12:13" x14ac:dyDescent="0.2">
      <c r="L2406">
        <v>20249</v>
      </c>
      <c r="M2406" t="s">
        <v>27</v>
      </c>
    </row>
    <row r="2407" spans="12:13" x14ac:dyDescent="0.2">
      <c r="L2407">
        <v>13660</v>
      </c>
      <c r="M2407" t="s">
        <v>9</v>
      </c>
    </row>
    <row r="2408" spans="12:13" x14ac:dyDescent="0.2">
      <c r="L2408">
        <v>19085</v>
      </c>
      <c r="M2408" t="s">
        <v>1197</v>
      </c>
    </row>
    <row r="2409" spans="12:13" x14ac:dyDescent="0.2">
      <c r="L2409">
        <v>7387</v>
      </c>
      <c r="M2409" t="s">
        <v>1068</v>
      </c>
    </row>
    <row r="2410" spans="12:13" x14ac:dyDescent="0.2">
      <c r="L2410">
        <v>11476</v>
      </c>
      <c r="M2410" t="s">
        <v>881</v>
      </c>
    </row>
    <row r="2411" spans="12:13" x14ac:dyDescent="0.2">
      <c r="L2411">
        <v>4715</v>
      </c>
      <c r="M2411" t="s">
        <v>6</v>
      </c>
    </row>
    <row r="2412" spans="12:13" x14ac:dyDescent="0.2">
      <c r="L2412">
        <v>4221</v>
      </c>
      <c r="M2412" t="s">
        <v>183</v>
      </c>
    </row>
    <row r="2413" spans="12:13" x14ac:dyDescent="0.2">
      <c r="L2413">
        <v>8562</v>
      </c>
      <c r="M2413" t="s">
        <v>1465</v>
      </c>
    </row>
    <row r="2414" spans="12:13" x14ac:dyDescent="0.2">
      <c r="L2414">
        <v>8382</v>
      </c>
      <c r="M2414" t="s">
        <v>9</v>
      </c>
    </row>
    <row r="2415" spans="12:13" x14ac:dyDescent="0.2">
      <c r="L2415">
        <v>6930</v>
      </c>
      <c r="M2415" t="s">
        <v>281</v>
      </c>
    </row>
    <row r="2416" spans="12:13" x14ac:dyDescent="0.2">
      <c r="L2416">
        <v>8773</v>
      </c>
      <c r="M2416" t="s">
        <v>6</v>
      </c>
    </row>
    <row r="2417" spans="12:13" x14ac:dyDescent="0.2">
      <c r="L2417">
        <v>3434</v>
      </c>
      <c r="M2417" t="s">
        <v>1084</v>
      </c>
    </row>
    <row r="2418" spans="12:13" x14ac:dyDescent="0.2">
      <c r="L2418">
        <v>9723</v>
      </c>
      <c r="M2418" t="s">
        <v>163</v>
      </c>
    </row>
    <row r="2419" spans="12:13" x14ac:dyDescent="0.2">
      <c r="L2419">
        <v>22344</v>
      </c>
      <c r="M2419" t="s">
        <v>42</v>
      </c>
    </row>
    <row r="2420" spans="12:13" x14ac:dyDescent="0.2">
      <c r="L2420">
        <v>7957</v>
      </c>
      <c r="M2420" t="s">
        <v>1626</v>
      </c>
    </row>
    <row r="2421" spans="12:13" x14ac:dyDescent="0.2">
      <c r="L2421">
        <v>15346</v>
      </c>
      <c r="M2421" t="s">
        <v>1466</v>
      </c>
    </row>
    <row r="2422" spans="12:13" x14ac:dyDescent="0.2">
      <c r="L2422">
        <v>15525</v>
      </c>
      <c r="M2422" t="s">
        <v>847</v>
      </c>
    </row>
    <row r="2423" spans="12:13" x14ac:dyDescent="0.2">
      <c r="L2423">
        <v>24637</v>
      </c>
      <c r="M2423" t="s">
        <v>900</v>
      </c>
    </row>
    <row r="2424" spans="12:13" x14ac:dyDescent="0.2">
      <c r="L2424">
        <v>22899</v>
      </c>
      <c r="M2424" t="s">
        <v>819</v>
      </c>
    </row>
    <row r="2425" spans="12:13" x14ac:dyDescent="0.2">
      <c r="L2425">
        <v>697</v>
      </c>
      <c r="M2425" t="s">
        <v>6</v>
      </c>
    </row>
    <row r="2426" spans="12:13" x14ac:dyDescent="0.2">
      <c r="L2426">
        <v>12158</v>
      </c>
      <c r="M2426" t="s">
        <v>1455</v>
      </c>
    </row>
    <row r="2427" spans="12:13" x14ac:dyDescent="0.2">
      <c r="L2427">
        <v>22111</v>
      </c>
      <c r="M2427" t="s">
        <v>93</v>
      </c>
    </row>
    <row r="2428" spans="12:13" x14ac:dyDescent="0.2">
      <c r="L2428">
        <v>23672</v>
      </c>
      <c r="M2428" t="s">
        <v>1515</v>
      </c>
    </row>
    <row r="2429" spans="12:13" x14ac:dyDescent="0.2">
      <c r="L2429">
        <v>21130</v>
      </c>
      <c r="M2429" t="s">
        <v>9</v>
      </c>
    </row>
    <row r="2430" spans="12:13" x14ac:dyDescent="0.2">
      <c r="L2430">
        <v>18034</v>
      </c>
      <c r="M2430" t="s">
        <v>1548</v>
      </c>
    </row>
    <row r="2431" spans="12:13" x14ac:dyDescent="0.2">
      <c r="L2431">
        <v>10396</v>
      </c>
      <c r="M2431" t="s">
        <v>877</v>
      </c>
    </row>
    <row r="2432" spans="12:13" x14ac:dyDescent="0.2">
      <c r="L2432">
        <v>9772</v>
      </c>
      <c r="M2432" t="s">
        <v>1548</v>
      </c>
    </row>
    <row r="2433" spans="12:13" x14ac:dyDescent="0.2">
      <c r="L2433">
        <v>18340</v>
      </c>
      <c r="M2433" t="s">
        <v>188</v>
      </c>
    </row>
    <row r="2434" spans="12:13" x14ac:dyDescent="0.2">
      <c r="L2434">
        <v>6333</v>
      </c>
      <c r="M2434" t="s">
        <v>17</v>
      </c>
    </row>
    <row r="2435" spans="12:13" x14ac:dyDescent="0.2">
      <c r="L2435">
        <v>16560</v>
      </c>
      <c r="M2435" t="s">
        <v>77</v>
      </c>
    </row>
    <row r="2436" spans="12:13" x14ac:dyDescent="0.2">
      <c r="L2436">
        <v>17656</v>
      </c>
      <c r="M2436" t="s">
        <v>1470</v>
      </c>
    </row>
    <row r="2437" spans="12:13" x14ac:dyDescent="0.2">
      <c r="L2437">
        <v>17503</v>
      </c>
      <c r="M2437" t="s">
        <v>77</v>
      </c>
    </row>
    <row r="2438" spans="12:13" x14ac:dyDescent="0.2">
      <c r="L2438">
        <v>3380</v>
      </c>
      <c r="M2438" t="s">
        <v>1702</v>
      </c>
    </row>
    <row r="2439" spans="12:13" x14ac:dyDescent="0.2">
      <c r="L2439">
        <v>13600</v>
      </c>
      <c r="M2439" t="s">
        <v>1515</v>
      </c>
    </row>
    <row r="2440" spans="12:13" x14ac:dyDescent="0.2">
      <c r="L2440">
        <v>21065</v>
      </c>
      <c r="M2440" t="s">
        <v>1478</v>
      </c>
    </row>
    <row r="2441" spans="12:13" x14ac:dyDescent="0.2">
      <c r="L2441">
        <v>7915</v>
      </c>
      <c r="M2441" t="s">
        <v>1660</v>
      </c>
    </row>
    <row r="2442" spans="12:13" x14ac:dyDescent="0.2">
      <c r="L2442">
        <v>7885</v>
      </c>
      <c r="M2442" t="s">
        <v>1515</v>
      </c>
    </row>
    <row r="2443" spans="12:13" x14ac:dyDescent="0.2">
      <c r="L2443">
        <v>20572</v>
      </c>
      <c r="M2443" t="s">
        <v>5</v>
      </c>
    </row>
    <row r="2444" spans="12:13" x14ac:dyDescent="0.2">
      <c r="L2444">
        <v>7456</v>
      </c>
      <c r="M2444" t="s">
        <v>1474</v>
      </c>
    </row>
    <row r="2445" spans="12:13" x14ac:dyDescent="0.2">
      <c r="L2445">
        <v>19162</v>
      </c>
      <c r="M2445" t="s">
        <v>1068</v>
      </c>
    </row>
    <row r="2446" spans="12:13" x14ac:dyDescent="0.2">
      <c r="L2446">
        <v>4159</v>
      </c>
      <c r="M2446" t="s">
        <v>299</v>
      </c>
    </row>
    <row r="2447" spans="12:13" x14ac:dyDescent="0.2">
      <c r="L2447">
        <v>12698</v>
      </c>
      <c r="M2447" t="s">
        <v>9</v>
      </c>
    </row>
    <row r="2448" spans="12:13" x14ac:dyDescent="0.2">
      <c r="L2448">
        <v>12768</v>
      </c>
      <c r="M2448" t="s">
        <v>93</v>
      </c>
    </row>
    <row r="2449" spans="12:13" x14ac:dyDescent="0.2">
      <c r="L2449">
        <v>1472</v>
      </c>
      <c r="M2449" t="s">
        <v>1548</v>
      </c>
    </row>
    <row r="2450" spans="12:13" x14ac:dyDescent="0.2">
      <c r="L2450">
        <v>7211</v>
      </c>
      <c r="M2450" t="s">
        <v>903</v>
      </c>
    </row>
    <row r="2451" spans="12:13" x14ac:dyDescent="0.2">
      <c r="L2451">
        <v>2508</v>
      </c>
      <c r="M2451" t="s">
        <v>5</v>
      </c>
    </row>
    <row r="2452" spans="12:13" x14ac:dyDescent="0.2">
      <c r="L2452">
        <v>13165</v>
      </c>
      <c r="M2452" t="s">
        <v>6</v>
      </c>
    </row>
    <row r="2453" spans="12:13" x14ac:dyDescent="0.2">
      <c r="L2453">
        <v>23791</v>
      </c>
      <c r="M2453" t="s">
        <v>812</v>
      </c>
    </row>
    <row r="2454" spans="12:13" x14ac:dyDescent="0.2">
      <c r="L2454">
        <v>12234</v>
      </c>
      <c r="M2454" t="s">
        <v>1515</v>
      </c>
    </row>
    <row r="2455" spans="12:13" x14ac:dyDescent="0.2">
      <c r="L2455">
        <v>15216</v>
      </c>
      <c r="M2455" t="s">
        <v>1227</v>
      </c>
    </row>
    <row r="2456" spans="12:13" x14ac:dyDescent="0.2">
      <c r="L2456">
        <v>5495</v>
      </c>
      <c r="M2456" t="s">
        <v>5</v>
      </c>
    </row>
    <row r="2457" spans="12:13" x14ac:dyDescent="0.2">
      <c r="L2457">
        <v>21249</v>
      </c>
      <c r="M2457" t="s">
        <v>646</v>
      </c>
    </row>
    <row r="2458" spans="12:13" x14ac:dyDescent="0.2">
      <c r="L2458">
        <v>22773</v>
      </c>
      <c r="M2458" t="s">
        <v>819</v>
      </c>
    </row>
    <row r="2459" spans="12:13" x14ac:dyDescent="0.2">
      <c r="L2459">
        <v>16171</v>
      </c>
      <c r="M2459" t="s">
        <v>9</v>
      </c>
    </row>
    <row r="2460" spans="12:13" x14ac:dyDescent="0.2">
      <c r="L2460">
        <v>23991</v>
      </c>
      <c r="M2460" t="s">
        <v>1092</v>
      </c>
    </row>
    <row r="2461" spans="12:13" x14ac:dyDescent="0.2">
      <c r="L2461">
        <v>8576</v>
      </c>
      <c r="M2461" t="s">
        <v>17</v>
      </c>
    </row>
    <row r="2462" spans="12:13" x14ac:dyDescent="0.2">
      <c r="L2462">
        <v>8705</v>
      </c>
      <c r="M2462" t="s">
        <v>1612</v>
      </c>
    </row>
    <row r="2463" spans="12:13" x14ac:dyDescent="0.2">
      <c r="L2463">
        <v>12242</v>
      </c>
      <c r="M2463" t="s">
        <v>5</v>
      </c>
    </row>
    <row r="2464" spans="12:13" x14ac:dyDescent="0.2">
      <c r="L2464">
        <v>20479</v>
      </c>
      <c r="M2464" t="s">
        <v>1609</v>
      </c>
    </row>
    <row r="2465" spans="12:13" x14ac:dyDescent="0.2">
      <c r="L2465">
        <v>11238</v>
      </c>
      <c r="M2465" t="s">
        <v>5</v>
      </c>
    </row>
    <row r="2466" spans="12:13" x14ac:dyDescent="0.2">
      <c r="L2466">
        <v>8480</v>
      </c>
      <c r="M2466" t="s">
        <v>1458</v>
      </c>
    </row>
    <row r="2467" spans="12:13" x14ac:dyDescent="0.2">
      <c r="L2467">
        <v>13175</v>
      </c>
      <c r="M2467" t="s">
        <v>1548</v>
      </c>
    </row>
    <row r="2468" spans="12:13" x14ac:dyDescent="0.2">
      <c r="L2468">
        <v>23738</v>
      </c>
      <c r="M2468" t="s">
        <v>93</v>
      </c>
    </row>
    <row r="2469" spans="12:13" x14ac:dyDescent="0.2">
      <c r="L2469">
        <v>7716</v>
      </c>
      <c r="M2469" t="s">
        <v>1068</v>
      </c>
    </row>
    <row r="2470" spans="12:13" x14ac:dyDescent="0.2">
      <c r="L2470">
        <v>18985</v>
      </c>
      <c r="M2470" t="s">
        <v>6</v>
      </c>
    </row>
    <row r="2471" spans="12:13" x14ac:dyDescent="0.2">
      <c r="L2471">
        <v>5308</v>
      </c>
      <c r="M2471" t="s">
        <v>879</v>
      </c>
    </row>
    <row r="2472" spans="12:13" x14ac:dyDescent="0.2">
      <c r="L2472">
        <v>23162</v>
      </c>
      <c r="M2472" t="s">
        <v>851</v>
      </c>
    </row>
    <row r="2473" spans="12:13" x14ac:dyDescent="0.2">
      <c r="L2473">
        <v>23865</v>
      </c>
      <c r="M2473" t="s">
        <v>5</v>
      </c>
    </row>
    <row r="2474" spans="12:13" x14ac:dyDescent="0.2">
      <c r="L2474">
        <v>20308</v>
      </c>
      <c r="M2474" t="s">
        <v>984</v>
      </c>
    </row>
    <row r="2475" spans="12:13" x14ac:dyDescent="0.2">
      <c r="L2475">
        <v>23179</v>
      </c>
      <c r="M2475" t="s">
        <v>1715</v>
      </c>
    </row>
    <row r="2476" spans="12:13" x14ac:dyDescent="0.2">
      <c r="L2476">
        <v>13638</v>
      </c>
      <c r="M2476" t="s">
        <v>1081</v>
      </c>
    </row>
    <row r="2477" spans="12:13" x14ac:dyDescent="0.2">
      <c r="L2477">
        <v>19388</v>
      </c>
      <c r="M2477" t="s">
        <v>1709</v>
      </c>
    </row>
    <row r="2478" spans="12:13" x14ac:dyDescent="0.2">
      <c r="L2478">
        <v>7562</v>
      </c>
      <c r="M2478" t="s">
        <v>1515</v>
      </c>
    </row>
    <row r="2479" spans="12:13" x14ac:dyDescent="0.2">
      <c r="L2479">
        <v>10326</v>
      </c>
      <c r="M2479" t="s">
        <v>1068</v>
      </c>
    </row>
    <row r="2480" spans="12:13" x14ac:dyDescent="0.2">
      <c r="L2480">
        <v>19372</v>
      </c>
      <c r="M2480" t="s">
        <v>1068</v>
      </c>
    </row>
    <row r="2481" spans="12:13" x14ac:dyDescent="0.2">
      <c r="L2481">
        <v>16787</v>
      </c>
      <c r="M2481" t="s">
        <v>1460</v>
      </c>
    </row>
    <row r="2482" spans="12:13" x14ac:dyDescent="0.2">
      <c r="L2482">
        <v>11247</v>
      </c>
      <c r="M2482" t="s">
        <v>1455</v>
      </c>
    </row>
    <row r="2483" spans="12:13" x14ac:dyDescent="0.2">
      <c r="L2483">
        <v>4148</v>
      </c>
      <c r="M2483" t="s">
        <v>99</v>
      </c>
    </row>
    <row r="2484" spans="12:13" x14ac:dyDescent="0.2">
      <c r="L2484">
        <v>11104</v>
      </c>
      <c r="M2484" t="s">
        <v>900</v>
      </c>
    </row>
    <row r="2485" spans="12:13" x14ac:dyDescent="0.2">
      <c r="L2485">
        <v>15674</v>
      </c>
      <c r="M2485" t="s">
        <v>1466</v>
      </c>
    </row>
    <row r="2486" spans="12:13" x14ac:dyDescent="0.2">
      <c r="L2486">
        <v>16890</v>
      </c>
      <c r="M2486" t="s">
        <v>847</v>
      </c>
    </row>
    <row r="2487" spans="12:13" x14ac:dyDescent="0.2">
      <c r="L2487">
        <v>15928</v>
      </c>
      <c r="M2487" t="s">
        <v>9</v>
      </c>
    </row>
    <row r="2488" spans="12:13" x14ac:dyDescent="0.2">
      <c r="L2488">
        <v>20066</v>
      </c>
      <c r="M2488" t="s">
        <v>72</v>
      </c>
    </row>
    <row r="2489" spans="12:13" x14ac:dyDescent="0.2">
      <c r="L2489">
        <v>20663</v>
      </c>
      <c r="M2489" t="s">
        <v>1510</v>
      </c>
    </row>
    <row r="2490" spans="12:13" x14ac:dyDescent="0.2">
      <c r="L2490">
        <v>8138</v>
      </c>
      <c r="M2490" t="s">
        <v>1612</v>
      </c>
    </row>
    <row r="2491" spans="12:13" x14ac:dyDescent="0.2">
      <c r="L2491">
        <v>12227</v>
      </c>
      <c r="M2491" t="s">
        <v>1088</v>
      </c>
    </row>
    <row r="2492" spans="12:13" x14ac:dyDescent="0.2">
      <c r="L2492">
        <v>11838</v>
      </c>
      <c r="M2492" t="s">
        <v>896</v>
      </c>
    </row>
    <row r="2493" spans="12:13" x14ac:dyDescent="0.2">
      <c r="L2493">
        <v>20173</v>
      </c>
      <c r="M2493" t="s">
        <v>1088</v>
      </c>
    </row>
    <row r="2494" spans="12:13" x14ac:dyDescent="0.2">
      <c r="L2494">
        <v>24927</v>
      </c>
      <c r="M2494" t="s">
        <v>72</v>
      </c>
    </row>
    <row r="2495" spans="12:13" x14ac:dyDescent="0.2">
      <c r="L2495">
        <v>6754</v>
      </c>
      <c r="M2495" t="s">
        <v>5</v>
      </c>
    </row>
    <row r="2496" spans="12:13" x14ac:dyDescent="0.2">
      <c r="L2496">
        <v>7537</v>
      </c>
      <c r="M2496" t="s">
        <v>1148</v>
      </c>
    </row>
    <row r="2497" spans="12:13" x14ac:dyDescent="0.2">
      <c r="L2497">
        <v>7253</v>
      </c>
      <c r="M2497" t="s">
        <v>849</v>
      </c>
    </row>
    <row r="2498" spans="12:13" x14ac:dyDescent="0.2">
      <c r="L2498">
        <v>221</v>
      </c>
      <c r="M2498" t="s">
        <v>903</v>
      </c>
    </row>
    <row r="2499" spans="12:13" x14ac:dyDescent="0.2">
      <c r="L2499">
        <v>17749</v>
      </c>
      <c r="M2499" t="s">
        <v>984</v>
      </c>
    </row>
    <row r="2500" spans="12:13" x14ac:dyDescent="0.2">
      <c r="L2500">
        <v>2442</v>
      </c>
      <c r="M2500" t="s">
        <v>6</v>
      </c>
    </row>
    <row r="2501" spans="12:13" x14ac:dyDescent="0.2">
      <c r="L2501">
        <v>21970</v>
      </c>
      <c r="M2501" t="s">
        <v>1474</v>
      </c>
    </row>
    <row r="2502" spans="12:13" x14ac:dyDescent="0.2">
      <c r="L2502">
        <v>19443</v>
      </c>
      <c r="M2502" t="s">
        <v>89</v>
      </c>
    </row>
    <row r="2503" spans="12:13" x14ac:dyDescent="0.2">
      <c r="L2503">
        <v>7641</v>
      </c>
      <c r="M2503" t="s">
        <v>42</v>
      </c>
    </row>
    <row r="2504" spans="12:13" x14ac:dyDescent="0.2">
      <c r="L2504">
        <v>8280</v>
      </c>
      <c r="M2504" t="s">
        <v>1148</v>
      </c>
    </row>
    <row r="2505" spans="12:13" x14ac:dyDescent="0.2">
      <c r="L2505">
        <v>6362</v>
      </c>
      <c r="M2505" t="s">
        <v>1636</v>
      </c>
    </row>
    <row r="2506" spans="12:13" x14ac:dyDescent="0.2">
      <c r="L2506">
        <v>24264</v>
      </c>
      <c r="M2506" t="s">
        <v>1079</v>
      </c>
    </row>
    <row r="2507" spans="12:13" x14ac:dyDescent="0.2">
      <c r="L2507">
        <v>15297</v>
      </c>
      <c r="M2507" t="s">
        <v>1079</v>
      </c>
    </row>
    <row r="2508" spans="12:13" x14ac:dyDescent="0.2">
      <c r="L2508">
        <v>20686</v>
      </c>
      <c r="M2508" t="s">
        <v>904</v>
      </c>
    </row>
    <row r="2509" spans="12:13" x14ac:dyDescent="0.2">
      <c r="L2509">
        <v>16342</v>
      </c>
      <c r="M2509" t="s">
        <v>1366</v>
      </c>
    </row>
    <row r="2510" spans="12:13" x14ac:dyDescent="0.2">
      <c r="L2510">
        <v>12034</v>
      </c>
      <c r="M2510" t="s">
        <v>1079</v>
      </c>
    </row>
    <row r="2511" spans="12:13" x14ac:dyDescent="0.2">
      <c r="L2511">
        <v>17810</v>
      </c>
      <c r="M2511" t="s">
        <v>1119</v>
      </c>
    </row>
    <row r="2512" spans="12:13" x14ac:dyDescent="0.2">
      <c r="L2512">
        <v>12318</v>
      </c>
      <c r="M2512" t="s">
        <v>93</v>
      </c>
    </row>
    <row r="2513" spans="12:13" x14ac:dyDescent="0.2">
      <c r="L2513">
        <v>22647</v>
      </c>
      <c r="M2513" t="s">
        <v>93</v>
      </c>
    </row>
    <row r="2514" spans="12:13" x14ac:dyDescent="0.2">
      <c r="L2514">
        <v>1604</v>
      </c>
      <c r="M2514" t="s">
        <v>1079</v>
      </c>
    </row>
    <row r="2515" spans="12:13" x14ac:dyDescent="0.2">
      <c r="L2515">
        <v>22080</v>
      </c>
      <c r="M2515" t="s">
        <v>819</v>
      </c>
    </row>
    <row r="2516" spans="12:13" x14ac:dyDescent="0.2">
      <c r="L2516">
        <v>12974</v>
      </c>
      <c r="M2516" t="s">
        <v>1068</v>
      </c>
    </row>
    <row r="2517" spans="12:13" x14ac:dyDescent="0.2">
      <c r="L2517">
        <v>16470</v>
      </c>
      <c r="M2517" t="s">
        <v>847</v>
      </c>
    </row>
    <row r="2518" spans="12:13" x14ac:dyDescent="0.2">
      <c r="L2518">
        <v>12561</v>
      </c>
      <c r="M2518" t="s">
        <v>1497</v>
      </c>
    </row>
    <row r="2519" spans="12:13" x14ac:dyDescent="0.2">
      <c r="L2519">
        <v>3185</v>
      </c>
      <c r="M2519" t="s">
        <v>1504</v>
      </c>
    </row>
    <row r="2520" spans="12:13" x14ac:dyDescent="0.2">
      <c r="L2520">
        <v>24712</v>
      </c>
      <c r="M2520" t="s">
        <v>93</v>
      </c>
    </row>
    <row r="2521" spans="12:13" x14ac:dyDescent="0.2">
      <c r="L2521">
        <v>1940</v>
      </c>
      <c r="M2521" t="s">
        <v>1516</v>
      </c>
    </row>
    <row r="2522" spans="12:13" x14ac:dyDescent="0.2">
      <c r="L2522">
        <v>18837</v>
      </c>
      <c r="M2522" t="s">
        <v>5</v>
      </c>
    </row>
    <row r="2523" spans="12:13" x14ac:dyDescent="0.2">
      <c r="L2523">
        <v>16383</v>
      </c>
      <c r="M2523" t="s">
        <v>93</v>
      </c>
    </row>
    <row r="2524" spans="12:13" x14ac:dyDescent="0.2">
      <c r="L2524">
        <v>18451</v>
      </c>
      <c r="M2524" t="s">
        <v>1021</v>
      </c>
    </row>
    <row r="2525" spans="12:13" x14ac:dyDescent="0.2">
      <c r="L2525">
        <v>3178</v>
      </c>
      <c r="M2525" t="s">
        <v>9</v>
      </c>
    </row>
    <row r="2526" spans="12:13" x14ac:dyDescent="0.2">
      <c r="L2526">
        <v>19809</v>
      </c>
      <c r="M2526" t="s">
        <v>1241</v>
      </c>
    </row>
    <row r="2527" spans="12:13" x14ac:dyDescent="0.2">
      <c r="L2527">
        <v>16010</v>
      </c>
      <c r="M2527" t="s">
        <v>1197</v>
      </c>
    </row>
    <row r="2528" spans="12:13" x14ac:dyDescent="0.2">
      <c r="L2528">
        <v>24418</v>
      </c>
      <c r="M2528" t="s">
        <v>1366</v>
      </c>
    </row>
    <row r="2529" spans="12:13" x14ac:dyDescent="0.2">
      <c r="L2529">
        <v>21403</v>
      </c>
      <c r="M2529" t="s">
        <v>1575</v>
      </c>
    </row>
    <row r="2530" spans="12:13" x14ac:dyDescent="0.2">
      <c r="L2530">
        <v>20701</v>
      </c>
      <c r="M2530" t="s">
        <v>847</v>
      </c>
    </row>
    <row r="2531" spans="12:13" x14ac:dyDescent="0.2">
      <c r="L2531">
        <v>1062</v>
      </c>
      <c r="M2531" t="s">
        <v>1103</v>
      </c>
    </row>
    <row r="2532" spans="12:13" x14ac:dyDescent="0.2">
      <c r="L2532">
        <v>14225</v>
      </c>
      <c r="M2532" t="s">
        <v>1068</v>
      </c>
    </row>
    <row r="2533" spans="12:13" x14ac:dyDescent="0.2">
      <c r="L2533">
        <v>19185</v>
      </c>
      <c r="M2533" t="s">
        <v>1548</v>
      </c>
    </row>
    <row r="2534" spans="12:13" x14ac:dyDescent="0.2">
      <c r="L2534">
        <v>205</v>
      </c>
      <c r="M2534" t="s">
        <v>859</v>
      </c>
    </row>
    <row r="2535" spans="12:13" x14ac:dyDescent="0.2">
      <c r="L2535">
        <v>17010</v>
      </c>
      <c r="M2535" t="s">
        <v>1182</v>
      </c>
    </row>
    <row r="2536" spans="12:13" x14ac:dyDescent="0.2">
      <c r="L2536">
        <v>8064</v>
      </c>
      <c r="M2536" t="s">
        <v>1515</v>
      </c>
    </row>
    <row r="2537" spans="12:13" x14ac:dyDescent="0.2">
      <c r="L2537">
        <v>7187</v>
      </c>
      <c r="M2537" t="s">
        <v>903</v>
      </c>
    </row>
    <row r="2538" spans="12:13" x14ac:dyDescent="0.2">
      <c r="L2538">
        <v>20912</v>
      </c>
      <c r="M2538" t="s">
        <v>93</v>
      </c>
    </row>
    <row r="2539" spans="12:13" x14ac:dyDescent="0.2">
      <c r="L2539">
        <v>4147</v>
      </c>
      <c r="M2539" t="s">
        <v>99</v>
      </c>
    </row>
    <row r="2540" spans="12:13" x14ac:dyDescent="0.2">
      <c r="L2540">
        <v>16298</v>
      </c>
      <c r="M2540" t="s">
        <v>1347</v>
      </c>
    </row>
    <row r="2541" spans="12:13" x14ac:dyDescent="0.2">
      <c r="L2541">
        <v>16392</v>
      </c>
      <c r="M2541" t="s">
        <v>524</v>
      </c>
    </row>
    <row r="2542" spans="12:13" x14ac:dyDescent="0.2">
      <c r="L2542">
        <v>5939</v>
      </c>
      <c r="M2542" t="s">
        <v>910</v>
      </c>
    </row>
    <row r="2543" spans="12:13" x14ac:dyDescent="0.2">
      <c r="L2543">
        <v>17575</v>
      </c>
      <c r="M2543" t="s">
        <v>1044</v>
      </c>
    </row>
    <row r="2544" spans="12:13" x14ac:dyDescent="0.2">
      <c r="L2544">
        <v>3273</v>
      </c>
      <c r="M2544" t="s">
        <v>6</v>
      </c>
    </row>
    <row r="2545" spans="12:13" x14ac:dyDescent="0.2">
      <c r="L2545">
        <v>14071</v>
      </c>
      <c r="M2545" t="s">
        <v>1456</v>
      </c>
    </row>
    <row r="2546" spans="12:13" x14ac:dyDescent="0.2">
      <c r="L2546">
        <v>13756</v>
      </c>
      <c r="M2546" t="s">
        <v>1548</v>
      </c>
    </row>
    <row r="2547" spans="12:13" x14ac:dyDescent="0.2">
      <c r="L2547">
        <v>22367</v>
      </c>
      <c r="M2547" t="s">
        <v>1068</v>
      </c>
    </row>
    <row r="2548" spans="12:13" x14ac:dyDescent="0.2">
      <c r="L2548">
        <v>13118</v>
      </c>
      <c r="M2548" t="s">
        <v>6</v>
      </c>
    </row>
    <row r="2549" spans="12:13" x14ac:dyDescent="0.2">
      <c r="L2549">
        <v>15691</v>
      </c>
      <c r="M2549" t="s">
        <v>1068</v>
      </c>
    </row>
    <row r="2550" spans="12:13" x14ac:dyDescent="0.2">
      <c r="L2550">
        <v>17057</v>
      </c>
      <c r="M2550" t="s">
        <v>1466</v>
      </c>
    </row>
    <row r="2551" spans="12:13" x14ac:dyDescent="0.2">
      <c r="L2551">
        <v>11543</v>
      </c>
      <c r="M2551" t="s">
        <v>900</v>
      </c>
    </row>
    <row r="2552" spans="12:13" x14ac:dyDescent="0.2">
      <c r="L2552">
        <v>11086</v>
      </c>
      <c r="M2552" t="s">
        <v>1197</v>
      </c>
    </row>
    <row r="2553" spans="12:13" x14ac:dyDescent="0.2">
      <c r="L2553">
        <v>6804</v>
      </c>
      <c r="M2553" t="s">
        <v>1548</v>
      </c>
    </row>
    <row r="2554" spans="12:13" x14ac:dyDescent="0.2">
      <c r="L2554">
        <v>19383</v>
      </c>
      <c r="M2554" t="s">
        <v>1068</v>
      </c>
    </row>
    <row r="2555" spans="12:13" x14ac:dyDescent="0.2">
      <c r="L2555">
        <v>22818</v>
      </c>
      <c r="M2555" t="s">
        <v>72</v>
      </c>
    </row>
    <row r="2556" spans="12:13" x14ac:dyDescent="0.2">
      <c r="L2556">
        <v>19979</v>
      </c>
      <c r="M2556" t="s">
        <v>851</v>
      </c>
    </row>
    <row r="2557" spans="12:13" x14ac:dyDescent="0.2">
      <c r="L2557">
        <v>20142</v>
      </c>
      <c r="M2557" t="s">
        <v>9</v>
      </c>
    </row>
    <row r="2558" spans="12:13" x14ac:dyDescent="0.2">
      <c r="L2558">
        <v>1292</v>
      </c>
      <c r="M2558" t="s">
        <v>1548</v>
      </c>
    </row>
    <row r="2559" spans="12:13" x14ac:dyDescent="0.2">
      <c r="L2559">
        <v>18685</v>
      </c>
      <c r="M2559" t="s">
        <v>93</v>
      </c>
    </row>
    <row r="2560" spans="12:13" x14ac:dyDescent="0.2">
      <c r="L2560">
        <v>19821</v>
      </c>
      <c r="M2560" t="s">
        <v>113</v>
      </c>
    </row>
    <row r="2561" spans="12:13" x14ac:dyDescent="0.2">
      <c r="L2561">
        <v>22354</v>
      </c>
      <c r="M2561" t="s">
        <v>879</v>
      </c>
    </row>
    <row r="2562" spans="12:13" x14ac:dyDescent="0.2">
      <c r="L2562">
        <v>21456</v>
      </c>
      <c r="M2562" t="s">
        <v>1548</v>
      </c>
    </row>
    <row r="2563" spans="12:13" x14ac:dyDescent="0.2">
      <c r="L2563">
        <v>14472</v>
      </c>
      <c r="M2563" t="s">
        <v>1066</v>
      </c>
    </row>
    <row r="2564" spans="12:13" x14ac:dyDescent="0.2">
      <c r="L2564">
        <v>20630</v>
      </c>
      <c r="M2564" t="s">
        <v>847</v>
      </c>
    </row>
    <row r="2565" spans="12:13" x14ac:dyDescent="0.2">
      <c r="L2565">
        <v>14290</v>
      </c>
      <c r="M2565" t="s">
        <v>1068</v>
      </c>
    </row>
    <row r="2566" spans="12:13" x14ac:dyDescent="0.2">
      <c r="L2566">
        <v>12976</v>
      </c>
      <c r="M2566" t="s">
        <v>1068</v>
      </c>
    </row>
    <row r="2567" spans="12:13" x14ac:dyDescent="0.2">
      <c r="L2567">
        <v>4711</v>
      </c>
      <c r="M2567" t="s">
        <v>6</v>
      </c>
    </row>
    <row r="2568" spans="12:13" x14ac:dyDescent="0.2">
      <c r="L2568">
        <v>18875</v>
      </c>
      <c r="M2568" t="s">
        <v>900</v>
      </c>
    </row>
    <row r="2569" spans="12:13" x14ac:dyDescent="0.2">
      <c r="L2569">
        <v>18626</v>
      </c>
      <c r="M2569" t="s">
        <v>1387</v>
      </c>
    </row>
    <row r="2570" spans="12:13" x14ac:dyDescent="0.2">
      <c r="L2570">
        <v>8600</v>
      </c>
      <c r="M2570" t="s">
        <v>1504</v>
      </c>
    </row>
    <row r="2571" spans="12:13" x14ac:dyDescent="0.2">
      <c r="L2571">
        <v>4703</v>
      </c>
      <c r="M2571" t="s">
        <v>89</v>
      </c>
    </row>
    <row r="2572" spans="12:13" x14ac:dyDescent="0.2">
      <c r="L2572">
        <v>23713</v>
      </c>
      <c r="M2572" t="s">
        <v>72</v>
      </c>
    </row>
    <row r="2573" spans="12:13" x14ac:dyDescent="0.2">
      <c r="L2573">
        <v>24507</v>
      </c>
      <c r="M2573" t="s">
        <v>1068</v>
      </c>
    </row>
    <row r="2574" spans="12:13" x14ac:dyDescent="0.2">
      <c r="L2574">
        <v>21976</v>
      </c>
      <c r="M2574" t="s">
        <v>6</v>
      </c>
    </row>
    <row r="2575" spans="12:13" x14ac:dyDescent="0.2">
      <c r="L2575">
        <v>20659</v>
      </c>
      <c r="M2575" t="s">
        <v>1548</v>
      </c>
    </row>
    <row r="2576" spans="12:13" x14ac:dyDescent="0.2">
      <c r="L2576">
        <v>18925</v>
      </c>
      <c r="M2576" t="s">
        <v>1548</v>
      </c>
    </row>
    <row r="2577" spans="12:13" x14ac:dyDescent="0.2">
      <c r="L2577">
        <v>18110</v>
      </c>
      <c r="M2577" t="s">
        <v>1613</v>
      </c>
    </row>
    <row r="2578" spans="12:13" x14ac:dyDescent="0.2">
      <c r="L2578">
        <v>24626</v>
      </c>
      <c r="M2578" t="s">
        <v>5</v>
      </c>
    </row>
    <row r="2579" spans="12:13" x14ac:dyDescent="0.2">
      <c r="L2579">
        <v>19131</v>
      </c>
      <c r="M2579" t="s">
        <v>32</v>
      </c>
    </row>
    <row r="2580" spans="12:13" x14ac:dyDescent="0.2">
      <c r="L2580">
        <v>10334</v>
      </c>
      <c r="M2580" t="s">
        <v>1485</v>
      </c>
    </row>
    <row r="2581" spans="12:13" x14ac:dyDescent="0.2">
      <c r="L2581">
        <v>2386</v>
      </c>
      <c r="M2581" t="s">
        <v>113</v>
      </c>
    </row>
    <row r="2582" spans="12:13" x14ac:dyDescent="0.2">
      <c r="L2582">
        <v>841</v>
      </c>
      <c r="M2582" t="s">
        <v>1611</v>
      </c>
    </row>
    <row r="2583" spans="12:13" x14ac:dyDescent="0.2">
      <c r="L2583">
        <v>18067</v>
      </c>
      <c r="M2583" t="s">
        <v>1548</v>
      </c>
    </row>
    <row r="2584" spans="12:13" x14ac:dyDescent="0.2">
      <c r="L2584">
        <v>19082</v>
      </c>
      <c r="M2584" t="s">
        <v>1466</v>
      </c>
    </row>
    <row r="2585" spans="12:13" x14ac:dyDescent="0.2">
      <c r="L2585">
        <v>12129</v>
      </c>
      <c r="M2585" t="s">
        <v>1625</v>
      </c>
    </row>
    <row r="2586" spans="12:13" x14ac:dyDescent="0.2">
      <c r="L2586">
        <v>22909</v>
      </c>
      <c r="M2586" t="s">
        <v>900</v>
      </c>
    </row>
    <row r="2587" spans="12:13" x14ac:dyDescent="0.2">
      <c r="L2587">
        <v>11349</v>
      </c>
      <c r="M2587" t="s">
        <v>1454</v>
      </c>
    </row>
    <row r="2588" spans="12:13" x14ac:dyDescent="0.2">
      <c r="L2588">
        <v>23036</v>
      </c>
      <c r="M2588" t="s">
        <v>1079</v>
      </c>
    </row>
    <row r="2589" spans="12:13" x14ac:dyDescent="0.2">
      <c r="L2589">
        <v>11432</v>
      </c>
      <c r="M2589" t="s">
        <v>6</v>
      </c>
    </row>
    <row r="2590" spans="12:13" x14ac:dyDescent="0.2">
      <c r="L2590">
        <v>4150</v>
      </c>
      <c r="M2590" t="s">
        <v>99</v>
      </c>
    </row>
    <row r="2591" spans="12:13" x14ac:dyDescent="0.2">
      <c r="L2591">
        <v>19577</v>
      </c>
      <c r="M2591" t="s">
        <v>1466</v>
      </c>
    </row>
    <row r="2592" spans="12:13" x14ac:dyDescent="0.2">
      <c r="L2592">
        <v>900</v>
      </c>
      <c r="M2592" t="s">
        <v>1458</v>
      </c>
    </row>
    <row r="2593" spans="12:13" x14ac:dyDescent="0.2">
      <c r="L2593">
        <v>3895</v>
      </c>
      <c r="M2593" t="s">
        <v>1625</v>
      </c>
    </row>
    <row r="2594" spans="12:13" x14ac:dyDescent="0.2">
      <c r="L2594">
        <v>13535</v>
      </c>
      <c r="M2594" t="s">
        <v>1466</v>
      </c>
    </row>
    <row r="2595" spans="12:13" x14ac:dyDescent="0.2">
      <c r="L2595">
        <v>24105</v>
      </c>
      <c r="M2595" t="s">
        <v>1197</v>
      </c>
    </row>
    <row r="2596" spans="12:13" x14ac:dyDescent="0.2">
      <c r="L2596">
        <v>11177</v>
      </c>
      <c r="M2596" t="s">
        <v>900</v>
      </c>
    </row>
    <row r="2597" spans="12:13" x14ac:dyDescent="0.2">
      <c r="L2597">
        <v>712</v>
      </c>
      <c r="M2597" t="s">
        <v>6</v>
      </c>
    </row>
    <row r="2598" spans="12:13" x14ac:dyDescent="0.2">
      <c r="L2598">
        <v>16635</v>
      </c>
      <c r="M2598" t="s">
        <v>93</v>
      </c>
    </row>
    <row r="2599" spans="12:13" x14ac:dyDescent="0.2">
      <c r="L2599">
        <v>2690</v>
      </c>
      <c r="M2599" t="s">
        <v>1110</v>
      </c>
    </row>
    <row r="2600" spans="12:13" x14ac:dyDescent="0.2">
      <c r="L2600">
        <v>3261</v>
      </c>
      <c r="M2600" t="s">
        <v>99</v>
      </c>
    </row>
    <row r="2601" spans="12:13" x14ac:dyDescent="0.2">
      <c r="L2601">
        <v>20503</v>
      </c>
      <c r="M2601" t="s">
        <v>183</v>
      </c>
    </row>
    <row r="2602" spans="12:13" x14ac:dyDescent="0.2">
      <c r="L2602">
        <v>23843</v>
      </c>
      <c r="M2602" t="s">
        <v>1068</v>
      </c>
    </row>
    <row r="2603" spans="12:13" x14ac:dyDescent="0.2">
      <c r="L2603">
        <v>3913</v>
      </c>
      <c r="M2603" t="s">
        <v>307</v>
      </c>
    </row>
    <row r="2604" spans="12:13" x14ac:dyDescent="0.2">
      <c r="L2604">
        <v>18870</v>
      </c>
      <c r="M2604" t="s">
        <v>883</v>
      </c>
    </row>
    <row r="2605" spans="12:13" x14ac:dyDescent="0.2">
      <c r="L2605">
        <v>7497</v>
      </c>
      <c r="M2605" t="s">
        <v>948</v>
      </c>
    </row>
    <row r="2606" spans="12:13" x14ac:dyDescent="0.2">
      <c r="L2606">
        <v>17130</v>
      </c>
      <c r="M2606" t="s">
        <v>6</v>
      </c>
    </row>
    <row r="2607" spans="12:13" x14ac:dyDescent="0.2">
      <c r="L2607">
        <v>21426</v>
      </c>
      <c r="M2607" t="s">
        <v>1115</v>
      </c>
    </row>
    <row r="2608" spans="12:13" x14ac:dyDescent="0.2">
      <c r="L2608">
        <v>13959</v>
      </c>
      <c r="M2608" t="s">
        <v>460</v>
      </c>
    </row>
    <row r="2609" spans="12:13" x14ac:dyDescent="0.2">
      <c r="L2609">
        <v>9058</v>
      </c>
      <c r="M2609" t="s">
        <v>5</v>
      </c>
    </row>
    <row r="2610" spans="12:13" x14ac:dyDescent="0.2">
      <c r="L2610">
        <v>8681</v>
      </c>
      <c r="M2610" t="s">
        <v>1548</v>
      </c>
    </row>
    <row r="2611" spans="12:13" x14ac:dyDescent="0.2">
      <c r="L2611">
        <v>12042</v>
      </c>
      <c r="M2611" t="s">
        <v>1709</v>
      </c>
    </row>
    <row r="2612" spans="12:13" x14ac:dyDescent="0.2">
      <c r="L2612">
        <v>15237</v>
      </c>
      <c r="M2612" t="s">
        <v>1197</v>
      </c>
    </row>
    <row r="2613" spans="12:13" x14ac:dyDescent="0.2">
      <c r="L2613">
        <v>5612</v>
      </c>
      <c r="M2613" t="s">
        <v>847</v>
      </c>
    </row>
    <row r="2614" spans="12:13" x14ac:dyDescent="0.2">
      <c r="L2614">
        <v>16746</v>
      </c>
      <c r="M2614" t="s">
        <v>1068</v>
      </c>
    </row>
    <row r="2615" spans="12:13" x14ac:dyDescent="0.2">
      <c r="L2615">
        <v>219</v>
      </c>
      <c r="M2615" t="s">
        <v>1504</v>
      </c>
    </row>
    <row r="2616" spans="12:13" x14ac:dyDescent="0.2">
      <c r="L2616">
        <v>18756</v>
      </c>
      <c r="M2616" t="s">
        <v>847</v>
      </c>
    </row>
    <row r="2617" spans="12:13" x14ac:dyDescent="0.2">
      <c r="L2617">
        <v>1317</v>
      </c>
      <c r="M2617" t="s">
        <v>1471</v>
      </c>
    </row>
    <row r="2618" spans="12:13" x14ac:dyDescent="0.2">
      <c r="L2618">
        <v>14490</v>
      </c>
      <c r="M2618" t="s">
        <v>1068</v>
      </c>
    </row>
    <row r="2619" spans="12:13" x14ac:dyDescent="0.2">
      <c r="L2619">
        <v>22040</v>
      </c>
      <c r="M2619" t="s">
        <v>988</v>
      </c>
    </row>
    <row r="2620" spans="12:13" x14ac:dyDescent="0.2">
      <c r="L2620">
        <v>728</v>
      </c>
      <c r="M2620" t="s">
        <v>847</v>
      </c>
    </row>
    <row r="2621" spans="12:13" x14ac:dyDescent="0.2">
      <c r="L2621">
        <v>11556</v>
      </c>
      <c r="M2621" t="s">
        <v>93</v>
      </c>
    </row>
    <row r="2622" spans="12:13" x14ac:dyDescent="0.2">
      <c r="L2622">
        <v>16027</v>
      </c>
      <c r="M2622" t="s">
        <v>1370</v>
      </c>
    </row>
    <row r="2623" spans="12:13" x14ac:dyDescent="0.2">
      <c r="L2623">
        <v>11087</v>
      </c>
      <c r="M2623" t="s">
        <v>1091</v>
      </c>
    </row>
    <row r="2624" spans="12:13" x14ac:dyDescent="0.2">
      <c r="L2624">
        <v>21316</v>
      </c>
      <c r="M2624" t="s">
        <v>1521</v>
      </c>
    </row>
    <row r="2625" spans="12:13" x14ac:dyDescent="0.2">
      <c r="L2625">
        <v>24671</v>
      </c>
      <c r="M2625" t="s">
        <v>89</v>
      </c>
    </row>
    <row r="2626" spans="12:13" x14ac:dyDescent="0.2">
      <c r="L2626">
        <v>10240</v>
      </c>
      <c r="M2626" t="s">
        <v>1366</v>
      </c>
    </row>
    <row r="2627" spans="12:13" x14ac:dyDescent="0.2">
      <c r="L2627">
        <v>13771</v>
      </c>
      <c r="M2627" t="s">
        <v>1184</v>
      </c>
    </row>
    <row r="2628" spans="12:13" x14ac:dyDescent="0.2">
      <c r="L2628">
        <v>12924</v>
      </c>
      <c r="M2628" t="s">
        <v>93</v>
      </c>
    </row>
    <row r="2629" spans="12:13" x14ac:dyDescent="0.2">
      <c r="L2629">
        <v>19061</v>
      </c>
      <c r="M2629" t="s">
        <v>1545</v>
      </c>
    </row>
    <row r="2630" spans="12:13" x14ac:dyDescent="0.2">
      <c r="L2630">
        <v>24957</v>
      </c>
      <c r="M2630" t="s">
        <v>93</v>
      </c>
    </row>
    <row r="2631" spans="12:13" x14ac:dyDescent="0.2">
      <c r="L2631">
        <v>14244</v>
      </c>
      <c r="M2631" t="s">
        <v>1521</v>
      </c>
    </row>
    <row r="2632" spans="12:13" x14ac:dyDescent="0.2">
      <c r="L2632">
        <v>15875</v>
      </c>
      <c r="M2632" t="s">
        <v>1068</v>
      </c>
    </row>
    <row r="2633" spans="12:13" x14ac:dyDescent="0.2">
      <c r="L2633">
        <v>19624</v>
      </c>
      <c r="M2633" t="s">
        <v>93</v>
      </c>
    </row>
    <row r="2634" spans="12:13" x14ac:dyDescent="0.2">
      <c r="L2634">
        <v>632</v>
      </c>
      <c r="M2634" t="s">
        <v>1068</v>
      </c>
    </row>
    <row r="2635" spans="12:13" x14ac:dyDescent="0.2">
      <c r="L2635">
        <v>20070</v>
      </c>
      <c r="M2635" t="s">
        <v>6</v>
      </c>
    </row>
    <row r="2636" spans="12:13" x14ac:dyDescent="0.2">
      <c r="L2636">
        <v>23729</v>
      </c>
      <c r="M2636" t="s">
        <v>1197</v>
      </c>
    </row>
    <row r="2637" spans="12:13" x14ac:dyDescent="0.2">
      <c r="L2637">
        <v>4709</v>
      </c>
      <c r="M2637" t="s">
        <v>6</v>
      </c>
    </row>
    <row r="2638" spans="12:13" x14ac:dyDescent="0.2">
      <c r="L2638">
        <v>2847</v>
      </c>
      <c r="M2638" t="s">
        <v>1465</v>
      </c>
    </row>
    <row r="2639" spans="12:13" x14ac:dyDescent="0.2">
      <c r="L2639">
        <v>714</v>
      </c>
      <c r="M2639" t="s">
        <v>6</v>
      </c>
    </row>
    <row r="2640" spans="12:13" x14ac:dyDescent="0.2">
      <c r="L2640">
        <v>11692</v>
      </c>
      <c r="M2640" t="s">
        <v>900</v>
      </c>
    </row>
    <row r="2641" spans="12:13" x14ac:dyDescent="0.2">
      <c r="L2641">
        <v>11363</v>
      </c>
      <c r="M2641" t="s">
        <v>891</v>
      </c>
    </row>
    <row r="2642" spans="12:13" x14ac:dyDescent="0.2">
      <c r="L2642">
        <v>24831</v>
      </c>
      <c r="M2642" t="s">
        <v>1068</v>
      </c>
    </row>
    <row r="2643" spans="12:13" x14ac:dyDescent="0.2">
      <c r="L2643">
        <v>11283</v>
      </c>
      <c r="M2643" t="s">
        <v>93</v>
      </c>
    </row>
    <row r="2644" spans="12:13" x14ac:dyDescent="0.2">
      <c r="L2644">
        <v>10534</v>
      </c>
      <c r="M2644" t="s">
        <v>93</v>
      </c>
    </row>
    <row r="2645" spans="12:13" x14ac:dyDescent="0.2">
      <c r="L2645">
        <v>4702</v>
      </c>
      <c r="M2645" t="s">
        <v>6</v>
      </c>
    </row>
    <row r="2646" spans="12:13" x14ac:dyDescent="0.2">
      <c r="L2646">
        <v>8929</v>
      </c>
      <c r="M2646" t="s">
        <v>1466</v>
      </c>
    </row>
    <row r="2647" spans="12:13" x14ac:dyDescent="0.2">
      <c r="L2647">
        <v>24799</v>
      </c>
      <c r="M2647" t="s">
        <v>881</v>
      </c>
    </row>
    <row r="2648" spans="12:13" x14ac:dyDescent="0.2">
      <c r="L2648">
        <v>24774</v>
      </c>
      <c r="M2648" t="s">
        <v>1068</v>
      </c>
    </row>
    <row r="2649" spans="12:13" x14ac:dyDescent="0.2">
      <c r="L2649">
        <v>1427</v>
      </c>
      <c r="M2649" t="s">
        <v>26</v>
      </c>
    </row>
    <row r="2650" spans="12:13" x14ac:dyDescent="0.2">
      <c r="L2650">
        <v>22469</v>
      </c>
      <c r="M2650" t="s">
        <v>1516</v>
      </c>
    </row>
    <row r="2651" spans="12:13" x14ac:dyDescent="0.2">
      <c r="L2651">
        <v>22301</v>
      </c>
      <c r="M2651" t="s">
        <v>1516</v>
      </c>
    </row>
    <row r="2652" spans="12:13" x14ac:dyDescent="0.2">
      <c r="L2652">
        <v>2663</v>
      </c>
      <c r="M2652" t="s">
        <v>133</v>
      </c>
    </row>
    <row r="2653" spans="12:13" x14ac:dyDescent="0.2">
      <c r="L2653">
        <v>20347</v>
      </c>
      <c r="M2653" t="s">
        <v>1548</v>
      </c>
    </row>
    <row r="2654" spans="12:13" x14ac:dyDescent="0.2">
      <c r="L2654">
        <v>21407</v>
      </c>
      <c r="M2654" t="s">
        <v>1068</v>
      </c>
    </row>
    <row r="2655" spans="12:13" x14ac:dyDescent="0.2">
      <c r="L2655">
        <v>5152</v>
      </c>
      <c r="M2655" t="s">
        <v>1466</v>
      </c>
    </row>
    <row r="2656" spans="12:13" x14ac:dyDescent="0.2">
      <c r="L2656">
        <v>1098</v>
      </c>
      <c r="M2656" t="s">
        <v>1148</v>
      </c>
    </row>
    <row r="2657" spans="12:13" x14ac:dyDescent="0.2">
      <c r="L2657">
        <v>5210</v>
      </c>
      <c r="M2657" t="s">
        <v>1148</v>
      </c>
    </row>
    <row r="2658" spans="12:13" x14ac:dyDescent="0.2">
      <c r="L2658">
        <v>7526</v>
      </c>
      <c r="M2658" t="s">
        <v>93</v>
      </c>
    </row>
    <row r="2659" spans="12:13" x14ac:dyDescent="0.2">
      <c r="L2659">
        <v>2036</v>
      </c>
      <c r="M2659" t="s">
        <v>1504</v>
      </c>
    </row>
    <row r="2660" spans="12:13" x14ac:dyDescent="0.2">
      <c r="L2660">
        <v>20391</v>
      </c>
      <c r="M2660" t="s">
        <v>132</v>
      </c>
    </row>
    <row r="2661" spans="12:13" x14ac:dyDescent="0.2">
      <c r="L2661">
        <v>7800</v>
      </c>
      <c r="M2661" t="s">
        <v>1548</v>
      </c>
    </row>
    <row r="2662" spans="12:13" x14ac:dyDescent="0.2">
      <c r="L2662">
        <v>12505</v>
      </c>
      <c r="M2662" t="s">
        <v>1553</v>
      </c>
    </row>
    <row r="2663" spans="12:13" x14ac:dyDescent="0.2">
      <c r="L2663">
        <v>2865</v>
      </c>
      <c r="M2663" t="s">
        <v>1068</v>
      </c>
    </row>
    <row r="2664" spans="12:13" x14ac:dyDescent="0.2">
      <c r="L2664">
        <v>13365</v>
      </c>
      <c r="M2664" t="s">
        <v>881</v>
      </c>
    </row>
    <row r="2665" spans="12:13" x14ac:dyDescent="0.2">
      <c r="L2665">
        <v>507</v>
      </c>
      <c r="M2665" t="s">
        <v>42</v>
      </c>
    </row>
    <row r="2666" spans="12:13" x14ac:dyDescent="0.2">
      <c r="L2666">
        <v>16915</v>
      </c>
      <c r="M2666" t="s">
        <v>989</v>
      </c>
    </row>
    <row r="2667" spans="12:13" x14ac:dyDescent="0.2">
      <c r="L2667">
        <v>1240</v>
      </c>
      <c r="M2667" t="s">
        <v>1068</v>
      </c>
    </row>
    <row r="2668" spans="12:13" x14ac:dyDescent="0.2">
      <c r="L2668">
        <v>22159</v>
      </c>
      <c r="M2668" t="s">
        <v>72</v>
      </c>
    </row>
    <row r="2669" spans="12:13" x14ac:dyDescent="0.2">
      <c r="L2669">
        <v>4723</v>
      </c>
      <c r="M2669" t="s">
        <v>6</v>
      </c>
    </row>
    <row r="2670" spans="12:13" x14ac:dyDescent="0.2">
      <c r="L2670">
        <v>375</v>
      </c>
      <c r="M2670" t="s">
        <v>1249</v>
      </c>
    </row>
    <row r="2671" spans="12:13" x14ac:dyDescent="0.2">
      <c r="L2671">
        <v>7563</v>
      </c>
      <c r="M2671" t="s">
        <v>1515</v>
      </c>
    </row>
    <row r="2672" spans="12:13" x14ac:dyDescent="0.2">
      <c r="L2672">
        <v>7499</v>
      </c>
      <c r="M2672" t="s">
        <v>849</v>
      </c>
    </row>
    <row r="2673" spans="12:13" x14ac:dyDescent="0.2">
      <c r="L2673">
        <v>6145</v>
      </c>
      <c r="M2673" t="s">
        <v>6</v>
      </c>
    </row>
    <row r="2674" spans="12:13" x14ac:dyDescent="0.2">
      <c r="L2674">
        <v>3578</v>
      </c>
      <c r="M2674" t="s">
        <v>1470</v>
      </c>
    </row>
    <row r="2675" spans="12:13" x14ac:dyDescent="0.2">
      <c r="L2675">
        <v>2324</v>
      </c>
      <c r="M2675" t="s">
        <v>988</v>
      </c>
    </row>
    <row r="2676" spans="12:13" x14ac:dyDescent="0.2">
      <c r="L2676">
        <v>20386</v>
      </c>
      <c r="M2676" t="s">
        <v>140</v>
      </c>
    </row>
    <row r="2677" spans="12:13" x14ac:dyDescent="0.2">
      <c r="L2677">
        <v>24378</v>
      </c>
      <c r="M2677" t="s">
        <v>1603</v>
      </c>
    </row>
    <row r="2678" spans="12:13" x14ac:dyDescent="0.2">
      <c r="L2678">
        <v>19753</v>
      </c>
      <c r="M2678" t="s">
        <v>851</v>
      </c>
    </row>
    <row r="2679" spans="12:13" x14ac:dyDescent="0.2">
      <c r="L2679">
        <v>16223</v>
      </c>
      <c r="M2679" t="s">
        <v>1466</v>
      </c>
    </row>
    <row r="2680" spans="12:13" x14ac:dyDescent="0.2">
      <c r="L2680">
        <v>357</v>
      </c>
      <c r="M2680" t="s">
        <v>1215</v>
      </c>
    </row>
    <row r="2681" spans="12:13" x14ac:dyDescent="0.2">
      <c r="L2681">
        <v>12878</v>
      </c>
      <c r="M2681" t="s">
        <v>33</v>
      </c>
    </row>
    <row r="2682" spans="12:13" x14ac:dyDescent="0.2">
      <c r="L2682">
        <v>6932</v>
      </c>
      <c r="M2682" t="s">
        <v>1198</v>
      </c>
    </row>
    <row r="2683" spans="12:13" x14ac:dyDescent="0.2">
      <c r="L2683">
        <v>4957</v>
      </c>
      <c r="M2683" t="s">
        <v>873</v>
      </c>
    </row>
    <row r="2684" spans="12:13" x14ac:dyDescent="0.2">
      <c r="L2684">
        <v>12487</v>
      </c>
      <c r="M2684" t="s">
        <v>1092</v>
      </c>
    </row>
    <row r="2685" spans="12:13" x14ac:dyDescent="0.2">
      <c r="L2685">
        <v>6452</v>
      </c>
      <c r="M2685" t="s">
        <v>163</v>
      </c>
    </row>
    <row r="2686" spans="12:13" x14ac:dyDescent="0.2">
      <c r="L2686">
        <v>12831</v>
      </c>
      <c r="M2686" t="s">
        <v>32</v>
      </c>
    </row>
    <row r="2687" spans="12:13" x14ac:dyDescent="0.2">
      <c r="L2687">
        <v>12654</v>
      </c>
      <c r="M2687" t="s">
        <v>1184</v>
      </c>
    </row>
    <row r="2688" spans="12:13" x14ac:dyDescent="0.2">
      <c r="L2688">
        <v>20997</v>
      </c>
      <c r="M2688" t="s">
        <v>1199</v>
      </c>
    </row>
    <row r="2689" spans="12:13" x14ac:dyDescent="0.2">
      <c r="L2689">
        <v>18506</v>
      </c>
      <c r="M2689" t="s">
        <v>89</v>
      </c>
    </row>
    <row r="2690" spans="12:13" x14ac:dyDescent="0.2">
      <c r="L2690">
        <v>12765</v>
      </c>
      <c r="M2690" t="s">
        <v>1197</v>
      </c>
    </row>
    <row r="2691" spans="12:13" x14ac:dyDescent="0.2">
      <c r="L2691">
        <v>23869</v>
      </c>
      <c r="M2691" t="s">
        <v>819</v>
      </c>
    </row>
    <row r="2692" spans="12:13" x14ac:dyDescent="0.2">
      <c r="L2692">
        <v>2842</v>
      </c>
      <c r="M2692" t="s">
        <v>1465</v>
      </c>
    </row>
    <row r="2693" spans="12:13" x14ac:dyDescent="0.2">
      <c r="L2693">
        <v>20232</v>
      </c>
      <c r="M2693" t="s">
        <v>907</v>
      </c>
    </row>
    <row r="2694" spans="12:13" x14ac:dyDescent="0.2">
      <c r="L2694">
        <v>19731</v>
      </c>
      <c r="M2694" t="s">
        <v>849</v>
      </c>
    </row>
    <row r="2695" spans="12:13" x14ac:dyDescent="0.2">
      <c r="L2695">
        <v>21996</v>
      </c>
      <c r="M2695" t="s">
        <v>1068</v>
      </c>
    </row>
    <row r="2696" spans="12:13" x14ac:dyDescent="0.2">
      <c r="L2696">
        <v>11654</v>
      </c>
      <c r="M2696" t="s">
        <v>305</v>
      </c>
    </row>
    <row r="2697" spans="12:13" x14ac:dyDescent="0.2">
      <c r="L2697">
        <v>6310</v>
      </c>
      <c r="M2697" t="s">
        <v>1212</v>
      </c>
    </row>
    <row r="2698" spans="12:13" x14ac:dyDescent="0.2">
      <c r="L2698">
        <v>23629</v>
      </c>
      <c r="M2698" t="s">
        <v>1075</v>
      </c>
    </row>
    <row r="2699" spans="12:13" x14ac:dyDescent="0.2">
      <c r="L2699">
        <v>16464</v>
      </c>
      <c r="M2699" t="s">
        <v>1387</v>
      </c>
    </row>
    <row r="2700" spans="12:13" x14ac:dyDescent="0.2">
      <c r="L2700">
        <v>11650</v>
      </c>
      <c r="M2700" t="s">
        <v>1091</v>
      </c>
    </row>
    <row r="2701" spans="12:13" x14ac:dyDescent="0.2">
      <c r="L2701">
        <v>19759</v>
      </c>
      <c r="M2701" t="s">
        <v>93</v>
      </c>
    </row>
    <row r="2702" spans="12:13" x14ac:dyDescent="0.2">
      <c r="L2702">
        <v>17250</v>
      </c>
      <c r="M2702" t="s">
        <v>1366</v>
      </c>
    </row>
    <row r="2703" spans="12:13" x14ac:dyDescent="0.2">
      <c r="L2703">
        <v>18753</v>
      </c>
      <c r="M2703" t="s">
        <v>1474</v>
      </c>
    </row>
    <row r="2704" spans="12:13" x14ac:dyDescent="0.2">
      <c r="L2704">
        <v>10959</v>
      </c>
      <c r="M2704" t="s">
        <v>1625</v>
      </c>
    </row>
    <row r="2705" spans="12:13" x14ac:dyDescent="0.2">
      <c r="L2705">
        <v>11685</v>
      </c>
      <c r="M2705" t="s">
        <v>1088</v>
      </c>
    </row>
    <row r="2706" spans="12:13" x14ac:dyDescent="0.2">
      <c r="L2706">
        <v>9703</v>
      </c>
      <c r="M2706" t="s">
        <v>847</v>
      </c>
    </row>
    <row r="2707" spans="12:13" x14ac:dyDescent="0.2">
      <c r="L2707">
        <v>14471</v>
      </c>
      <c r="M2707" t="s">
        <v>93</v>
      </c>
    </row>
    <row r="2708" spans="12:13" x14ac:dyDescent="0.2">
      <c r="L2708">
        <v>13640</v>
      </c>
      <c r="M2708" t="s">
        <v>65</v>
      </c>
    </row>
    <row r="2709" spans="12:13" x14ac:dyDescent="0.2">
      <c r="L2709">
        <v>20755</v>
      </c>
      <c r="M2709" t="s">
        <v>9</v>
      </c>
    </row>
    <row r="2710" spans="12:13" x14ac:dyDescent="0.2">
      <c r="L2710">
        <v>16798</v>
      </c>
      <c r="M2710" t="s">
        <v>1197</v>
      </c>
    </row>
    <row r="2711" spans="12:13" x14ac:dyDescent="0.2">
      <c r="L2711">
        <v>3985</v>
      </c>
      <c r="M2711" t="s">
        <v>6</v>
      </c>
    </row>
    <row r="2712" spans="12:13" x14ac:dyDescent="0.2">
      <c r="L2712">
        <v>1859</v>
      </c>
      <c r="M2712" t="s">
        <v>1548</v>
      </c>
    </row>
    <row r="2713" spans="12:13" x14ac:dyDescent="0.2">
      <c r="L2713">
        <v>11637</v>
      </c>
      <c r="M2713" t="s">
        <v>1548</v>
      </c>
    </row>
    <row r="2714" spans="12:13" x14ac:dyDescent="0.2">
      <c r="L2714">
        <v>11041</v>
      </c>
      <c r="M2714" t="s">
        <v>1068</v>
      </c>
    </row>
    <row r="2715" spans="12:13" x14ac:dyDescent="0.2">
      <c r="L2715">
        <v>5194</v>
      </c>
      <c r="M2715" t="s">
        <v>65</v>
      </c>
    </row>
    <row r="2716" spans="12:13" x14ac:dyDescent="0.2">
      <c r="L2716">
        <v>10312</v>
      </c>
      <c r="M2716" t="s">
        <v>89</v>
      </c>
    </row>
    <row r="2717" spans="12:13" x14ac:dyDescent="0.2">
      <c r="L2717">
        <v>13595</v>
      </c>
      <c r="M2717" t="s">
        <v>1626</v>
      </c>
    </row>
    <row r="2718" spans="12:13" x14ac:dyDescent="0.2">
      <c r="L2718">
        <v>19335</v>
      </c>
      <c r="M2718" t="s">
        <v>881</v>
      </c>
    </row>
    <row r="2719" spans="12:13" x14ac:dyDescent="0.2">
      <c r="L2719">
        <v>13984</v>
      </c>
      <c r="M2719" t="s">
        <v>1197</v>
      </c>
    </row>
    <row r="2720" spans="12:13" x14ac:dyDescent="0.2">
      <c r="L2720">
        <v>3914</v>
      </c>
      <c r="M2720" t="s">
        <v>1111</v>
      </c>
    </row>
    <row r="2721" spans="12:13" x14ac:dyDescent="0.2">
      <c r="L2721">
        <v>2459</v>
      </c>
      <c r="M2721" t="s">
        <v>6</v>
      </c>
    </row>
    <row r="2722" spans="12:13" x14ac:dyDescent="0.2">
      <c r="L2722">
        <v>14964</v>
      </c>
      <c r="M2722" t="s">
        <v>1466</v>
      </c>
    </row>
    <row r="2723" spans="12:13" x14ac:dyDescent="0.2">
      <c r="L2723">
        <v>6140</v>
      </c>
      <c r="M2723" t="s">
        <v>847</v>
      </c>
    </row>
    <row r="2724" spans="12:13" x14ac:dyDescent="0.2">
      <c r="L2724">
        <v>19612</v>
      </c>
      <c r="M2724" t="s">
        <v>93</v>
      </c>
    </row>
    <row r="2725" spans="12:13" x14ac:dyDescent="0.2">
      <c r="L2725">
        <v>10498</v>
      </c>
      <c r="M2725" t="s">
        <v>33</v>
      </c>
    </row>
    <row r="2726" spans="12:13" x14ac:dyDescent="0.2">
      <c r="L2726">
        <v>3430</v>
      </c>
      <c r="M2726" t="s">
        <v>1084</v>
      </c>
    </row>
    <row r="2727" spans="12:13" x14ac:dyDescent="0.2">
      <c r="L2727">
        <v>15777</v>
      </c>
      <c r="M2727" t="s">
        <v>158</v>
      </c>
    </row>
    <row r="2728" spans="12:13" x14ac:dyDescent="0.2">
      <c r="L2728">
        <v>20271</v>
      </c>
      <c r="M2728" t="s">
        <v>9</v>
      </c>
    </row>
    <row r="2729" spans="12:13" x14ac:dyDescent="0.2">
      <c r="L2729">
        <v>13239</v>
      </c>
      <c r="M2729" t="s">
        <v>1456</v>
      </c>
    </row>
    <row r="2730" spans="12:13" x14ac:dyDescent="0.2">
      <c r="L2730">
        <v>17214</v>
      </c>
      <c r="M2730" t="s">
        <v>988</v>
      </c>
    </row>
    <row r="2731" spans="12:13" x14ac:dyDescent="0.2">
      <c r="L2731">
        <v>22161</v>
      </c>
      <c r="M2731" t="s">
        <v>1068</v>
      </c>
    </row>
    <row r="2732" spans="12:13" x14ac:dyDescent="0.2">
      <c r="L2732">
        <v>13923</v>
      </c>
      <c r="M2732" t="s">
        <v>1068</v>
      </c>
    </row>
    <row r="2733" spans="12:13" x14ac:dyDescent="0.2">
      <c r="L2733">
        <v>20855</v>
      </c>
      <c r="M2733" t="s">
        <v>72</v>
      </c>
    </row>
    <row r="2734" spans="12:13" x14ac:dyDescent="0.2">
      <c r="L2734">
        <v>15834</v>
      </c>
      <c r="M2734" t="s">
        <v>1158</v>
      </c>
    </row>
    <row r="2735" spans="12:13" x14ac:dyDescent="0.2">
      <c r="L2735">
        <v>11732</v>
      </c>
      <c r="M2735" t="s">
        <v>1479</v>
      </c>
    </row>
    <row r="2736" spans="12:13" x14ac:dyDescent="0.2">
      <c r="L2736">
        <v>21173</v>
      </c>
      <c r="M2736" t="s">
        <v>93</v>
      </c>
    </row>
    <row r="2737" spans="12:13" x14ac:dyDescent="0.2">
      <c r="L2737">
        <v>15225</v>
      </c>
      <c r="M2737" t="s">
        <v>480</v>
      </c>
    </row>
    <row r="2738" spans="12:13" x14ac:dyDescent="0.2">
      <c r="L2738">
        <v>16126</v>
      </c>
      <c r="M2738" t="s">
        <v>1466</v>
      </c>
    </row>
    <row r="2739" spans="12:13" x14ac:dyDescent="0.2">
      <c r="L2739">
        <v>12398</v>
      </c>
      <c r="M2739" t="s">
        <v>89</v>
      </c>
    </row>
    <row r="2740" spans="12:13" x14ac:dyDescent="0.2">
      <c r="L2740">
        <v>19209</v>
      </c>
      <c r="M2740" t="s">
        <v>6</v>
      </c>
    </row>
    <row r="2741" spans="12:13" x14ac:dyDescent="0.2">
      <c r="L2741">
        <v>22667</v>
      </c>
      <c r="M2741" t="s">
        <v>887</v>
      </c>
    </row>
    <row r="2742" spans="12:13" x14ac:dyDescent="0.2">
      <c r="L2742">
        <v>7862</v>
      </c>
      <c r="M2742" t="s">
        <v>5</v>
      </c>
    </row>
    <row r="2743" spans="12:13" x14ac:dyDescent="0.2">
      <c r="L2743">
        <v>6929</v>
      </c>
      <c r="M2743" t="s">
        <v>281</v>
      </c>
    </row>
    <row r="2744" spans="12:13" x14ac:dyDescent="0.2">
      <c r="L2744">
        <v>14139</v>
      </c>
      <c r="M2744" t="s">
        <v>847</v>
      </c>
    </row>
    <row r="2745" spans="12:13" x14ac:dyDescent="0.2">
      <c r="L2745">
        <v>19764</v>
      </c>
      <c r="M2745" t="s">
        <v>1158</v>
      </c>
    </row>
    <row r="2746" spans="12:13" x14ac:dyDescent="0.2">
      <c r="L2746">
        <v>22007</v>
      </c>
      <c r="M2746" t="s">
        <v>93</v>
      </c>
    </row>
    <row r="2747" spans="12:13" x14ac:dyDescent="0.2">
      <c r="L2747">
        <v>23685</v>
      </c>
      <c r="M2747" t="s">
        <v>93</v>
      </c>
    </row>
    <row r="2748" spans="12:13" x14ac:dyDescent="0.2">
      <c r="L2748">
        <v>713</v>
      </c>
      <c r="M2748" t="s">
        <v>6</v>
      </c>
    </row>
    <row r="2749" spans="12:13" x14ac:dyDescent="0.2">
      <c r="L2749">
        <v>11760</v>
      </c>
      <c r="M2749" t="s">
        <v>1197</v>
      </c>
    </row>
    <row r="2750" spans="12:13" x14ac:dyDescent="0.2">
      <c r="L2750">
        <v>16064</v>
      </c>
      <c r="M2750" t="s">
        <v>1611</v>
      </c>
    </row>
    <row r="2751" spans="12:13" x14ac:dyDescent="0.2">
      <c r="L2751">
        <v>23336</v>
      </c>
      <c r="M2751" t="s">
        <v>819</v>
      </c>
    </row>
    <row r="2752" spans="12:13" x14ac:dyDescent="0.2">
      <c r="L2752">
        <v>18178</v>
      </c>
      <c r="M2752" t="s">
        <v>1068</v>
      </c>
    </row>
    <row r="2753" spans="12:13" x14ac:dyDescent="0.2">
      <c r="L2753">
        <v>23206</v>
      </c>
      <c r="M2753" t="s">
        <v>819</v>
      </c>
    </row>
    <row r="2754" spans="12:13" x14ac:dyDescent="0.2">
      <c r="L2754">
        <v>20194</v>
      </c>
      <c r="M2754" t="s">
        <v>1466</v>
      </c>
    </row>
    <row r="2755" spans="12:13" x14ac:dyDescent="0.2">
      <c r="L2755">
        <v>2449</v>
      </c>
      <c r="M2755" t="s">
        <v>6</v>
      </c>
    </row>
    <row r="2756" spans="12:13" x14ac:dyDescent="0.2">
      <c r="L2756">
        <v>11725</v>
      </c>
      <c r="M2756" t="s">
        <v>1197</v>
      </c>
    </row>
    <row r="2757" spans="12:13" x14ac:dyDescent="0.2">
      <c r="L2757">
        <v>17639</v>
      </c>
      <c r="M2757" t="s">
        <v>1548</v>
      </c>
    </row>
    <row r="2758" spans="12:13" x14ac:dyDescent="0.2">
      <c r="L2758">
        <v>6734</v>
      </c>
      <c r="M2758" t="s">
        <v>6</v>
      </c>
    </row>
    <row r="2759" spans="12:13" x14ac:dyDescent="0.2">
      <c r="L2759">
        <v>9817</v>
      </c>
      <c r="M2759" t="s">
        <v>1466</v>
      </c>
    </row>
    <row r="2760" spans="12:13" x14ac:dyDescent="0.2">
      <c r="L2760">
        <v>18676</v>
      </c>
      <c r="M2760" t="s">
        <v>93</v>
      </c>
    </row>
    <row r="2761" spans="12:13" x14ac:dyDescent="0.2">
      <c r="L2761">
        <v>13193</v>
      </c>
      <c r="M2761" t="s">
        <v>1197</v>
      </c>
    </row>
    <row r="2762" spans="12:13" x14ac:dyDescent="0.2">
      <c r="L2762">
        <v>2844</v>
      </c>
      <c r="M2762" t="s">
        <v>1465</v>
      </c>
    </row>
    <row r="2763" spans="12:13" x14ac:dyDescent="0.2">
      <c r="L2763">
        <v>3971</v>
      </c>
      <c r="M2763" t="s">
        <v>6</v>
      </c>
    </row>
    <row r="2764" spans="12:13" x14ac:dyDescent="0.2">
      <c r="L2764">
        <v>11977</v>
      </c>
      <c r="M2764" t="s">
        <v>33</v>
      </c>
    </row>
    <row r="2765" spans="12:13" x14ac:dyDescent="0.2">
      <c r="L2765">
        <v>13369</v>
      </c>
      <c r="M2765" t="s">
        <v>1709</v>
      </c>
    </row>
    <row r="2766" spans="12:13" x14ac:dyDescent="0.2">
      <c r="L2766">
        <v>11343</v>
      </c>
      <c r="M2766" t="s">
        <v>1548</v>
      </c>
    </row>
    <row r="2767" spans="12:13" x14ac:dyDescent="0.2">
      <c r="L2767">
        <v>13842</v>
      </c>
      <c r="M2767" t="s">
        <v>1197</v>
      </c>
    </row>
    <row r="2768" spans="12:13" x14ac:dyDescent="0.2">
      <c r="L2768">
        <v>17270</v>
      </c>
      <c r="M2768" t="s">
        <v>1466</v>
      </c>
    </row>
    <row r="2769" spans="12:13" x14ac:dyDescent="0.2">
      <c r="L2769">
        <v>16439</v>
      </c>
      <c r="M2769" t="s">
        <v>1611</v>
      </c>
    </row>
    <row r="2770" spans="12:13" x14ac:dyDescent="0.2">
      <c r="L2770">
        <v>16713</v>
      </c>
      <c r="M2770" t="s">
        <v>851</v>
      </c>
    </row>
    <row r="2771" spans="12:13" x14ac:dyDescent="0.2">
      <c r="L2771">
        <v>18475</v>
      </c>
      <c r="M2771" t="s">
        <v>1366</v>
      </c>
    </row>
    <row r="2772" spans="12:13" x14ac:dyDescent="0.2">
      <c r="L2772">
        <v>14574</v>
      </c>
      <c r="M2772" t="s">
        <v>1068</v>
      </c>
    </row>
    <row r="2773" spans="12:13" x14ac:dyDescent="0.2">
      <c r="L2773">
        <v>4721</v>
      </c>
      <c r="M2773" t="s">
        <v>6</v>
      </c>
    </row>
    <row r="2774" spans="12:13" x14ac:dyDescent="0.2">
      <c r="L2774">
        <v>16375</v>
      </c>
      <c r="M2774" t="s">
        <v>1466</v>
      </c>
    </row>
    <row r="2775" spans="12:13" x14ac:dyDescent="0.2">
      <c r="L2775">
        <v>17487</v>
      </c>
      <c r="M2775" t="s">
        <v>1068</v>
      </c>
    </row>
    <row r="2776" spans="12:13" x14ac:dyDescent="0.2">
      <c r="L2776">
        <v>15849</v>
      </c>
      <c r="M2776" t="s">
        <v>1197</v>
      </c>
    </row>
    <row r="2777" spans="12:13" x14ac:dyDescent="0.2">
      <c r="L2777">
        <v>24670</v>
      </c>
      <c r="M2777" t="s">
        <v>72</v>
      </c>
    </row>
    <row r="2778" spans="12:13" x14ac:dyDescent="0.2">
      <c r="L2778">
        <v>22182</v>
      </c>
      <c r="M2778" t="s">
        <v>988</v>
      </c>
    </row>
    <row r="2779" spans="12:13" x14ac:dyDescent="0.2">
      <c r="L2779">
        <v>16042</v>
      </c>
      <c r="M2779" t="s">
        <v>6</v>
      </c>
    </row>
    <row r="2780" spans="12:13" x14ac:dyDescent="0.2">
      <c r="L2780">
        <v>21135</v>
      </c>
      <c r="M2780" t="s">
        <v>1548</v>
      </c>
    </row>
    <row r="2781" spans="12:13" x14ac:dyDescent="0.2">
      <c r="L2781">
        <v>4707</v>
      </c>
      <c r="M2781" t="s">
        <v>6</v>
      </c>
    </row>
    <row r="2782" spans="12:13" x14ac:dyDescent="0.2">
      <c r="L2782">
        <v>5301</v>
      </c>
      <c r="M2782" t="s">
        <v>93</v>
      </c>
    </row>
    <row r="2783" spans="12:13" x14ac:dyDescent="0.2">
      <c r="L2783">
        <v>1418</v>
      </c>
      <c r="M2783" t="s">
        <v>96</v>
      </c>
    </row>
    <row r="2784" spans="12:13" x14ac:dyDescent="0.2">
      <c r="L2784">
        <v>15367</v>
      </c>
      <c r="M2784" t="s">
        <v>93</v>
      </c>
    </row>
    <row r="2785" spans="12:13" x14ac:dyDescent="0.2">
      <c r="L2785">
        <v>11619</v>
      </c>
      <c r="M2785" t="s">
        <v>900</v>
      </c>
    </row>
    <row r="2786" spans="12:13" x14ac:dyDescent="0.2">
      <c r="L2786">
        <v>5878</v>
      </c>
      <c r="M2786" t="s">
        <v>274</v>
      </c>
    </row>
    <row r="2787" spans="12:13" x14ac:dyDescent="0.2">
      <c r="L2787">
        <v>17908</v>
      </c>
      <c r="M2787" t="s">
        <v>1197</v>
      </c>
    </row>
    <row r="2788" spans="12:13" x14ac:dyDescent="0.2">
      <c r="L2788">
        <v>2441</v>
      </c>
      <c r="M2788" t="s">
        <v>6</v>
      </c>
    </row>
    <row r="2789" spans="12:13" x14ac:dyDescent="0.2">
      <c r="L2789">
        <v>13342</v>
      </c>
      <c r="M2789" t="s">
        <v>1068</v>
      </c>
    </row>
    <row r="2790" spans="12:13" x14ac:dyDescent="0.2">
      <c r="L2790">
        <v>19706</v>
      </c>
      <c r="M2790" t="s">
        <v>826</v>
      </c>
    </row>
    <row r="2791" spans="12:13" x14ac:dyDescent="0.2">
      <c r="L2791">
        <v>16335</v>
      </c>
      <c r="M2791" t="s">
        <v>988</v>
      </c>
    </row>
    <row r="2792" spans="12:13" x14ac:dyDescent="0.2">
      <c r="L2792">
        <v>22081</v>
      </c>
      <c r="M2792" t="s">
        <v>819</v>
      </c>
    </row>
    <row r="2793" spans="12:13" x14ac:dyDescent="0.2">
      <c r="L2793">
        <v>6485</v>
      </c>
      <c r="M2793" t="s">
        <v>1032</v>
      </c>
    </row>
    <row r="2794" spans="12:13" x14ac:dyDescent="0.2">
      <c r="L2794">
        <v>12787</v>
      </c>
      <c r="M2794" t="s">
        <v>5</v>
      </c>
    </row>
    <row r="2795" spans="12:13" x14ac:dyDescent="0.2">
      <c r="L2795">
        <v>13387</v>
      </c>
      <c r="M2795" t="s">
        <v>847</v>
      </c>
    </row>
    <row r="2796" spans="12:13" x14ac:dyDescent="0.2">
      <c r="L2796">
        <v>18012</v>
      </c>
      <c r="M2796" t="s">
        <v>847</v>
      </c>
    </row>
    <row r="2797" spans="12:13" x14ac:dyDescent="0.2">
      <c r="L2797">
        <v>17337</v>
      </c>
      <c r="M2797" t="s">
        <v>1548</v>
      </c>
    </row>
    <row r="2798" spans="12:13" x14ac:dyDescent="0.2">
      <c r="L2798">
        <v>1802</v>
      </c>
      <c r="M2798" t="s">
        <v>1466</v>
      </c>
    </row>
    <row r="2799" spans="12:13" x14ac:dyDescent="0.2">
      <c r="L2799">
        <v>15547</v>
      </c>
      <c r="M2799" t="s">
        <v>847</v>
      </c>
    </row>
    <row r="2800" spans="12:13" x14ac:dyDescent="0.2">
      <c r="L2800">
        <v>24663</v>
      </c>
      <c r="M2800" t="s">
        <v>72</v>
      </c>
    </row>
    <row r="2801" spans="12:13" x14ac:dyDescent="0.2">
      <c r="L2801">
        <v>24038</v>
      </c>
      <c r="M2801" t="s">
        <v>1497</v>
      </c>
    </row>
    <row r="2802" spans="12:13" x14ac:dyDescent="0.2">
      <c r="L2802">
        <v>10596</v>
      </c>
      <c r="M2802" t="s">
        <v>1184</v>
      </c>
    </row>
    <row r="2803" spans="12:13" x14ac:dyDescent="0.2">
      <c r="L2803">
        <v>3067</v>
      </c>
      <c r="M2803" t="s">
        <v>1528</v>
      </c>
    </row>
    <row r="2804" spans="12:13" x14ac:dyDescent="0.2">
      <c r="L2804">
        <v>24063</v>
      </c>
      <c r="M2804" t="s">
        <v>1068</v>
      </c>
    </row>
    <row r="2805" spans="12:13" x14ac:dyDescent="0.2">
      <c r="L2805">
        <v>8230</v>
      </c>
      <c r="M2805" t="s">
        <v>1032</v>
      </c>
    </row>
    <row r="2806" spans="12:13" x14ac:dyDescent="0.2">
      <c r="L2806">
        <v>16145</v>
      </c>
      <c r="M2806" t="s">
        <v>847</v>
      </c>
    </row>
    <row r="2807" spans="12:13" x14ac:dyDescent="0.2">
      <c r="L2807">
        <v>21887</v>
      </c>
      <c r="M2807" t="s">
        <v>114</v>
      </c>
    </row>
    <row r="2808" spans="12:13" x14ac:dyDescent="0.2">
      <c r="L2808">
        <v>19918</v>
      </c>
      <c r="M2808" t="s">
        <v>1491</v>
      </c>
    </row>
    <row r="2809" spans="12:13" x14ac:dyDescent="0.2">
      <c r="L2809">
        <v>24471</v>
      </c>
      <c r="M2809" t="s">
        <v>1466</v>
      </c>
    </row>
    <row r="2810" spans="12:13" x14ac:dyDescent="0.2">
      <c r="L2810">
        <v>19980</v>
      </c>
      <c r="M2810" t="s">
        <v>1466</v>
      </c>
    </row>
    <row r="2811" spans="12:13" x14ac:dyDescent="0.2">
      <c r="L2811">
        <v>16160</v>
      </c>
      <c r="M2811" t="s">
        <v>1466</v>
      </c>
    </row>
    <row r="2812" spans="12:13" x14ac:dyDescent="0.2">
      <c r="L2812">
        <v>17251</v>
      </c>
      <c r="M2812" t="s">
        <v>1466</v>
      </c>
    </row>
    <row r="2813" spans="12:13" x14ac:dyDescent="0.2">
      <c r="L2813">
        <v>19294</v>
      </c>
      <c r="M2813" t="s">
        <v>1466</v>
      </c>
    </row>
    <row r="2814" spans="12:13" x14ac:dyDescent="0.2">
      <c r="L2814">
        <v>23354</v>
      </c>
      <c r="M2814" t="s">
        <v>72</v>
      </c>
    </row>
    <row r="2815" spans="12:13" x14ac:dyDescent="0.2">
      <c r="L2815">
        <v>20556</v>
      </c>
      <c r="M2815" t="s">
        <v>261</v>
      </c>
    </row>
    <row r="2816" spans="12:13" x14ac:dyDescent="0.2">
      <c r="L2816">
        <v>13094</v>
      </c>
      <c r="M2816" t="s">
        <v>1092</v>
      </c>
    </row>
    <row r="2817" spans="12:13" x14ac:dyDescent="0.2">
      <c r="L2817">
        <v>21869</v>
      </c>
      <c r="M2817" t="s">
        <v>1366</v>
      </c>
    </row>
    <row r="2818" spans="12:13" x14ac:dyDescent="0.2">
      <c r="L2818">
        <v>7722</v>
      </c>
      <c r="M2818" t="s">
        <v>1548</v>
      </c>
    </row>
    <row r="2819" spans="12:13" x14ac:dyDescent="0.2">
      <c r="L2819">
        <v>15905</v>
      </c>
      <c r="M2819" t="s">
        <v>1466</v>
      </c>
    </row>
    <row r="2820" spans="12:13" x14ac:dyDescent="0.2">
      <c r="L2820">
        <v>22131</v>
      </c>
      <c r="M2820" t="s">
        <v>1472</v>
      </c>
    </row>
    <row r="2821" spans="12:13" x14ac:dyDescent="0.2">
      <c r="L2821">
        <v>12074</v>
      </c>
      <c r="M2821" t="s">
        <v>93</v>
      </c>
    </row>
    <row r="2822" spans="12:13" x14ac:dyDescent="0.2">
      <c r="L2822">
        <v>23745</v>
      </c>
      <c r="M2822" t="s">
        <v>819</v>
      </c>
    </row>
    <row r="2823" spans="12:13" x14ac:dyDescent="0.2">
      <c r="L2823">
        <v>12418</v>
      </c>
      <c r="M2823" t="s">
        <v>1613</v>
      </c>
    </row>
    <row r="2824" spans="12:13" x14ac:dyDescent="0.2">
      <c r="L2824">
        <v>24960</v>
      </c>
      <c r="M2824" t="s">
        <v>93</v>
      </c>
    </row>
    <row r="2825" spans="12:13" x14ac:dyDescent="0.2">
      <c r="L2825">
        <v>5290</v>
      </c>
      <c r="M2825" t="s">
        <v>1611</v>
      </c>
    </row>
    <row r="2826" spans="12:13" x14ac:dyDescent="0.2">
      <c r="L2826">
        <v>15894</v>
      </c>
      <c r="M2826" t="s">
        <v>1466</v>
      </c>
    </row>
    <row r="2827" spans="12:13" x14ac:dyDescent="0.2">
      <c r="L2827">
        <v>18495</v>
      </c>
      <c r="M2827" t="s">
        <v>1466</v>
      </c>
    </row>
    <row r="2828" spans="12:13" x14ac:dyDescent="0.2">
      <c r="L2828">
        <v>22055</v>
      </c>
      <c r="M2828" t="s">
        <v>989</v>
      </c>
    </row>
    <row r="2829" spans="12:13" x14ac:dyDescent="0.2">
      <c r="L2829">
        <v>23913</v>
      </c>
      <c r="M2829" t="s">
        <v>1366</v>
      </c>
    </row>
    <row r="2830" spans="12:13" x14ac:dyDescent="0.2">
      <c r="L2830">
        <v>1417</v>
      </c>
      <c r="M2830" t="s">
        <v>96</v>
      </c>
    </row>
    <row r="2831" spans="12:13" x14ac:dyDescent="0.2">
      <c r="L2831">
        <v>5193</v>
      </c>
      <c r="M2831" t="s">
        <v>1092</v>
      </c>
    </row>
    <row r="2832" spans="12:13" x14ac:dyDescent="0.2">
      <c r="L2832">
        <v>13024</v>
      </c>
      <c r="M2832" t="s">
        <v>1524</v>
      </c>
    </row>
    <row r="2833" spans="12:13" x14ac:dyDescent="0.2">
      <c r="L2833">
        <v>20591</v>
      </c>
      <c r="M2833" t="s">
        <v>1548</v>
      </c>
    </row>
    <row r="2834" spans="12:13" x14ac:dyDescent="0.2">
      <c r="L2834">
        <v>21510</v>
      </c>
      <c r="M2834" t="s">
        <v>183</v>
      </c>
    </row>
    <row r="2835" spans="12:13" x14ac:dyDescent="0.2">
      <c r="L2835">
        <v>17029</v>
      </c>
      <c r="M2835" t="s">
        <v>1098</v>
      </c>
    </row>
    <row r="2836" spans="12:13" x14ac:dyDescent="0.2">
      <c r="L2836">
        <v>4744</v>
      </c>
      <c r="M2836" t="s">
        <v>819</v>
      </c>
    </row>
    <row r="2837" spans="12:13" x14ac:dyDescent="0.2">
      <c r="L2837">
        <v>22082</v>
      </c>
      <c r="M2837" t="s">
        <v>819</v>
      </c>
    </row>
    <row r="2838" spans="12:13" x14ac:dyDescent="0.2">
      <c r="L2838">
        <v>24720</v>
      </c>
      <c r="M2838" t="s">
        <v>900</v>
      </c>
    </row>
    <row r="2839" spans="12:13" x14ac:dyDescent="0.2">
      <c r="L2839">
        <v>12435</v>
      </c>
      <c r="M2839" t="s">
        <v>1499</v>
      </c>
    </row>
    <row r="2840" spans="12:13" x14ac:dyDescent="0.2">
      <c r="L2840">
        <v>12853</v>
      </c>
      <c r="M2840" t="s">
        <v>1366</v>
      </c>
    </row>
    <row r="2841" spans="12:13" x14ac:dyDescent="0.2">
      <c r="L2841">
        <v>17920</v>
      </c>
      <c r="M2841" t="s">
        <v>1366</v>
      </c>
    </row>
    <row r="2842" spans="12:13" x14ac:dyDescent="0.2">
      <c r="L2842">
        <v>22638</v>
      </c>
      <c r="M2842" t="s">
        <v>819</v>
      </c>
    </row>
    <row r="2843" spans="12:13" x14ac:dyDescent="0.2">
      <c r="L2843">
        <v>3893</v>
      </c>
      <c r="M2843" t="s">
        <v>42</v>
      </c>
    </row>
    <row r="2844" spans="12:13" x14ac:dyDescent="0.2">
      <c r="L2844">
        <v>11291</v>
      </c>
      <c r="M2844" t="s">
        <v>1197</v>
      </c>
    </row>
    <row r="2845" spans="12:13" x14ac:dyDescent="0.2">
      <c r="L2845">
        <v>19969</v>
      </c>
      <c r="M2845" t="s">
        <v>1466</v>
      </c>
    </row>
    <row r="2846" spans="12:13" x14ac:dyDescent="0.2">
      <c r="L2846">
        <v>12217</v>
      </c>
      <c r="M2846" t="s">
        <v>847</v>
      </c>
    </row>
    <row r="2847" spans="12:13" x14ac:dyDescent="0.2">
      <c r="L2847">
        <v>24150</v>
      </c>
      <c r="M2847" t="s">
        <v>93</v>
      </c>
    </row>
    <row r="2848" spans="12:13" x14ac:dyDescent="0.2">
      <c r="L2848">
        <v>15361</v>
      </c>
      <c r="M2848" t="s">
        <v>1068</v>
      </c>
    </row>
    <row r="2849" spans="12:13" x14ac:dyDescent="0.2">
      <c r="L2849">
        <v>10539</v>
      </c>
      <c r="M2849" t="s">
        <v>93</v>
      </c>
    </row>
    <row r="2850" spans="12:13" x14ac:dyDescent="0.2">
      <c r="L2850">
        <v>11085</v>
      </c>
      <c r="M2850" t="s">
        <v>826</v>
      </c>
    </row>
    <row r="2851" spans="12:13" x14ac:dyDescent="0.2">
      <c r="L2851">
        <v>20367</v>
      </c>
      <c r="M2851" t="s">
        <v>93</v>
      </c>
    </row>
    <row r="2852" spans="12:13" x14ac:dyDescent="0.2">
      <c r="L2852">
        <v>17870</v>
      </c>
      <c r="M2852" t="s">
        <v>89</v>
      </c>
    </row>
    <row r="2853" spans="12:13" x14ac:dyDescent="0.2">
      <c r="L2853">
        <v>12263</v>
      </c>
      <c r="M2853" t="s">
        <v>32</v>
      </c>
    </row>
    <row r="2854" spans="12:13" x14ac:dyDescent="0.2">
      <c r="L2854">
        <v>20037</v>
      </c>
      <c r="M2854" t="s">
        <v>1197</v>
      </c>
    </row>
    <row r="2855" spans="12:13" x14ac:dyDescent="0.2">
      <c r="L2855">
        <v>12016</v>
      </c>
      <c r="M2855" t="s">
        <v>1454</v>
      </c>
    </row>
    <row r="2856" spans="12:13" x14ac:dyDescent="0.2">
      <c r="L2856">
        <v>1171</v>
      </c>
      <c r="M2856" t="s">
        <v>183</v>
      </c>
    </row>
    <row r="2857" spans="12:13" x14ac:dyDescent="0.2">
      <c r="L2857">
        <v>11902</v>
      </c>
      <c r="M2857" t="s">
        <v>1709</v>
      </c>
    </row>
    <row r="2858" spans="12:13" x14ac:dyDescent="0.2">
      <c r="L2858">
        <v>21714</v>
      </c>
      <c r="M2858" t="s">
        <v>1466</v>
      </c>
    </row>
    <row r="2859" spans="12:13" x14ac:dyDescent="0.2">
      <c r="L2859">
        <v>22587</v>
      </c>
      <c r="M2859" t="s">
        <v>819</v>
      </c>
    </row>
    <row r="2860" spans="12:13" x14ac:dyDescent="0.2">
      <c r="L2860">
        <v>23850</v>
      </c>
      <c r="M2860" t="s">
        <v>1158</v>
      </c>
    </row>
    <row r="2861" spans="12:13" x14ac:dyDescent="0.2">
      <c r="L2861">
        <v>18224</v>
      </c>
      <c r="M2861" t="s">
        <v>1466</v>
      </c>
    </row>
    <row r="2862" spans="12:13" x14ac:dyDescent="0.2">
      <c r="L2862">
        <v>4900</v>
      </c>
      <c r="M2862" t="s">
        <v>93</v>
      </c>
    </row>
    <row r="2863" spans="12:13" x14ac:dyDescent="0.2">
      <c r="L2863">
        <v>14828</v>
      </c>
      <c r="M2863" t="s">
        <v>851</v>
      </c>
    </row>
    <row r="2864" spans="12:13" x14ac:dyDescent="0.2">
      <c r="L2864">
        <v>18028</v>
      </c>
      <c r="M2864" t="s">
        <v>988</v>
      </c>
    </row>
    <row r="2865" spans="12:13" x14ac:dyDescent="0.2">
      <c r="L2865">
        <v>10377</v>
      </c>
      <c r="M2865" t="s">
        <v>42</v>
      </c>
    </row>
    <row r="2866" spans="12:13" x14ac:dyDescent="0.2">
      <c r="L2866">
        <v>3447</v>
      </c>
      <c r="M2866" t="s">
        <v>208</v>
      </c>
    </row>
    <row r="2867" spans="12:13" x14ac:dyDescent="0.2">
      <c r="L2867">
        <v>9768</v>
      </c>
      <c r="M2867" t="s">
        <v>197</v>
      </c>
    </row>
    <row r="2868" spans="12:13" x14ac:dyDescent="0.2">
      <c r="L2868">
        <v>8239</v>
      </c>
      <c r="M2868" t="s">
        <v>1548</v>
      </c>
    </row>
    <row r="2869" spans="12:13" x14ac:dyDescent="0.2">
      <c r="L2869">
        <v>12805</v>
      </c>
      <c r="M2869" t="s">
        <v>163</v>
      </c>
    </row>
    <row r="2870" spans="12:13" x14ac:dyDescent="0.2">
      <c r="L2870">
        <v>14690</v>
      </c>
      <c r="M2870" t="s">
        <v>1068</v>
      </c>
    </row>
    <row r="2871" spans="12:13" x14ac:dyDescent="0.2">
      <c r="L2871">
        <v>19820</v>
      </c>
      <c r="M2871" t="s">
        <v>5</v>
      </c>
    </row>
    <row r="2872" spans="12:13" x14ac:dyDescent="0.2">
      <c r="L2872">
        <v>23343</v>
      </c>
      <c r="M2872" t="s">
        <v>93</v>
      </c>
    </row>
    <row r="2873" spans="12:13" x14ac:dyDescent="0.2">
      <c r="L2873">
        <v>6462</v>
      </c>
      <c r="M2873" t="s">
        <v>948</v>
      </c>
    </row>
    <row r="2874" spans="12:13" x14ac:dyDescent="0.2">
      <c r="L2874">
        <v>4013</v>
      </c>
      <c r="M2874" t="s">
        <v>93</v>
      </c>
    </row>
    <row r="2875" spans="12:13" x14ac:dyDescent="0.2">
      <c r="L2875">
        <v>16416</v>
      </c>
      <c r="M2875" t="s">
        <v>93</v>
      </c>
    </row>
    <row r="2876" spans="12:13" x14ac:dyDescent="0.2">
      <c r="L2876">
        <v>21115</v>
      </c>
      <c r="M2876" t="s">
        <v>1119</v>
      </c>
    </row>
    <row r="2877" spans="12:13" x14ac:dyDescent="0.2">
      <c r="L2877">
        <v>191</v>
      </c>
      <c r="M2877" t="s">
        <v>1578</v>
      </c>
    </row>
    <row r="2878" spans="12:13" x14ac:dyDescent="0.2">
      <c r="L2878">
        <v>24854</v>
      </c>
      <c r="M2878" t="s">
        <v>1110</v>
      </c>
    </row>
    <row r="2879" spans="12:13" x14ac:dyDescent="0.2">
      <c r="L2879">
        <v>2837</v>
      </c>
      <c r="M2879" t="s">
        <v>1068</v>
      </c>
    </row>
    <row r="2880" spans="12:13" x14ac:dyDescent="0.2">
      <c r="L2880">
        <v>15205</v>
      </c>
      <c r="M2880" t="s">
        <v>1475</v>
      </c>
    </row>
    <row r="2881" spans="12:13" x14ac:dyDescent="0.2">
      <c r="L2881">
        <v>3979</v>
      </c>
      <c r="M2881" t="s">
        <v>6</v>
      </c>
    </row>
    <row r="2882" spans="12:13" x14ac:dyDescent="0.2">
      <c r="L2882">
        <v>21443</v>
      </c>
      <c r="M2882" t="s">
        <v>847</v>
      </c>
    </row>
    <row r="2883" spans="12:13" x14ac:dyDescent="0.2">
      <c r="L2883">
        <v>12847</v>
      </c>
      <c r="M2883" t="s">
        <v>847</v>
      </c>
    </row>
    <row r="2884" spans="12:13" x14ac:dyDescent="0.2">
      <c r="L2884">
        <v>19078</v>
      </c>
      <c r="M2884" t="s">
        <v>1613</v>
      </c>
    </row>
    <row r="2885" spans="12:13" x14ac:dyDescent="0.2">
      <c r="L2885">
        <v>19288</v>
      </c>
      <c r="M2885" t="s">
        <v>76</v>
      </c>
    </row>
    <row r="2886" spans="12:13" x14ac:dyDescent="0.2">
      <c r="L2886">
        <v>16748</v>
      </c>
      <c r="M2886" t="s">
        <v>1713</v>
      </c>
    </row>
    <row r="2887" spans="12:13" x14ac:dyDescent="0.2">
      <c r="L2887">
        <v>22748</v>
      </c>
      <c r="M2887" t="s">
        <v>6</v>
      </c>
    </row>
    <row r="2888" spans="12:13" x14ac:dyDescent="0.2">
      <c r="L2888">
        <v>24253</v>
      </c>
      <c r="M2888" t="s">
        <v>93</v>
      </c>
    </row>
    <row r="2889" spans="12:13" x14ac:dyDescent="0.2">
      <c r="L2889">
        <v>20399</v>
      </c>
      <c r="M2889" t="s">
        <v>883</v>
      </c>
    </row>
    <row r="2890" spans="12:13" x14ac:dyDescent="0.2">
      <c r="L2890">
        <v>14282</v>
      </c>
      <c r="M2890" t="s">
        <v>887</v>
      </c>
    </row>
    <row r="2891" spans="12:13" x14ac:dyDescent="0.2">
      <c r="L2891">
        <v>20452</v>
      </c>
      <c r="M2891" t="s">
        <v>1255</v>
      </c>
    </row>
    <row r="2892" spans="12:13" x14ac:dyDescent="0.2">
      <c r="L2892">
        <v>19687</v>
      </c>
      <c r="M2892" t="s">
        <v>1066</v>
      </c>
    </row>
    <row r="2893" spans="12:13" x14ac:dyDescent="0.2">
      <c r="L2893">
        <v>7374</v>
      </c>
      <c r="M2893" t="s">
        <v>1075</v>
      </c>
    </row>
    <row r="2894" spans="12:13" x14ac:dyDescent="0.2">
      <c r="L2894">
        <v>15647</v>
      </c>
      <c r="M2894" t="s">
        <v>113</v>
      </c>
    </row>
    <row r="2895" spans="12:13" x14ac:dyDescent="0.2">
      <c r="L2895">
        <v>13061</v>
      </c>
      <c r="M2895" t="s">
        <v>33</v>
      </c>
    </row>
    <row r="2896" spans="12:13" x14ac:dyDescent="0.2">
      <c r="L2896">
        <v>13022</v>
      </c>
      <c r="M2896" t="s">
        <v>900</v>
      </c>
    </row>
    <row r="2897" spans="12:13" x14ac:dyDescent="0.2">
      <c r="L2897">
        <v>7683</v>
      </c>
      <c r="M2897" t="s">
        <v>1483</v>
      </c>
    </row>
    <row r="2898" spans="12:13" x14ac:dyDescent="0.2">
      <c r="L2898">
        <v>11201</v>
      </c>
      <c r="M2898" t="s">
        <v>5</v>
      </c>
    </row>
    <row r="2899" spans="12:13" x14ac:dyDescent="0.2">
      <c r="L2899">
        <v>20799</v>
      </c>
      <c r="M2899" t="s">
        <v>883</v>
      </c>
    </row>
    <row r="2900" spans="12:13" x14ac:dyDescent="0.2">
      <c r="L2900">
        <v>9709</v>
      </c>
      <c r="M2900" t="s">
        <v>847</v>
      </c>
    </row>
    <row r="2901" spans="12:13" x14ac:dyDescent="0.2">
      <c r="L2901">
        <v>18825</v>
      </c>
      <c r="M2901" t="s">
        <v>1067</v>
      </c>
    </row>
    <row r="2902" spans="12:13" x14ac:dyDescent="0.2">
      <c r="L2902">
        <v>9656</v>
      </c>
      <c r="M2902" t="s">
        <v>1067</v>
      </c>
    </row>
    <row r="2903" spans="12:13" x14ac:dyDescent="0.2">
      <c r="L2903">
        <v>1302</v>
      </c>
      <c r="M2903" t="s">
        <v>1092</v>
      </c>
    </row>
    <row r="2904" spans="12:13" x14ac:dyDescent="0.2">
      <c r="L2904">
        <v>15892</v>
      </c>
      <c r="M2904" t="s">
        <v>163</v>
      </c>
    </row>
    <row r="2905" spans="12:13" x14ac:dyDescent="0.2">
      <c r="L2905">
        <v>21792</v>
      </c>
      <c r="M2905" t="s">
        <v>1366</v>
      </c>
    </row>
    <row r="2906" spans="12:13" x14ac:dyDescent="0.2">
      <c r="L2906">
        <v>18196</v>
      </c>
      <c r="M2906" t="s">
        <v>1068</v>
      </c>
    </row>
    <row r="2907" spans="12:13" x14ac:dyDescent="0.2">
      <c r="L2907">
        <v>24394</v>
      </c>
      <c r="M2907" t="s">
        <v>1197</v>
      </c>
    </row>
    <row r="2908" spans="12:13" x14ac:dyDescent="0.2">
      <c r="L2908">
        <v>21817</v>
      </c>
      <c r="M2908" t="s">
        <v>1092</v>
      </c>
    </row>
    <row r="2909" spans="12:13" x14ac:dyDescent="0.2">
      <c r="L2909">
        <v>11835</v>
      </c>
      <c r="M2909" t="s">
        <v>93</v>
      </c>
    </row>
    <row r="2910" spans="12:13" x14ac:dyDescent="0.2">
      <c r="L2910">
        <v>16224</v>
      </c>
      <c r="M2910" t="s">
        <v>163</v>
      </c>
    </row>
    <row r="2911" spans="12:13" x14ac:dyDescent="0.2">
      <c r="L2911">
        <v>15406</v>
      </c>
      <c r="M2911" t="s">
        <v>5</v>
      </c>
    </row>
    <row r="2912" spans="12:13" x14ac:dyDescent="0.2">
      <c r="L2912">
        <v>22442</v>
      </c>
      <c r="M2912" t="s">
        <v>900</v>
      </c>
    </row>
    <row r="2913" spans="12:13" x14ac:dyDescent="0.2">
      <c r="L2913">
        <v>17022</v>
      </c>
      <c r="M2913" t="s">
        <v>1472</v>
      </c>
    </row>
    <row r="2914" spans="12:13" x14ac:dyDescent="0.2">
      <c r="L2914">
        <v>8196</v>
      </c>
      <c r="M2914" t="s">
        <v>1548</v>
      </c>
    </row>
    <row r="2915" spans="12:13" x14ac:dyDescent="0.2">
      <c r="L2915">
        <v>8534</v>
      </c>
      <c r="M2915" t="s">
        <v>1300</v>
      </c>
    </row>
    <row r="2916" spans="12:13" x14ac:dyDescent="0.2">
      <c r="L2916">
        <v>9023</v>
      </c>
      <c r="M2916" t="s">
        <v>27</v>
      </c>
    </row>
    <row r="2917" spans="12:13" x14ac:dyDescent="0.2">
      <c r="L2917">
        <v>24372</v>
      </c>
      <c r="M2917" t="s">
        <v>1197</v>
      </c>
    </row>
    <row r="2918" spans="12:13" x14ac:dyDescent="0.2">
      <c r="L2918">
        <v>13019</v>
      </c>
      <c r="M2918" t="s">
        <v>307</v>
      </c>
    </row>
    <row r="2919" spans="12:13" x14ac:dyDescent="0.2">
      <c r="L2919">
        <v>11866</v>
      </c>
      <c r="M2919" t="s">
        <v>6</v>
      </c>
    </row>
    <row r="2920" spans="12:13" x14ac:dyDescent="0.2">
      <c r="L2920">
        <v>6732</v>
      </c>
      <c r="M2920" t="s">
        <v>6</v>
      </c>
    </row>
    <row r="2921" spans="12:13" x14ac:dyDescent="0.2">
      <c r="L2921">
        <v>23007</v>
      </c>
      <c r="M2921" t="s">
        <v>900</v>
      </c>
    </row>
    <row r="2922" spans="12:13" x14ac:dyDescent="0.2">
      <c r="L2922">
        <v>621</v>
      </c>
      <c r="M2922" t="s">
        <v>17</v>
      </c>
    </row>
    <row r="2923" spans="12:13" x14ac:dyDescent="0.2">
      <c r="L2923">
        <v>7404</v>
      </c>
      <c r="M2923" t="s">
        <v>17</v>
      </c>
    </row>
    <row r="2924" spans="12:13" x14ac:dyDescent="0.2">
      <c r="L2924">
        <v>14062</v>
      </c>
      <c r="M2924" t="s">
        <v>1572</v>
      </c>
    </row>
    <row r="2925" spans="12:13" x14ac:dyDescent="0.2">
      <c r="L2925">
        <v>13410</v>
      </c>
      <c r="M2925" t="s">
        <v>48</v>
      </c>
    </row>
    <row r="2926" spans="12:13" x14ac:dyDescent="0.2">
      <c r="L2926">
        <v>2443</v>
      </c>
      <c r="M2926" t="s">
        <v>6</v>
      </c>
    </row>
    <row r="2927" spans="12:13" x14ac:dyDescent="0.2">
      <c r="L2927">
        <v>16186</v>
      </c>
      <c r="M2927" t="s">
        <v>93</v>
      </c>
    </row>
    <row r="2928" spans="12:13" x14ac:dyDescent="0.2">
      <c r="L2928">
        <v>14654</v>
      </c>
      <c r="M2928" t="s">
        <v>1474</v>
      </c>
    </row>
    <row r="2929" spans="12:13" x14ac:dyDescent="0.2">
      <c r="L2929">
        <v>22659</v>
      </c>
      <c r="M2929" t="s">
        <v>93</v>
      </c>
    </row>
    <row r="2930" spans="12:13" x14ac:dyDescent="0.2">
      <c r="L2930">
        <v>10858</v>
      </c>
      <c r="M2930" t="s">
        <v>1197</v>
      </c>
    </row>
    <row r="2931" spans="12:13" x14ac:dyDescent="0.2">
      <c r="L2931">
        <v>11615</v>
      </c>
      <c r="M2931" t="s">
        <v>900</v>
      </c>
    </row>
    <row r="2932" spans="12:13" x14ac:dyDescent="0.2">
      <c r="L2932">
        <v>24753</v>
      </c>
      <c r="M2932" t="s">
        <v>1565</v>
      </c>
    </row>
    <row r="2933" spans="12:13" x14ac:dyDescent="0.2">
      <c r="L2933">
        <v>17484</v>
      </c>
      <c r="M2933" t="s">
        <v>89</v>
      </c>
    </row>
    <row r="2934" spans="12:13" x14ac:dyDescent="0.2">
      <c r="L2934">
        <v>13611</v>
      </c>
      <c r="M2934" t="s">
        <v>847</v>
      </c>
    </row>
    <row r="2935" spans="12:13" x14ac:dyDescent="0.2">
      <c r="L2935">
        <v>3963</v>
      </c>
      <c r="M2935" t="s">
        <v>6</v>
      </c>
    </row>
    <row r="2936" spans="12:13" x14ac:dyDescent="0.2">
      <c r="L2936">
        <v>10247</v>
      </c>
      <c r="M2936" t="s">
        <v>1105</v>
      </c>
    </row>
    <row r="2937" spans="12:13" x14ac:dyDescent="0.2">
      <c r="L2937">
        <v>14653</v>
      </c>
      <c r="M2937" t="s">
        <v>910</v>
      </c>
    </row>
    <row r="2938" spans="12:13" x14ac:dyDescent="0.2">
      <c r="L2938">
        <v>8369</v>
      </c>
      <c r="M2938" t="s">
        <v>1472</v>
      </c>
    </row>
    <row r="2939" spans="12:13" x14ac:dyDescent="0.2">
      <c r="L2939">
        <v>7679</v>
      </c>
      <c r="M2939" t="s">
        <v>1285</v>
      </c>
    </row>
    <row r="2940" spans="12:13" x14ac:dyDescent="0.2">
      <c r="L2940">
        <v>15357</v>
      </c>
      <c r="M2940" t="s">
        <v>33</v>
      </c>
    </row>
    <row r="2941" spans="12:13" x14ac:dyDescent="0.2">
      <c r="L2941">
        <v>14344</v>
      </c>
      <c r="M2941" t="s">
        <v>1619</v>
      </c>
    </row>
    <row r="2942" spans="12:13" x14ac:dyDescent="0.2">
      <c r="L2942">
        <v>12606</v>
      </c>
      <c r="M2942" t="s">
        <v>42</v>
      </c>
    </row>
    <row r="2943" spans="12:13" x14ac:dyDescent="0.2">
      <c r="L2943">
        <v>24553</v>
      </c>
      <c r="M2943" t="s">
        <v>93</v>
      </c>
    </row>
    <row r="2944" spans="12:13" x14ac:dyDescent="0.2">
      <c r="L2944">
        <v>17404</v>
      </c>
      <c r="M2944" t="s">
        <v>1366</v>
      </c>
    </row>
    <row r="2945" spans="12:13" x14ac:dyDescent="0.2">
      <c r="L2945">
        <v>706</v>
      </c>
      <c r="M2945" t="s">
        <v>6</v>
      </c>
    </row>
    <row r="2946" spans="12:13" x14ac:dyDescent="0.2">
      <c r="L2946">
        <v>19222</v>
      </c>
      <c r="M2946" t="s">
        <v>1613</v>
      </c>
    </row>
    <row r="2947" spans="12:13" x14ac:dyDescent="0.2">
      <c r="L2947">
        <v>2996</v>
      </c>
      <c r="M2947" t="s">
        <v>17</v>
      </c>
    </row>
    <row r="2948" spans="12:13" x14ac:dyDescent="0.2">
      <c r="L2948">
        <v>13228</v>
      </c>
      <c r="M2948" t="s">
        <v>1548</v>
      </c>
    </row>
    <row r="2949" spans="12:13" x14ac:dyDescent="0.2">
      <c r="L2949">
        <v>16170</v>
      </c>
      <c r="M2949" t="s">
        <v>900</v>
      </c>
    </row>
    <row r="2950" spans="12:13" x14ac:dyDescent="0.2">
      <c r="L2950">
        <v>23500</v>
      </c>
      <c r="M2950" t="s">
        <v>819</v>
      </c>
    </row>
    <row r="2951" spans="12:13" x14ac:dyDescent="0.2">
      <c r="L2951">
        <v>14978</v>
      </c>
      <c r="M2951" t="s">
        <v>1604</v>
      </c>
    </row>
    <row r="2952" spans="12:13" x14ac:dyDescent="0.2">
      <c r="L2952">
        <v>14614</v>
      </c>
      <c r="M2952" t="s">
        <v>42</v>
      </c>
    </row>
    <row r="2953" spans="12:13" x14ac:dyDescent="0.2">
      <c r="L2953">
        <v>23929</v>
      </c>
      <c r="M2953" t="s">
        <v>72</v>
      </c>
    </row>
    <row r="2954" spans="12:13" x14ac:dyDescent="0.2">
      <c r="L2954">
        <v>13932</v>
      </c>
      <c r="M2954" t="s">
        <v>42</v>
      </c>
    </row>
    <row r="2955" spans="12:13" x14ac:dyDescent="0.2">
      <c r="L2955">
        <v>17774</v>
      </c>
      <c r="M2955" t="s">
        <v>42</v>
      </c>
    </row>
    <row r="2956" spans="12:13" x14ac:dyDescent="0.2">
      <c r="L2956">
        <v>8572</v>
      </c>
      <c r="M2956" t="s">
        <v>178</v>
      </c>
    </row>
    <row r="2957" spans="12:13" x14ac:dyDescent="0.2">
      <c r="L2957">
        <v>10503</v>
      </c>
      <c r="M2957" t="s">
        <v>1332</v>
      </c>
    </row>
    <row r="2958" spans="12:13" x14ac:dyDescent="0.2">
      <c r="L2958">
        <v>11362</v>
      </c>
      <c r="M2958" t="s">
        <v>881</v>
      </c>
    </row>
    <row r="2959" spans="12:13" x14ac:dyDescent="0.2">
      <c r="L2959">
        <v>11065</v>
      </c>
      <c r="M2959" t="s">
        <v>849</v>
      </c>
    </row>
    <row r="2960" spans="12:13" x14ac:dyDescent="0.2">
      <c r="L2960">
        <v>15115</v>
      </c>
      <c r="M2960" t="s">
        <v>480</v>
      </c>
    </row>
    <row r="2961" spans="12:13" x14ac:dyDescent="0.2">
      <c r="L2961">
        <v>2461</v>
      </c>
      <c r="M2961" t="s">
        <v>6</v>
      </c>
    </row>
    <row r="2962" spans="12:13" x14ac:dyDescent="0.2">
      <c r="L2962">
        <v>20747</v>
      </c>
      <c r="M2962" t="s">
        <v>1466</v>
      </c>
    </row>
    <row r="2963" spans="12:13" x14ac:dyDescent="0.2">
      <c r="L2963">
        <v>15246</v>
      </c>
      <c r="M2963" t="s">
        <v>1709</v>
      </c>
    </row>
    <row r="2964" spans="12:13" x14ac:dyDescent="0.2">
      <c r="L2964">
        <v>9535</v>
      </c>
      <c r="M2964" t="s">
        <v>17</v>
      </c>
    </row>
    <row r="2965" spans="12:13" x14ac:dyDescent="0.2">
      <c r="L2965">
        <v>12551</v>
      </c>
      <c r="M2965" t="s">
        <v>1197</v>
      </c>
    </row>
    <row r="2966" spans="12:13" x14ac:dyDescent="0.2">
      <c r="L2966">
        <v>11643</v>
      </c>
      <c r="M2966" t="s">
        <v>1548</v>
      </c>
    </row>
    <row r="2967" spans="12:13" x14ac:dyDescent="0.2">
      <c r="L2967">
        <v>21633</v>
      </c>
      <c r="M2967" t="s">
        <v>163</v>
      </c>
    </row>
    <row r="2968" spans="12:13" x14ac:dyDescent="0.2">
      <c r="L2968">
        <v>19415</v>
      </c>
      <c r="M2968" t="s">
        <v>1158</v>
      </c>
    </row>
    <row r="2969" spans="12:13" x14ac:dyDescent="0.2">
      <c r="L2969">
        <v>23901</v>
      </c>
      <c r="M2969" t="s">
        <v>1196</v>
      </c>
    </row>
    <row r="2970" spans="12:13" x14ac:dyDescent="0.2">
      <c r="L2970">
        <v>23501</v>
      </c>
      <c r="M2970" t="s">
        <v>1107</v>
      </c>
    </row>
    <row r="2971" spans="12:13" x14ac:dyDescent="0.2">
      <c r="L2971">
        <v>18364</v>
      </c>
      <c r="M2971" t="s">
        <v>5</v>
      </c>
    </row>
    <row r="2972" spans="12:13" x14ac:dyDescent="0.2">
      <c r="L2972">
        <v>18036</v>
      </c>
      <c r="M2972" t="s">
        <v>1626</v>
      </c>
    </row>
    <row r="2973" spans="12:13" x14ac:dyDescent="0.2">
      <c r="L2973">
        <v>1275</v>
      </c>
      <c r="M2973" t="s">
        <v>881</v>
      </c>
    </row>
    <row r="2974" spans="12:13" x14ac:dyDescent="0.2">
      <c r="L2974">
        <v>18691</v>
      </c>
      <c r="M2974" t="s">
        <v>1068</v>
      </c>
    </row>
    <row r="2975" spans="12:13" x14ac:dyDescent="0.2">
      <c r="L2975">
        <v>2272</v>
      </c>
      <c r="M2975" t="s">
        <v>6</v>
      </c>
    </row>
    <row r="2976" spans="12:13" x14ac:dyDescent="0.2">
      <c r="L2976">
        <v>21343</v>
      </c>
      <c r="M2976" t="s">
        <v>1068</v>
      </c>
    </row>
    <row r="2977" spans="12:13" x14ac:dyDescent="0.2">
      <c r="L2977">
        <v>14878</v>
      </c>
      <c r="M2977" t="s">
        <v>72</v>
      </c>
    </row>
    <row r="2978" spans="12:13" x14ac:dyDescent="0.2">
      <c r="L2978">
        <v>23842</v>
      </c>
      <c r="M2978" t="s">
        <v>1068</v>
      </c>
    </row>
    <row r="2979" spans="12:13" x14ac:dyDescent="0.2">
      <c r="L2979">
        <v>5731</v>
      </c>
      <c r="M2979" t="s">
        <v>1075</v>
      </c>
    </row>
    <row r="2980" spans="12:13" x14ac:dyDescent="0.2">
      <c r="L2980">
        <v>22447</v>
      </c>
      <c r="M2980" t="s">
        <v>1516</v>
      </c>
    </row>
    <row r="2981" spans="12:13" x14ac:dyDescent="0.2">
      <c r="L2981">
        <v>19184</v>
      </c>
      <c r="M2981" t="s">
        <v>1068</v>
      </c>
    </row>
    <row r="2982" spans="12:13" x14ac:dyDescent="0.2">
      <c r="L2982">
        <v>11586</v>
      </c>
      <c r="M2982" t="s">
        <v>835</v>
      </c>
    </row>
    <row r="2983" spans="12:13" x14ac:dyDescent="0.2">
      <c r="L2983">
        <v>22966</v>
      </c>
      <c r="M2983" t="s">
        <v>558</v>
      </c>
    </row>
    <row r="2984" spans="12:13" x14ac:dyDescent="0.2">
      <c r="L2984">
        <v>22023</v>
      </c>
      <c r="M2984" t="s">
        <v>1197</v>
      </c>
    </row>
    <row r="2985" spans="12:13" x14ac:dyDescent="0.2">
      <c r="L2985">
        <v>14260</v>
      </c>
      <c r="M2985" t="s">
        <v>1366</v>
      </c>
    </row>
    <row r="2986" spans="12:13" x14ac:dyDescent="0.2">
      <c r="L2986">
        <v>21665</v>
      </c>
      <c r="M2986" t="s">
        <v>984</v>
      </c>
    </row>
    <row r="2987" spans="12:13" x14ac:dyDescent="0.2">
      <c r="L2987">
        <v>2409</v>
      </c>
      <c r="M2987" t="s">
        <v>1625</v>
      </c>
    </row>
    <row r="2988" spans="12:13" x14ac:dyDescent="0.2">
      <c r="L2988">
        <v>17919</v>
      </c>
      <c r="M2988" t="s">
        <v>1548</v>
      </c>
    </row>
    <row r="2989" spans="12:13" x14ac:dyDescent="0.2">
      <c r="L2989">
        <v>4519</v>
      </c>
      <c r="M2989" t="s">
        <v>1611</v>
      </c>
    </row>
    <row r="2990" spans="12:13" x14ac:dyDescent="0.2">
      <c r="L2990">
        <v>21077</v>
      </c>
      <c r="M2990" t="s">
        <v>847</v>
      </c>
    </row>
    <row r="2991" spans="12:13" x14ac:dyDescent="0.2">
      <c r="L2991">
        <v>5572</v>
      </c>
      <c r="M2991" t="s">
        <v>1548</v>
      </c>
    </row>
    <row r="2992" spans="12:13" x14ac:dyDescent="0.2">
      <c r="L2992">
        <v>15822</v>
      </c>
      <c r="M2992" t="s">
        <v>1044</v>
      </c>
    </row>
    <row r="2993" spans="12:13" x14ac:dyDescent="0.2">
      <c r="L2993">
        <v>4710</v>
      </c>
      <c r="M2993" t="s">
        <v>6</v>
      </c>
    </row>
    <row r="2994" spans="12:13" x14ac:dyDescent="0.2">
      <c r="L2994">
        <v>1293</v>
      </c>
      <c r="M2994" t="s">
        <v>1548</v>
      </c>
    </row>
    <row r="2995" spans="12:13" x14ac:dyDescent="0.2">
      <c r="L2995">
        <v>2199</v>
      </c>
      <c r="M2995" t="s">
        <v>647</v>
      </c>
    </row>
    <row r="2996" spans="12:13" x14ac:dyDescent="0.2">
      <c r="L2996">
        <v>749</v>
      </c>
      <c r="M2996" t="s">
        <v>241</v>
      </c>
    </row>
    <row r="2997" spans="12:13" x14ac:dyDescent="0.2">
      <c r="L2997">
        <v>16805</v>
      </c>
      <c r="M2997" t="s">
        <v>1068</v>
      </c>
    </row>
    <row r="2998" spans="12:13" x14ac:dyDescent="0.2">
      <c r="L2998">
        <v>188</v>
      </c>
      <c r="M2998" t="s">
        <v>1578</v>
      </c>
    </row>
    <row r="2999" spans="12:13" x14ac:dyDescent="0.2">
      <c r="L2999">
        <v>16633</v>
      </c>
      <c r="M2999" t="s">
        <v>89</v>
      </c>
    </row>
    <row r="3000" spans="12:13" x14ac:dyDescent="0.2">
      <c r="L3000">
        <v>7750</v>
      </c>
      <c r="M3000" t="s">
        <v>886</v>
      </c>
    </row>
    <row r="3001" spans="12:13" x14ac:dyDescent="0.2">
      <c r="L3001">
        <v>24656</v>
      </c>
      <c r="M3001" t="s">
        <v>1608</v>
      </c>
    </row>
    <row r="3002" spans="12:13" x14ac:dyDescent="0.2">
      <c r="L3002">
        <v>19126</v>
      </c>
      <c r="M3002" t="s">
        <v>1462</v>
      </c>
    </row>
    <row r="3003" spans="12:13" x14ac:dyDescent="0.2">
      <c r="L3003">
        <v>17862</v>
      </c>
      <c r="M3003" t="s">
        <v>72</v>
      </c>
    </row>
    <row r="3004" spans="12:13" x14ac:dyDescent="0.2">
      <c r="L3004">
        <v>17279</v>
      </c>
      <c r="M3004" t="s">
        <v>1158</v>
      </c>
    </row>
    <row r="3005" spans="12:13" x14ac:dyDescent="0.2">
      <c r="L3005">
        <v>6437</v>
      </c>
      <c r="M3005" t="s">
        <v>1075</v>
      </c>
    </row>
    <row r="3006" spans="12:13" x14ac:dyDescent="0.2">
      <c r="L3006">
        <v>21534</v>
      </c>
      <c r="M3006" t="s">
        <v>1366</v>
      </c>
    </row>
    <row r="3007" spans="12:13" x14ac:dyDescent="0.2">
      <c r="L3007">
        <v>19491</v>
      </c>
      <c r="M3007" t="s">
        <v>900</v>
      </c>
    </row>
    <row r="3008" spans="12:13" x14ac:dyDescent="0.2">
      <c r="L3008">
        <v>1754</v>
      </c>
      <c r="M3008" t="s">
        <v>1548</v>
      </c>
    </row>
    <row r="3009" spans="12:13" x14ac:dyDescent="0.2">
      <c r="L3009">
        <v>3404</v>
      </c>
      <c r="M3009" t="s">
        <v>1548</v>
      </c>
    </row>
    <row r="3010" spans="12:13" x14ac:dyDescent="0.2">
      <c r="L3010">
        <v>2683</v>
      </c>
      <c r="M3010" t="s">
        <v>1119</v>
      </c>
    </row>
    <row r="3011" spans="12:13" x14ac:dyDescent="0.2">
      <c r="L3011">
        <v>8249</v>
      </c>
      <c r="M3011" t="s">
        <v>6</v>
      </c>
    </row>
    <row r="3012" spans="12:13" x14ac:dyDescent="0.2">
      <c r="L3012">
        <v>10531</v>
      </c>
      <c r="M3012" t="s">
        <v>1242</v>
      </c>
    </row>
    <row r="3013" spans="12:13" x14ac:dyDescent="0.2">
      <c r="L3013">
        <v>20237</v>
      </c>
      <c r="M3013" t="s">
        <v>1067</v>
      </c>
    </row>
    <row r="3014" spans="12:13" x14ac:dyDescent="0.2">
      <c r="L3014">
        <v>14425</v>
      </c>
      <c r="M3014" t="s">
        <v>1460</v>
      </c>
    </row>
    <row r="3015" spans="12:13" x14ac:dyDescent="0.2">
      <c r="L3015">
        <v>14923</v>
      </c>
      <c r="M3015" t="s">
        <v>1068</v>
      </c>
    </row>
    <row r="3016" spans="12:13" x14ac:dyDescent="0.2">
      <c r="L3016">
        <v>21467</v>
      </c>
      <c r="M3016" t="s">
        <v>72</v>
      </c>
    </row>
    <row r="3017" spans="12:13" x14ac:dyDescent="0.2">
      <c r="L3017">
        <v>3092</v>
      </c>
      <c r="M3017" t="s">
        <v>1366</v>
      </c>
    </row>
    <row r="3018" spans="12:13" x14ac:dyDescent="0.2">
      <c r="L3018">
        <v>24638</v>
      </c>
      <c r="M3018" t="s">
        <v>1197</v>
      </c>
    </row>
    <row r="3019" spans="12:13" x14ac:dyDescent="0.2">
      <c r="L3019">
        <v>13010</v>
      </c>
      <c r="M3019" t="s">
        <v>93</v>
      </c>
    </row>
    <row r="3020" spans="12:13" x14ac:dyDescent="0.2">
      <c r="L3020">
        <v>20824</v>
      </c>
      <c r="M3020" t="s">
        <v>6</v>
      </c>
    </row>
    <row r="3021" spans="12:13" x14ac:dyDescent="0.2">
      <c r="L3021">
        <v>10974</v>
      </c>
      <c r="M3021" t="s">
        <v>1067</v>
      </c>
    </row>
    <row r="3022" spans="12:13" x14ac:dyDescent="0.2">
      <c r="L3022">
        <v>7727</v>
      </c>
      <c r="M3022" t="s">
        <v>1535</v>
      </c>
    </row>
    <row r="3023" spans="12:13" x14ac:dyDescent="0.2">
      <c r="L3023">
        <v>13674</v>
      </c>
      <c r="M3023" t="s">
        <v>1068</v>
      </c>
    </row>
    <row r="3024" spans="12:13" x14ac:dyDescent="0.2">
      <c r="L3024">
        <v>12570</v>
      </c>
      <c r="M3024" t="s">
        <v>847</v>
      </c>
    </row>
    <row r="3025" spans="12:13" x14ac:dyDescent="0.2">
      <c r="L3025">
        <v>13217</v>
      </c>
      <c r="M3025" t="s">
        <v>1548</v>
      </c>
    </row>
    <row r="3026" spans="12:13" x14ac:dyDescent="0.2">
      <c r="L3026">
        <v>15584</v>
      </c>
      <c r="M3026" t="s">
        <v>1067</v>
      </c>
    </row>
    <row r="3027" spans="12:13" x14ac:dyDescent="0.2">
      <c r="L3027">
        <v>12740</v>
      </c>
      <c r="M3027" t="s">
        <v>1075</v>
      </c>
    </row>
    <row r="3028" spans="12:13" x14ac:dyDescent="0.2">
      <c r="L3028">
        <v>12677</v>
      </c>
      <c r="M3028" t="s">
        <v>1256</v>
      </c>
    </row>
    <row r="3029" spans="12:13" x14ac:dyDescent="0.2">
      <c r="L3029">
        <v>13788</v>
      </c>
      <c r="M3029" t="s">
        <v>1507</v>
      </c>
    </row>
    <row r="3030" spans="12:13" x14ac:dyDescent="0.2">
      <c r="L3030">
        <v>20148</v>
      </c>
      <c r="M3030" t="s">
        <v>1300</v>
      </c>
    </row>
    <row r="3031" spans="12:13" x14ac:dyDescent="0.2">
      <c r="L3031">
        <v>22598</v>
      </c>
      <c r="M3031" t="s">
        <v>1158</v>
      </c>
    </row>
    <row r="3032" spans="12:13" x14ac:dyDescent="0.2">
      <c r="L3032">
        <v>10219</v>
      </c>
      <c r="M3032" t="s">
        <v>1548</v>
      </c>
    </row>
    <row r="3033" spans="12:13" x14ac:dyDescent="0.2">
      <c r="L3033">
        <v>8967</v>
      </c>
      <c r="M3033" t="s">
        <v>1462</v>
      </c>
    </row>
    <row r="3034" spans="12:13" x14ac:dyDescent="0.2">
      <c r="L3034">
        <v>22002</v>
      </c>
      <c r="M3034" t="s">
        <v>72</v>
      </c>
    </row>
    <row r="3035" spans="12:13" x14ac:dyDescent="0.2">
      <c r="L3035">
        <v>13925</v>
      </c>
      <c r="M3035" t="s">
        <v>89</v>
      </c>
    </row>
    <row r="3036" spans="12:13" x14ac:dyDescent="0.2">
      <c r="L3036">
        <v>20143</v>
      </c>
      <c r="M3036" t="s">
        <v>847</v>
      </c>
    </row>
    <row r="3037" spans="12:13" x14ac:dyDescent="0.2">
      <c r="L3037">
        <v>2448</v>
      </c>
      <c r="M3037" t="s">
        <v>6</v>
      </c>
    </row>
    <row r="3038" spans="12:13" x14ac:dyDescent="0.2">
      <c r="L3038">
        <v>14255</v>
      </c>
      <c r="M3038" t="s">
        <v>1158</v>
      </c>
    </row>
    <row r="3039" spans="12:13" x14ac:dyDescent="0.2">
      <c r="L3039">
        <v>22359</v>
      </c>
      <c r="M3039" t="s">
        <v>197</v>
      </c>
    </row>
    <row r="3040" spans="12:13" x14ac:dyDescent="0.2">
      <c r="L3040">
        <v>19274</v>
      </c>
      <c r="M3040" t="s">
        <v>1454</v>
      </c>
    </row>
    <row r="3041" spans="12:13" x14ac:dyDescent="0.2">
      <c r="L3041">
        <v>20711</v>
      </c>
      <c r="M3041" t="s">
        <v>1626</v>
      </c>
    </row>
    <row r="3042" spans="12:13" x14ac:dyDescent="0.2">
      <c r="L3042">
        <v>13528</v>
      </c>
      <c r="M3042" t="s">
        <v>1265</v>
      </c>
    </row>
    <row r="3043" spans="12:13" x14ac:dyDescent="0.2">
      <c r="L3043">
        <v>2742</v>
      </c>
      <c r="M3043" t="s">
        <v>886</v>
      </c>
    </row>
    <row r="3044" spans="12:13" x14ac:dyDescent="0.2">
      <c r="L3044">
        <v>7533</v>
      </c>
      <c r="M3044" t="s">
        <v>1148</v>
      </c>
    </row>
    <row r="3045" spans="12:13" x14ac:dyDescent="0.2">
      <c r="L3045">
        <v>7816</v>
      </c>
      <c r="M3045" t="s">
        <v>89</v>
      </c>
    </row>
    <row r="3046" spans="12:13" x14ac:dyDescent="0.2">
      <c r="L3046">
        <v>20708</v>
      </c>
      <c r="M3046" t="s">
        <v>30</v>
      </c>
    </row>
    <row r="3047" spans="12:13" x14ac:dyDescent="0.2">
      <c r="L3047">
        <v>17785</v>
      </c>
      <c r="M3047" t="s">
        <v>5</v>
      </c>
    </row>
    <row r="3048" spans="12:13" x14ac:dyDescent="0.2">
      <c r="L3048">
        <v>10691</v>
      </c>
      <c r="M3048" t="s">
        <v>1548</v>
      </c>
    </row>
    <row r="3049" spans="12:13" x14ac:dyDescent="0.2">
      <c r="L3049">
        <v>13090</v>
      </c>
      <c r="M3049" t="s">
        <v>900</v>
      </c>
    </row>
    <row r="3050" spans="12:13" x14ac:dyDescent="0.2">
      <c r="L3050">
        <v>23443</v>
      </c>
      <c r="M3050" t="s">
        <v>93</v>
      </c>
    </row>
    <row r="3051" spans="12:13" x14ac:dyDescent="0.2">
      <c r="L3051">
        <v>2297</v>
      </c>
      <c r="M3051" t="s">
        <v>873</v>
      </c>
    </row>
    <row r="3052" spans="12:13" x14ac:dyDescent="0.2">
      <c r="L3052">
        <v>14832</v>
      </c>
      <c r="M3052" t="s">
        <v>93</v>
      </c>
    </row>
    <row r="3053" spans="12:13" x14ac:dyDescent="0.2">
      <c r="L3053">
        <v>21177</v>
      </c>
      <c r="M3053" t="s">
        <v>1256</v>
      </c>
    </row>
    <row r="3054" spans="12:13" x14ac:dyDescent="0.2">
      <c r="L3054">
        <v>9810</v>
      </c>
      <c r="M3054" t="s">
        <v>14</v>
      </c>
    </row>
    <row r="3055" spans="12:13" x14ac:dyDescent="0.2">
      <c r="L3055">
        <v>14339</v>
      </c>
      <c r="M3055" t="s">
        <v>877</v>
      </c>
    </row>
    <row r="3056" spans="12:13" x14ac:dyDescent="0.2">
      <c r="L3056">
        <v>21585</v>
      </c>
      <c r="M3056" t="s">
        <v>1192</v>
      </c>
    </row>
    <row r="3057" spans="12:13" x14ac:dyDescent="0.2">
      <c r="L3057">
        <v>11918</v>
      </c>
      <c r="M3057" t="s">
        <v>229</v>
      </c>
    </row>
    <row r="3058" spans="12:13" x14ac:dyDescent="0.2">
      <c r="L3058">
        <v>23977</v>
      </c>
      <c r="M3058" t="s">
        <v>1366</v>
      </c>
    </row>
    <row r="3059" spans="12:13" x14ac:dyDescent="0.2">
      <c r="L3059">
        <v>22490</v>
      </c>
      <c r="M3059" t="s">
        <v>93</v>
      </c>
    </row>
    <row r="3060" spans="12:13" x14ac:dyDescent="0.2">
      <c r="L3060">
        <v>13159</v>
      </c>
      <c r="M3060" t="s">
        <v>1158</v>
      </c>
    </row>
    <row r="3061" spans="12:13" x14ac:dyDescent="0.2">
      <c r="L3061">
        <v>9029</v>
      </c>
      <c r="M3061" t="s">
        <v>1461</v>
      </c>
    </row>
    <row r="3062" spans="12:13" x14ac:dyDescent="0.2">
      <c r="L3062">
        <v>24943</v>
      </c>
      <c r="M3062" t="s">
        <v>480</v>
      </c>
    </row>
    <row r="3063" spans="12:13" x14ac:dyDescent="0.2">
      <c r="L3063">
        <v>22898</v>
      </c>
      <c r="M3063" t="s">
        <v>819</v>
      </c>
    </row>
    <row r="3064" spans="12:13" x14ac:dyDescent="0.2">
      <c r="L3064">
        <v>14140</v>
      </c>
      <c r="M3064" t="s">
        <v>1565</v>
      </c>
    </row>
    <row r="3065" spans="12:13" x14ac:dyDescent="0.2">
      <c r="L3065">
        <v>18667</v>
      </c>
      <c r="M3065" t="s">
        <v>5</v>
      </c>
    </row>
    <row r="3066" spans="12:13" x14ac:dyDescent="0.2">
      <c r="L3066">
        <v>23908</v>
      </c>
      <c r="M3066" t="s">
        <v>1196</v>
      </c>
    </row>
    <row r="3067" spans="12:13" x14ac:dyDescent="0.2">
      <c r="L3067">
        <v>2923</v>
      </c>
      <c r="M3067" t="s">
        <v>89</v>
      </c>
    </row>
    <row r="3068" spans="12:13" x14ac:dyDescent="0.2">
      <c r="L3068">
        <v>8296</v>
      </c>
      <c r="M3068" t="s">
        <v>480</v>
      </c>
    </row>
    <row r="3069" spans="12:13" x14ac:dyDescent="0.2">
      <c r="L3069">
        <v>11697</v>
      </c>
      <c r="M3069" t="s">
        <v>879</v>
      </c>
    </row>
    <row r="3070" spans="12:13" x14ac:dyDescent="0.2">
      <c r="L3070">
        <v>15846</v>
      </c>
      <c r="M3070" t="s">
        <v>1068</v>
      </c>
    </row>
    <row r="3071" spans="12:13" x14ac:dyDescent="0.2">
      <c r="L3071">
        <v>12319</v>
      </c>
      <c r="M3071" t="s">
        <v>93</v>
      </c>
    </row>
    <row r="3072" spans="12:13" x14ac:dyDescent="0.2">
      <c r="L3072">
        <v>14337</v>
      </c>
      <c r="M3072" t="s">
        <v>1032</v>
      </c>
    </row>
    <row r="3073" spans="12:13" x14ac:dyDescent="0.2">
      <c r="L3073">
        <v>9542</v>
      </c>
      <c r="M3073" t="s">
        <v>17</v>
      </c>
    </row>
    <row r="3074" spans="12:13" x14ac:dyDescent="0.2">
      <c r="L3074">
        <v>6401</v>
      </c>
      <c r="M3074" t="s">
        <v>1548</v>
      </c>
    </row>
    <row r="3075" spans="12:13" x14ac:dyDescent="0.2">
      <c r="L3075">
        <v>2030</v>
      </c>
      <c r="M3075" t="s">
        <v>847</v>
      </c>
    </row>
    <row r="3076" spans="12:13" x14ac:dyDescent="0.2">
      <c r="L3076">
        <v>14681</v>
      </c>
      <c r="M3076" t="s">
        <v>1469</v>
      </c>
    </row>
    <row r="3077" spans="12:13" x14ac:dyDescent="0.2">
      <c r="L3077">
        <v>17370</v>
      </c>
      <c r="M3077" t="s">
        <v>1548</v>
      </c>
    </row>
    <row r="3078" spans="12:13" x14ac:dyDescent="0.2">
      <c r="L3078">
        <v>13889</v>
      </c>
      <c r="M3078" t="s">
        <v>1068</v>
      </c>
    </row>
    <row r="3079" spans="12:13" x14ac:dyDescent="0.2">
      <c r="L3079">
        <v>8472</v>
      </c>
      <c r="M3079" t="s">
        <v>1125</v>
      </c>
    </row>
    <row r="3080" spans="12:13" x14ac:dyDescent="0.2">
      <c r="L3080">
        <v>8130</v>
      </c>
      <c r="M3080" t="s">
        <v>183</v>
      </c>
    </row>
    <row r="3081" spans="12:13" x14ac:dyDescent="0.2">
      <c r="L3081">
        <v>20196</v>
      </c>
      <c r="M3081" t="s">
        <v>1466</v>
      </c>
    </row>
    <row r="3082" spans="12:13" x14ac:dyDescent="0.2">
      <c r="L3082">
        <v>16077</v>
      </c>
      <c r="M3082" t="s">
        <v>883</v>
      </c>
    </row>
    <row r="3083" spans="12:13" x14ac:dyDescent="0.2">
      <c r="L3083">
        <v>22784</v>
      </c>
      <c r="M3083" t="s">
        <v>851</v>
      </c>
    </row>
    <row r="3084" spans="12:13" x14ac:dyDescent="0.2">
      <c r="L3084">
        <v>10359</v>
      </c>
      <c r="M3084" t="s">
        <v>1325</v>
      </c>
    </row>
    <row r="3085" spans="12:13" x14ac:dyDescent="0.2">
      <c r="L3085">
        <v>14608</v>
      </c>
      <c r="M3085" t="s">
        <v>1066</v>
      </c>
    </row>
    <row r="3086" spans="12:13" x14ac:dyDescent="0.2">
      <c r="L3086">
        <v>16589</v>
      </c>
      <c r="M3086" t="s">
        <v>48</v>
      </c>
    </row>
    <row r="3087" spans="12:13" x14ac:dyDescent="0.2">
      <c r="L3087">
        <v>21565</v>
      </c>
      <c r="M3087" t="s">
        <v>72</v>
      </c>
    </row>
    <row r="3088" spans="12:13" x14ac:dyDescent="0.2">
      <c r="L3088">
        <v>16084</v>
      </c>
      <c r="M3088" t="s">
        <v>1472</v>
      </c>
    </row>
    <row r="3089" spans="12:13" x14ac:dyDescent="0.2">
      <c r="L3089">
        <v>19487</v>
      </c>
      <c r="M3089" t="s">
        <v>93</v>
      </c>
    </row>
    <row r="3090" spans="12:13" x14ac:dyDescent="0.2">
      <c r="L3090">
        <v>189</v>
      </c>
      <c r="M3090" t="s">
        <v>1578</v>
      </c>
    </row>
    <row r="3091" spans="12:13" x14ac:dyDescent="0.2">
      <c r="L3091">
        <v>20661</v>
      </c>
      <c r="M3091" t="s">
        <v>93</v>
      </c>
    </row>
    <row r="3092" spans="12:13" x14ac:dyDescent="0.2">
      <c r="L3092">
        <v>13650</v>
      </c>
      <c r="M3092" t="s">
        <v>140</v>
      </c>
    </row>
    <row r="3093" spans="12:13" x14ac:dyDescent="0.2">
      <c r="L3093">
        <v>23826</v>
      </c>
      <c r="M3093" t="s">
        <v>1505</v>
      </c>
    </row>
    <row r="3094" spans="12:13" x14ac:dyDescent="0.2">
      <c r="L3094">
        <v>20165</v>
      </c>
      <c r="M3094" t="s">
        <v>93</v>
      </c>
    </row>
    <row r="3095" spans="12:13" x14ac:dyDescent="0.2">
      <c r="L3095">
        <v>4716</v>
      </c>
      <c r="M3095" t="s">
        <v>6</v>
      </c>
    </row>
    <row r="3096" spans="12:13" x14ac:dyDescent="0.2">
      <c r="L3096">
        <v>7431</v>
      </c>
      <c r="M3096" t="s">
        <v>1068</v>
      </c>
    </row>
    <row r="3097" spans="12:13" x14ac:dyDescent="0.2">
      <c r="L3097">
        <v>11572</v>
      </c>
      <c r="M3097" t="s">
        <v>1242</v>
      </c>
    </row>
    <row r="3098" spans="12:13" x14ac:dyDescent="0.2">
      <c r="L3098">
        <v>3724</v>
      </c>
      <c r="M3098" t="s">
        <v>1465</v>
      </c>
    </row>
    <row r="3099" spans="12:13" x14ac:dyDescent="0.2">
      <c r="L3099">
        <v>3978</v>
      </c>
      <c r="M3099" t="s">
        <v>6</v>
      </c>
    </row>
    <row r="3100" spans="12:13" x14ac:dyDescent="0.2">
      <c r="L3100">
        <v>14154</v>
      </c>
      <c r="M3100" t="s">
        <v>1366</v>
      </c>
    </row>
    <row r="3101" spans="12:13" x14ac:dyDescent="0.2">
      <c r="L3101">
        <v>18649</v>
      </c>
      <c r="M3101" t="s">
        <v>1466</v>
      </c>
    </row>
    <row r="3102" spans="12:13" x14ac:dyDescent="0.2">
      <c r="L3102">
        <v>12543</v>
      </c>
      <c r="M3102" t="s">
        <v>1248</v>
      </c>
    </row>
    <row r="3103" spans="12:13" x14ac:dyDescent="0.2">
      <c r="L3103">
        <v>5243</v>
      </c>
      <c r="M3103" t="s">
        <v>1611</v>
      </c>
    </row>
    <row r="3104" spans="12:13" x14ac:dyDescent="0.2">
      <c r="L3104">
        <v>17175</v>
      </c>
      <c r="M3104" t="s">
        <v>163</v>
      </c>
    </row>
    <row r="3105" spans="12:13" x14ac:dyDescent="0.2">
      <c r="L3105">
        <v>1781</v>
      </c>
      <c r="M3105" t="s">
        <v>1548</v>
      </c>
    </row>
    <row r="3106" spans="12:13" x14ac:dyDescent="0.2">
      <c r="L3106">
        <v>12671</v>
      </c>
      <c r="M3106" t="s">
        <v>27</v>
      </c>
    </row>
    <row r="3107" spans="12:13" x14ac:dyDescent="0.2">
      <c r="L3107">
        <v>13877</v>
      </c>
      <c r="M3107" t="s">
        <v>1475</v>
      </c>
    </row>
    <row r="3108" spans="12:13" x14ac:dyDescent="0.2">
      <c r="L3108">
        <v>4211</v>
      </c>
      <c r="M3108" t="s">
        <v>1458</v>
      </c>
    </row>
    <row r="3109" spans="12:13" x14ac:dyDescent="0.2">
      <c r="L3109">
        <v>20131</v>
      </c>
      <c r="M3109" t="s">
        <v>72</v>
      </c>
    </row>
    <row r="3110" spans="12:13" x14ac:dyDescent="0.2">
      <c r="L3110">
        <v>4060</v>
      </c>
      <c r="M3110" t="s">
        <v>6</v>
      </c>
    </row>
    <row r="3111" spans="12:13" x14ac:dyDescent="0.2">
      <c r="L3111">
        <v>24435</v>
      </c>
      <c r="M3111" t="s">
        <v>1196</v>
      </c>
    </row>
    <row r="3112" spans="12:13" x14ac:dyDescent="0.2">
      <c r="L3112">
        <v>22660</v>
      </c>
      <c r="M3112" t="s">
        <v>1068</v>
      </c>
    </row>
    <row r="3113" spans="12:13" x14ac:dyDescent="0.2">
      <c r="L3113">
        <v>21295</v>
      </c>
      <c r="M3113" t="s">
        <v>1197</v>
      </c>
    </row>
    <row r="3114" spans="12:13" x14ac:dyDescent="0.2">
      <c r="L3114">
        <v>18677</v>
      </c>
      <c r="M3114" t="s">
        <v>1548</v>
      </c>
    </row>
    <row r="3115" spans="12:13" x14ac:dyDescent="0.2">
      <c r="L3115">
        <v>19973</v>
      </c>
      <c r="M3115" t="s">
        <v>847</v>
      </c>
    </row>
    <row r="3116" spans="12:13" x14ac:dyDescent="0.2">
      <c r="L3116">
        <v>8787</v>
      </c>
      <c r="M3116" t="s">
        <v>1242</v>
      </c>
    </row>
    <row r="3117" spans="12:13" x14ac:dyDescent="0.2">
      <c r="L3117">
        <v>10451</v>
      </c>
      <c r="M3117" t="s">
        <v>46</v>
      </c>
    </row>
    <row r="3118" spans="12:13" x14ac:dyDescent="0.2">
      <c r="L3118">
        <v>14530</v>
      </c>
      <c r="M3118" t="s">
        <v>93</v>
      </c>
    </row>
    <row r="3119" spans="12:13" x14ac:dyDescent="0.2">
      <c r="L3119">
        <v>11354</v>
      </c>
      <c r="M3119" t="s">
        <v>32</v>
      </c>
    </row>
    <row r="3120" spans="12:13" x14ac:dyDescent="0.2">
      <c r="L3120">
        <v>17878</v>
      </c>
      <c r="M3120" t="s">
        <v>1455</v>
      </c>
    </row>
    <row r="3121" spans="12:13" x14ac:dyDescent="0.2">
      <c r="L3121">
        <v>2744</v>
      </c>
      <c r="M3121" t="s">
        <v>1366</v>
      </c>
    </row>
    <row r="3122" spans="12:13" x14ac:dyDescent="0.2">
      <c r="L3122">
        <v>8795</v>
      </c>
      <c r="M3122" t="s">
        <v>1454</v>
      </c>
    </row>
    <row r="3123" spans="12:13" x14ac:dyDescent="0.2">
      <c r="L3123">
        <v>13114</v>
      </c>
      <c r="M3123" t="s">
        <v>1103</v>
      </c>
    </row>
    <row r="3124" spans="12:13" x14ac:dyDescent="0.2">
      <c r="L3124">
        <v>15178</v>
      </c>
      <c r="M3124" t="s">
        <v>27</v>
      </c>
    </row>
    <row r="3125" spans="12:13" x14ac:dyDescent="0.2">
      <c r="L3125">
        <v>17115</v>
      </c>
      <c r="M3125" t="s">
        <v>89</v>
      </c>
    </row>
    <row r="3126" spans="12:13" x14ac:dyDescent="0.2">
      <c r="L3126">
        <v>23276</v>
      </c>
      <c r="M3126" t="s">
        <v>180</v>
      </c>
    </row>
    <row r="3127" spans="12:13" x14ac:dyDescent="0.2">
      <c r="L3127">
        <v>18588</v>
      </c>
      <c r="M3127" t="s">
        <v>847</v>
      </c>
    </row>
    <row r="3128" spans="12:13" x14ac:dyDescent="0.2">
      <c r="L3128">
        <v>22352</v>
      </c>
      <c r="M3128" t="s">
        <v>1198</v>
      </c>
    </row>
    <row r="3129" spans="12:13" x14ac:dyDescent="0.2">
      <c r="L3129">
        <v>14528</v>
      </c>
      <c r="M3129" t="s">
        <v>6</v>
      </c>
    </row>
    <row r="3130" spans="12:13" x14ac:dyDescent="0.2">
      <c r="L3130">
        <v>9626</v>
      </c>
      <c r="M3130" t="s">
        <v>1199</v>
      </c>
    </row>
    <row r="3131" spans="12:13" x14ac:dyDescent="0.2">
      <c r="L3131">
        <v>2027</v>
      </c>
      <c r="M3131" t="s">
        <v>847</v>
      </c>
    </row>
    <row r="3132" spans="12:13" x14ac:dyDescent="0.2">
      <c r="L3132">
        <v>14839</v>
      </c>
      <c r="M3132" t="s">
        <v>93</v>
      </c>
    </row>
    <row r="3133" spans="12:13" x14ac:dyDescent="0.2">
      <c r="L3133">
        <v>8402</v>
      </c>
      <c r="M3133" t="s">
        <v>1565</v>
      </c>
    </row>
    <row r="3134" spans="12:13" x14ac:dyDescent="0.2">
      <c r="L3134">
        <v>19621</v>
      </c>
      <c r="M3134" t="s">
        <v>1311</v>
      </c>
    </row>
    <row r="3135" spans="12:13" x14ac:dyDescent="0.2">
      <c r="L3135">
        <v>14662</v>
      </c>
      <c r="M3135" t="s">
        <v>847</v>
      </c>
    </row>
    <row r="3136" spans="12:13" x14ac:dyDescent="0.2">
      <c r="L3136">
        <v>349</v>
      </c>
      <c r="M3136" t="s">
        <v>873</v>
      </c>
    </row>
    <row r="3137" spans="12:13" x14ac:dyDescent="0.2">
      <c r="L3137">
        <v>15785</v>
      </c>
      <c r="M3137" t="s">
        <v>168</v>
      </c>
    </row>
    <row r="3138" spans="12:13" x14ac:dyDescent="0.2">
      <c r="L3138">
        <v>23676</v>
      </c>
      <c r="M3138" t="s">
        <v>72</v>
      </c>
    </row>
    <row r="3139" spans="12:13" x14ac:dyDescent="0.2">
      <c r="L3139">
        <v>13495</v>
      </c>
      <c r="M3139" t="s">
        <v>93</v>
      </c>
    </row>
    <row r="3140" spans="12:13" x14ac:dyDescent="0.2">
      <c r="L3140">
        <v>15762</v>
      </c>
      <c r="M3140" t="s">
        <v>1478</v>
      </c>
    </row>
    <row r="3141" spans="12:13" x14ac:dyDescent="0.2">
      <c r="L3141">
        <v>22820</v>
      </c>
      <c r="M3141" t="s">
        <v>93</v>
      </c>
    </row>
    <row r="3142" spans="12:13" x14ac:dyDescent="0.2">
      <c r="L3142">
        <v>3526</v>
      </c>
      <c r="M3142" t="s">
        <v>1462</v>
      </c>
    </row>
    <row r="3143" spans="12:13" x14ac:dyDescent="0.2">
      <c r="L3143">
        <v>2382</v>
      </c>
      <c r="M3143" t="s">
        <v>1242</v>
      </c>
    </row>
    <row r="3144" spans="12:13" x14ac:dyDescent="0.2">
      <c r="L3144">
        <v>19203</v>
      </c>
      <c r="M3144" t="s">
        <v>989</v>
      </c>
    </row>
    <row r="3145" spans="12:13" x14ac:dyDescent="0.2">
      <c r="L3145">
        <v>2074</v>
      </c>
      <c r="M3145" t="s">
        <v>194</v>
      </c>
    </row>
    <row r="3146" spans="12:13" x14ac:dyDescent="0.2">
      <c r="L3146">
        <v>21126</v>
      </c>
      <c r="M3146" t="s">
        <v>900</v>
      </c>
    </row>
    <row r="3147" spans="12:13" x14ac:dyDescent="0.2">
      <c r="L3147">
        <v>15749</v>
      </c>
      <c r="M3147" t="s">
        <v>93</v>
      </c>
    </row>
    <row r="3148" spans="12:13" x14ac:dyDescent="0.2">
      <c r="L3148">
        <v>23914</v>
      </c>
      <c r="M3148" t="s">
        <v>1068</v>
      </c>
    </row>
    <row r="3149" spans="12:13" x14ac:dyDescent="0.2">
      <c r="L3149">
        <v>23406</v>
      </c>
      <c r="M3149" t="s">
        <v>1454</v>
      </c>
    </row>
    <row r="3150" spans="12:13" x14ac:dyDescent="0.2">
      <c r="L3150">
        <v>10870</v>
      </c>
      <c r="M3150" t="s">
        <v>1066</v>
      </c>
    </row>
    <row r="3151" spans="12:13" x14ac:dyDescent="0.2">
      <c r="L3151">
        <v>24635</v>
      </c>
      <c r="M3151" t="s">
        <v>1504</v>
      </c>
    </row>
    <row r="3152" spans="12:13" x14ac:dyDescent="0.2">
      <c r="L3152">
        <v>13530</v>
      </c>
      <c r="M3152" t="s">
        <v>1455</v>
      </c>
    </row>
    <row r="3153" spans="12:13" x14ac:dyDescent="0.2">
      <c r="L3153">
        <v>17834</v>
      </c>
      <c r="M3153" t="s">
        <v>1454</v>
      </c>
    </row>
    <row r="3154" spans="12:13" x14ac:dyDescent="0.2">
      <c r="L3154">
        <v>4550</v>
      </c>
      <c r="M3154" t="s">
        <v>14</v>
      </c>
    </row>
    <row r="3155" spans="12:13" x14ac:dyDescent="0.2">
      <c r="L3155">
        <v>17839</v>
      </c>
      <c r="M3155" t="s">
        <v>72</v>
      </c>
    </row>
    <row r="3156" spans="12:13" x14ac:dyDescent="0.2">
      <c r="L3156">
        <v>3734</v>
      </c>
      <c r="M3156" t="s">
        <v>883</v>
      </c>
    </row>
    <row r="3157" spans="12:13" x14ac:dyDescent="0.2">
      <c r="L3157">
        <v>3984</v>
      </c>
      <c r="M3157" t="s">
        <v>6</v>
      </c>
    </row>
    <row r="3158" spans="12:13" x14ac:dyDescent="0.2">
      <c r="L3158">
        <v>13428</v>
      </c>
      <c r="M3158" t="s">
        <v>163</v>
      </c>
    </row>
    <row r="3159" spans="12:13" x14ac:dyDescent="0.2">
      <c r="L3159">
        <v>4728</v>
      </c>
      <c r="M3159" t="s">
        <v>847</v>
      </c>
    </row>
    <row r="3160" spans="12:13" x14ac:dyDescent="0.2">
      <c r="L3160">
        <v>21669</v>
      </c>
      <c r="M3160" t="s">
        <v>1548</v>
      </c>
    </row>
    <row r="3161" spans="12:13" x14ac:dyDescent="0.2">
      <c r="L3161">
        <v>5029</v>
      </c>
      <c r="M3161" t="s">
        <v>32</v>
      </c>
    </row>
    <row r="3162" spans="12:13" x14ac:dyDescent="0.2">
      <c r="L3162">
        <v>8285</v>
      </c>
      <c r="M3162" t="s">
        <v>935</v>
      </c>
    </row>
    <row r="3163" spans="12:13" x14ac:dyDescent="0.2">
      <c r="L3163">
        <v>16986</v>
      </c>
      <c r="M3163" t="s">
        <v>1472</v>
      </c>
    </row>
    <row r="3164" spans="12:13" x14ac:dyDescent="0.2">
      <c r="L3164">
        <v>9030</v>
      </c>
      <c r="M3164" t="s">
        <v>922</v>
      </c>
    </row>
    <row r="3165" spans="12:13" x14ac:dyDescent="0.2">
      <c r="L3165">
        <v>19536</v>
      </c>
      <c r="M3165" t="s">
        <v>1068</v>
      </c>
    </row>
    <row r="3166" spans="12:13" x14ac:dyDescent="0.2">
      <c r="L3166">
        <v>5697</v>
      </c>
      <c r="M3166" t="s">
        <v>1213</v>
      </c>
    </row>
    <row r="3167" spans="12:13" x14ac:dyDescent="0.2">
      <c r="L3167">
        <v>24260</v>
      </c>
      <c r="M3167" t="s">
        <v>1455</v>
      </c>
    </row>
    <row r="3168" spans="12:13" x14ac:dyDescent="0.2">
      <c r="L3168">
        <v>22706</v>
      </c>
      <c r="M3168" t="s">
        <v>1618</v>
      </c>
    </row>
    <row r="3169" spans="12:13" x14ac:dyDescent="0.2">
      <c r="L3169">
        <v>19734</v>
      </c>
      <c r="M3169" t="s">
        <v>1462</v>
      </c>
    </row>
    <row r="3170" spans="12:13" x14ac:dyDescent="0.2">
      <c r="L3170">
        <v>15409</v>
      </c>
      <c r="M3170" t="s">
        <v>1033</v>
      </c>
    </row>
    <row r="3171" spans="12:13" x14ac:dyDescent="0.2">
      <c r="L3171">
        <v>13954</v>
      </c>
      <c r="M3171" t="s">
        <v>1321</v>
      </c>
    </row>
    <row r="3172" spans="12:13" x14ac:dyDescent="0.2">
      <c r="L3172">
        <v>23345</v>
      </c>
      <c r="M3172" t="s">
        <v>922</v>
      </c>
    </row>
    <row r="3173" spans="12:13" x14ac:dyDescent="0.2">
      <c r="L3173">
        <v>21626</v>
      </c>
      <c r="M3173" t="s">
        <v>1478</v>
      </c>
    </row>
    <row r="3174" spans="12:13" x14ac:dyDescent="0.2">
      <c r="L3174">
        <v>5118</v>
      </c>
      <c r="M3174" t="s">
        <v>1198</v>
      </c>
    </row>
    <row r="3175" spans="12:13" x14ac:dyDescent="0.2">
      <c r="L3175">
        <v>14375</v>
      </c>
      <c r="M3175" t="s">
        <v>387</v>
      </c>
    </row>
    <row r="3176" spans="12:13" x14ac:dyDescent="0.2">
      <c r="L3176">
        <v>8759</v>
      </c>
      <c r="M3176" t="s">
        <v>33</v>
      </c>
    </row>
    <row r="3177" spans="12:13" x14ac:dyDescent="0.2">
      <c r="L3177">
        <v>22312</v>
      </c>
      <c r="M3177" t="s">
        <v>72</v>
      </c>
    </row>
    <row r="3178" spans="12:13" x14ac:dyDescent="0.2">
      <c r="L3178">
        <v>5276</v>
      </c>
      <c r="M3178" t="s">
        <v>1593</v>
      </c>
    </row>
    <row r="3179" spans="12:13" x14ac:dyDescent="0.2">
      <c r="L3179">
        <v>20187</v>
      </c>
      <c r="M3179" t="s">
        <v>1066</v>
      </c>
    </row>
    <row r="3180" spans="12:13" x14ac:dyDescent="0.2">
      <c r="L3180">
        <v>19802</v>
      </c>
      <c r="M3180" t="s">
        <v>1068</v>
      </c>
    </row>
    <row r="3181" spans="12:13" x14ac:dyDescent="0.2">
      <c r="L3181">
        <v>22981</v>
      </c>
      <c r="M3181" t="s">
        <v>72</v>
      </c>
    </row>
    <row r="3182" spans="12:13" x14ac:dyDescent="0.2">
      <c r="L3182">
        <v>7023</v>
      </c>
      <c r="M3182" t="s">
        <v>1032</v>
      </c>
    </row>
    <row r="3183" spans="12:13" x14ac:dyDescent="0.2">
      <c r="L3183">
        <v>18979</v>
      </c>
      <c r="M3183" t="s">
        <v>1504</v>
      </c>
    </row>
    <row r="3184" spans="12:13" x14ac:dyDescent="0.2">
      <c r="L3184">
        <v>24305</v>
      </c>
      <c r="M3184" t="s">
        <v>93</v>
      </c>
    </row>
    <row r="3185" spans="12:13" x14ac:dyDescent="0.2">
      <c r="L3185">
        <v>2028</v>
      </c>
      <c r="M3185" t="s">
        <v>847</v>
      </c>
    </row>
    <row r="3186" spans="12:13" x14ac:dyDescent="0.2">
      <c r="L3186">
        <v>1136</v>
      </c>
      <c r="M3186" t="s">
        <v>6</v>
      </c>
    </row>
    <row r="3187" spans="12:13" x14ac:dyDescent="0.2">
      <c r="L3187">
        <v>24800</v>
      </c>
      <c r="M3187" t="s">
        <v>881</v>
      </c>
    </row>
    <row r="3188" spans="12:13" x14ac:dyDescent="0.2">
      <c r="L3188">
        <v>11803</v>
      </c>
      <c r="M3188" t="s">
        <v>300</v>
      </c>
    </row>
    <row r="3189" spans="12:13" x14ac:dyDescent="0.2">
      <c r="L3189">
        <v>8025</v>
      </c>
      <c r="M3189" t="s">
        <v>104</v>
      </c>
    </row>
    <row r="3190" spans="12:13" x14ac:dyDescent="0.2">
      <c r="L3190">
        <v>24088</v>
      </c>
      <c r="M3190" t="s">
        <v>881</v>
      </c>
    </row>
    <row r="3191" spans="12:13" x14ac:dyDescent="0.2">
      <c r="L3191">
        <v>22019</v>
      </c>
      <c r="M3191" t="s">
        <v>1092</v>
      </c>
    </row>
    <row r="3192" spans="12:13" x14ac:dyDescent="0.2">
      <c r="L3192">
        <v>502</v>
      </c>
      <c r="M3192" t="s">
        <v>128</v>
      </c>
    </row>
    <row r="3193" spans="12:13" x14ac:dyDescent="0.2">
      <c r="L3193">
        <v>4694</v>
      </c>
      <c r="M3193" t="s">
        <v>1068</v>
      </c>
    </row>
    <row r="3194" spans="12:13" x14ac:dyDescent="0.2">
      <c r="L3194">
        <v>7402</v>
      </c>
      <c r="M3194" t="s">
        <v>17</v>
      </c>
    </row>
    <row r="3195" spans="12:13" x14ac:dyDescent="0.2">
      <c r="L3195">
        <v>16288</v>
      </c>
      <c r="M3195" t="s">
        <v>5</v>
      </c>
    </row>
    <row r="3196" spans="12:13" x14ac:dyDescent="0.2">
      <c r="L3196">
        <v>23415</v>
      </c>
      <c r="M3196" t="s">
        <v>988</v>
      </c>
    </row>
    <row r="3197" spans="12:13" x14ac:dyDescent="0.2">
      <c r="L3197">
        <v>9819</v>
      </c>
      <c r="M3197" t="s">
        <v>1709</v>
      </c>
    </row>
    <row r="3198" spans="12:13" x14ac:dyDescent="0.2">
      <c r="L3198">
        <v>9354</v>
      </c>
      <c r="M3198" t="s">
        <v>480</v>
      </c>
    </row>
    <row r="3199" spans="12:13" x14ac:dyDescent="0.2">
      <c r="L3199">
        <v>1853</v>
      </c>
      <c r="M3199" t="s">
        <v>6</v>
      </c>
    </row>
    <row r="3200" spans="12:13" x14ac:dyDescent="0.2">
      <c r="L3200">
        <v>23234</v>
      </c>
      <c r="M3200" t="s">
        <v>819</v>
      </c>
    </row>
    <row r="3201" spans="12:13" x14ac:dyDescent="0.2">
      <c r="L3201">
        <v>15213</v>
      </c>
      <c r="M3201" t="s">
        <v>1613</v>
      </c>
    </row>
    <row r="3202" spans="12:13" x14ac:dyDescent="0.2">
      <c r="L3202">
        <v>18714</v>
      </c>
      <c r="M3202" t="s">
        <v>5</v>
      </c>
    </row>
    <row r="3203" spans="12:13" x14ac:dyDescent="0.2">
      <c r="L3203">
        <v>20322</v>
      </c>
      <c r="M3203" t="s">
        <v>1306</v>
      </c>
    </row>
    <row r="3204" spans="12:13" x14ac:dyDescent="0.2">
      <c r="L3204">
        <v>21803</v>
      </c>
      <c r="M3204" t="s">
        <v>1092</v>
      </c>
    </row>
    <row r="3205" spans="12:13" x14ac:dyDescent="0.2">
      <c r="L3205">
        <v>22099</v>
      </c>
      <c r="M3205" t="s">
        <v>1110</v>
      </c>
    </row>
    <row r="3206" spans="12:13" x14ac:dyDescent="0.2">
      <c r="L3206">
        <v>9145</v>
      </c>
      <c r="M3206" t="s">
        <v>1466</v>
      </c>
    </row>
    <row r="3207" spans="12:13" x14ac:dyDescent="0.2">
      <c r="L3207">
        <v>5025</v>
      </c>
      <c r="M3207" t="s">
        <v>1204</v>
      </c>
    </row>
    <row r="3208" spans="12:13" x14ac:dyDescent="0.2">
      <c r="L3208">
        <v>15628</v>
      </c>
      <c r="M3208" t="s">
        <v>1197</v>
      </c>
    </row>
    <row r="3209" spans="12:13" x14ac:dyDescent="0.2">
      <c r="L3209">
        <v>14544</v>
      </c>
      <c r="M3209" t="s">
        <v>6</v>
      </c>
    </row>
    <row r="3210" spans="12:13" x14ac:dyDescent="0.2">
      <c r="L3210">
        <v>6611</v>
      </c>
      <c r="M3210" t="s">
        <v>1075</v>
      </c>
    </row>
    <row r="3211" spans="12:13" x14ac:dyDescent="0.2">
      <c r="L3211">
        <v>11020</v>
      </c>
      <c r="M3211" t="s">
        <v>1068</v>
      </c>
    </row>
    <row r="3212" spans="12:13" x14ac:dyDescent="0.2">
      <c r="L3212">
        <v>23832</v>
      </c>
      <c r="M3212" t="s">
        <v>5</v>
      </c>
    </row>
    <row r="3213" spans="12:13" x14ac:dyDescent="0.2">
      <c r="L3213">
        <v>21584</v>
      </c>
      <c r="M3213" t="s">
        <v>36</v>
      </c>
    </row>
    <row r="3214" spans="12:13" x14ac:dyDescent="0.2">
      <c r="L3214">
        <v>19140</v>
      </c>
      <c r="M3214" t="s">
        <v>848</v>
      </c>
    </row>
    <row r="3215" spans="12:13" x14ac:dyDescent="0.2">
      <c r="L3215">
        <v>15472</v>
      </c>
      <c r="M3215" t="s">
        <v>5</v>
      </c>
    </row>
    <row r="3216" spans="12:13" x14ac:dyDescent="0.2">
      <c r="L3216">
        <v>22157</v>
      </c>
      <c r="M3216" t="s">
        <v>72</v>
      </c>
    </row>
    <row r="3217" spans="12:13" x14ac:dyDescent="0.2">
      <c r="L3217">
        <v>9713</v>
      </c>
      <c r="M3217" t="s">
        <v>847</v>
      </c>
    </row>
    <row r="3218" spans="12:13" x14ac:dyDescent="0.2">
      <c r="L3218">
        <v>5330</v>
      </c>
      <c r="M3218" t="s">
        <v>1068</v>
      </c>
    </row>
    <row r="3219" spans="12:13" x14ac:dyDescent="0.2">
      <c r="L3219">
        <v>24148</v>
      </c>
      <c r="M3219" t="s">
        <v>1611</v>
      </c>
    </row>
    <row r="3220" spans="12:13" x14ac:dyDescent="0.2">
      <c r="L3220">
        <v>1419</v>
      </c>
      <c r="M3220" t="s">
        <v>96</v>
      </c>
    </row>
    <row r="3221" spans="12:13" x14ac:dyDescent="0.2">
      <c r="L3221">
        <v>23229</v>
      </c>
      <c r="M3221" t="s">
        <v>819</v>
      </c>
    </row>
    <row r="3222" spans="12:13" x14ac:dyDescent="0.2">
      <c r="L3222">
        <v>8574</v>
      </c>
      <c r="M3222" t="s">
        <v>17</v>
      </c>
    </row>
    <row r="3223" spans="12:13" x14ac:dyDescent="0.2">
      <c r="L3223">
        <v>11896</v>
      </c>
      <c r="M3223" t="s">
        <v>1611</v>
      </c>
    </row>
    <row r="3224" spans="12:13" x14ac:dyDescent="0.2">
      <c r="L3224">
        <v>21393</v>
      </c>
      <c r="M3224" t="s">
        <v>1454</v>
      </c>
    </row>
    <row r="3225" spans="12:13" x14ac:dyDescent="0.2">
      <c r="L3225">
        <v>13291</v>
      </c>
      <c r="M3225" t="s">
        <v>93</v>
      </c>
    </row>
    <row r="3226" spans="12:13" x14ac:dyDescent="0.2">
      <c r="L3226">
        <v>8468</v>
      </c>
      <c r="M3226" t="s">
        <v>299</v>
      </c>
    </row>
    <row r="3227" spans="12:13" x14ac:dyDescent="0.2">
      <c r="L3227">
        <v>4956</v>
      </c>
      <c r="M3227" t="s">
        <v>873</v>
      </c>
    </row>
    <row r="3228" spans="12:13" x14ac:dyDescent="0.2">
      <c r="L3228">
        <v>24544</v>
      </c>
      <c r="M3228" t="s">
        <v>93</v>
      </c>
    </row>
    <row r="3229" spans="12:13" x14ac:dyDescent="0.2">
      <c r="L3229">
        <v>6336</v>
      </c>
      <c r="M3229" t="s">
        <v>17</v>
      </c>
    </row>
    <row r="3230" spans="12:13" x14ac:dyDescent="0.2">
      <c r="L3230">
        <v>21893</v>
      </c>
      <c r="M3230" t="s">
        <v>851</v>
      </c>
    </row>
    <row r="3231" spans="12:13" x14ac:dyDescent="0.2">
      <c r="L3231">
        <v>17644</v>
      </c>
      <c r="M3231" t="s">
        <v>879</v>
      </c>
    </row>
    <row r="3232" spans="12:13" x14ac:dyDescent="0.2">
      <c r="L3232">
        <v>2440</v>
      </c>
      <c r="M3232" t="s">
        <v>6</v>
      </c>
    </row>
    <row r="3233" spans="12:13" x14ac:dyDescent="0.2">
      <c r="L3233">
        <v>4714</v>
      </c>
      <c r="M3233" t="s">
        <v>6</v>
      </c>
    </row>
    <row r="3234" spans="12:13" x14ac:dyDescent="0.2">
      <c r="L3234">
        <v>4504</v>
      </c>
      <c r="M3234" t="s">
        <v>274</v>
      </c>
    </row>
    <row r="3235" spans="12:13" x14ac:dyDescent="0.2">
      <c r="L3235">
        <v>6700</v>
      </c>
      <c r="M3235" t="s">
        <v>1466</v>
      </c>
    </row>
    <row r="3236" spans="12:13" x14ac:dyDescent="0.2">
      <c r="L3236">
        <v>22619</v>
      </c>
      <c r="M3236" t="s">
        <v>819</v>
      </c>
    </row>
    <row r="3237" spans="12:13" x14ac:dyDescent="0.2">
      <c r="L3237">
        <v>22407</v>
      </c>
      <c r="M3237" t="s">
        <v>1516</v>
      </c>
    </row>
    <row r="3238" spans="12:13" x14ac:dyDescent="0.2">
      <c r="L3238">
        <v>15104</v>
      </c>
      <c r="M3238" t="s">
        <v>1472</v>
      </c>
    </row>
    <row r="3239" spans="12:13" x14ac:dyDescent="0.2">
      <c r="L3239">
        <v>22771</v>
      </c>
      <c r="M3239" t="s">
        <v>819</v>
      </c>
    </row>
    <row r="3240" spans="12:13" x14ac:dyDescent="0.2">
      <c r="L3240">
        <v>23298</v>
      </c>
      <c r="M3240" t="s">
        <v>1611</v>
      </c>
    </row>
    <row r="3241" spans="12:13" x14ac:dyDescent="0.2">
      <c r="L3241">
        <v>3968</v>
      </c>
      <c r="M3241" t="s">
        <v>6</v>
      </c>
    </row>
    <row r="3242" spans="12:13" x14ac:dyDescent="0.2">
      <c r="L3242">
        <v>20693</v>
      </c>
      <c r="M3242" t="s">
        <v>93</v>
      </c>
    </row>
    <row r="3243" spans="12:13" x14ac:dyDescent="0.2">
      <c r="L3243">
        <v>20903</v>
      </c>
      <c r="M3243" t="s">
        <v>72</v>
      </c>
    </row>
    <row r="3244" spans="12:13" x14ac:dyDescent="0.2">
      <c r="L3244">
        <v>23616</v>
      </c>
      <c r="M3244" t="s">
        <v>72</v>
      </c>
    </row>
    <row r="3245" spans="12:13" x14ac:dyDescent="0.2">
      <c r="L3245">
        <v>18782</v>
      </c>
      <c r="M3245" t="s">
        <v>847</v>
      </c>
    </row>
    <row r="3246" spans="12:13" x14ac:dyDescent="0.2">
      <c r="L3246">
        <v>12452</v>
      </c>
      <c r="M3246" t="s">
        <v>163</v>
      </c>
    </row>
    <row r="3247" spans="12:13" x14ac:dyDescent="0.2">
      <c r="L3247">
        <v>13450</v>
      </c>
      <c r="M3247" t="s">
        <v>163</v>
      </c>
    </row>
    <row r="3248" spans="12:13" x14ac:dyDescent="0.2">
      <c r="L3248">
        <v>711</v>
      </c>
      <c r="M3248" t="s">
        <v>6</v>
      </c>
    </row>
    <row r="3249" spans="12:13" x14ac:dyDescent="0.2">
      <c r="L3249">
        <v>18227</v>
      </c>
      <c r="M3249" t="s">
        <v>1548</v>
      </c>
    </row>
    <row r="3250" spans="12:13" x14ac:dyDescent="0.2">
      <c r="L3250">
        <v>4112</v>
      </c>
      <c r="M3250" t="s">
        <v>922</v>
      </c>
    </row>
    <row r="3251" spans="12:13" x14ac:dyDescent="0.2">
      <c r="L3251">
        <v>19313</v>
      </c>
      <c r="M3251" t="s">
        <v>1197</v>
      </c>
    </row>
    <row r="3252" spans="12:13" x14ac:dyDescent="0.2">
      <c r="L3252">
        <v>5320</v>
      </c>
      <c r="M3252" t="s">
        <v>1068</v>
      </c>
    </row>
    <row r="3253" spans="12:13" x14ac:dyDescent="0.2">
      <c r="L3253">
        <v>15109</v>
      </c>
      <c r="M3253" t="s">
        <v>1033</v>
      </c>
    </row>
    <row r="3254" spans="12:13" x14ac:dyDescent="0.2">
      <c r="L3254">
        <v>11870</v>
      </c>
      <c r="M3254" t="s">
        <v>89</v>
      </c>
    </row>
    <row r="3255" spans="12:13" x14ac:dyDescent="0.2">
      <c r="L3255">
        <v>14253</v>
      </c>
      <c r="M3255" t="s">
        <v>1366</v>
      </c>
    </row>
    <row r="3256" spans="12:13" x14ac:dyDescent="0.2">
      <c r="L3256">
        <v>17952</v>
      </c>
      <c r="M3256" t="s">
        <v>6</v>
      </c>
    </row>
    <row r="3257" spans="12:13" x14ac:dyDescent="0.2">
      <c r="L3257">
        <v>21452</v>
      </c>
      <c r="M3257" t="s">
        <v>1711</v>
      </c>
    </row>
    <row r="3258" spans="12:13" x14ac:dyDescent="0.2">
      <c r="L3258">
        <v>3770</v>
      </c>
      <c r="M3258" t="s">
        <v>1212</v>
      </c>
    </row>
    <row r="3259" spans="12:13" x14ac:dyDescent="0.2">
      <c r="L3259">
        <v>16652</v>
      </c>
      <c r="M3259" t="s">
        <v>883</v>
      </c>
    </row>
    <row r="3260" spans="12:13" x14ac:dyDescent="0.2">
      <c r="L3260">
        <v>20217</v>
      </c>
      <c r="M3260" t="s">
        <v>818</v>
      </c>
    </row>
    <row r="3261" spans="12:13" x14ac:dyDescent="0.2">
      <c r="L3261">
        <v>703</v>
      </c>
      <c r="M3261" t="s">
        <v>6</v>
      </c>
    </row>
    <row r="3262" spans="12:13" x14ac:dyDescent="0.2">
      <c r="L3262">
        <v>2083</v>
      </c>
      <c r="M3262" t="s">
        <v>278</v>
      </c>
    </row>
    <row r="3263" spans="12:13" x14ac:dyDescent="0.2">
      <c r="L3263">
        <v>17298</v>
      </c>
      <c r="M3263" t="s">
        <v>1466</v>
      </c>
    </row>
    <row r="3264" spans="12:13" x14ac:dyDescent="0.2">
      <c r="L3264">
        <v>18752</v>
      </c>
      <c r="M3264" t="s">
        <v>1466</v>
      </c>
    </row>
    <row r="3265" spans="12:13" x14ac:dyDescent="0.2">
      <c r="L3265">
        <v>7672</v>
      </c>
      <c r="M3265" t="s">
        <v>17</v>
      </c>
    </row>
    <row r="3266" spans="12:13" x14ac:dyDescent="0.2">
      <c r="L3266">
        <v>11021</v>
      </c>
      <c r="M3266" t="s">
        <v>33</v>
      </c>
    </row>
    <row r="3267" spans="12:13" x14ac:dyDescent="0.2">
      <c r="L3267">
        <v>15929</v>
      </c>
      <c r="M3267" t="s">
        <v>5</v>
      </c>
    </row>
    <row r="3268" spans="12:13" x14ac:dyDescent="0.2">
      <c r="L3268">
        <v>8224</v>
      </c>
      <c r="M3268" t="s">
        <v>1242</v>
      </c>
    </row>
    <row r="3269" spans="12:13" x14ac:dyDescent="0.2">
      <c r="L3269">
        <v>5442</v>
      </c>
      <c r="M3269" t="s">
        <v>178</v>
      </c>
    </row>
    <row r="3270" spans="12:13" x14ac:dyDescent="0.2">
      <c r="L3270">
        <v>350</v>
      </c>
      <c r="M3270" t="s">
        <v>873</v>
      </c>
    </row>
    <row r="3271" spans="12:13" x14ac:dyDescent="0.2">
      <c r="L3271">
        <v>15625</v>
      </c>
      <c r="M3271" t="s">
        <v>900</v>
      </c>
    </row>
    <row r="3272" spans="12:13" x14ac:dyDescent="0.2">
      <c r="L3272">
        <v>21287</v>
      </c>
      <c r="M3272" t="s">
        <v>1158</v>
      </c>
    </row>
    <row r="3273" spans="12:13" x14ac:dyDescent="0.2">
      <c r="L3273">
        <v>18002</v>
      </c>
      <c r="M3273" t="s">
        <v>1625</v>
      </c>
    </row>
    <row r="3274" spans="12:13" x14ac:dyDescent="0.2">
      <c r="L3274">
        <v>24861</v>
      </c>
      <c r="M3274" t="s">
        <v>1366</v>
      </c>
    </row>
    <row r="3275" spans="12:13" x14ac:dyDescent="0.2">
      <c r="L3275">
        <v>985</v>
      </c>
      <c r="M3275" t="s">
        <v>1366</v>
      </c>
    </row>
    <row r="3276" spans="12:13" x14ac:dyDescent="0.2">
      <c r="L3276">
        <v>7844</v>
      </c>
      <c r="M3276" t="s">
        <v>1548</v>
      </c>
    </row>
    <row r="3277" spans="12:13" x14ac:dyDescent="0.2">
      <c r="L3277">
        <v>5432</v>
      </c>
      <c r="M3277" t="s">
        <v>1366</v>
      </c>
    </row>
    <row r="3278" spans="12:13" x14ac:dyDescent="0.2">
      <c r="L3278">
        <v>23413</v>
      </c>
      <c r="M3278" t="s">
        <v>900</v>
      </c>
    </row>
    <row r="3279" spans="12:13" x14ac:dyDescent="0.2">
      <c r="L3279">
        <v>6693</v>
      </c>
      <c r="M3279" t="s">
        <v>1148</v>
      </c>
    </row>
    <row r="3280" spans="12:13" x14ac:dyDescent="0.2">
      <c r="L3280">
        <v>7103</v>
      </c>
      <c r="M3280" t="s">
        <v>89</v>
      </c>
    </row>
    <row r="3281" spans="12:13" x14ac:dyDescent="0.2">
      <c r="L3281">
        <v>6807</v>
      </c>
      <c r="M3281" t="s">
        <v>1548</v>
      </c>
    </row>
    <row r="3282" spans="12:13" x14ac:dyDescent="0.2">
      <c r="L3282">
        <v>12827</v>
      </c>
      <c r="M3282" t="s">
        <v>1366</v>
      </c>
    </row>
    <row r="3283" spans="12:13" x14ac:dyDescent="0.2">
      <c r="L3283">
        <v>14191</v>
      </c>
      <c r="M3283" t="s">
        <v>1366</v>
      </c>
    </row>
    <row r="3284" spans="12:13" x14ac:dyDescent="0.2">
      <c r="L3284">
        <v>20405</v>
      </c>
      <c r="M3284" t="s">
        <v>1098</v>
      </c>
    </row>
    <row r="3285" spans="12:13" x14ac:dyDescent="0.2">
      <c r="L3285">
        <v>15318</v>
      </c>
      <c r="M3285" t="s">
        <v>1478</v>
      </c>
    </row>
    <row r="3286" spans="12:13" x14ac:dyDescent="0.2">
      <c r="L3286">
        <v>339</v>
      </c>
      <c r="M3286" t="s">
        <v>873</v>
      </c>
    </row>
    <row r="3287" spans="12:13" x14ac:dyDescent="0.2">
      <c r="L3287">
        <v>18669</v>
      </c>
      <c r="M3287" t="s">
        <v>42</v>
      </c>
    </row>
    <row r="3288" spans="12:13" x14ac:dyDescent="0.2">
      <c r="L3288">
        <v>22255</v>
      </c>
      <c r="M3288" t="s">
        <v>819</v>
      </c>
    </row>
    <row r="3289" spans="12:13" x14ac:dyDescent="0.2">
      <c r="L3289">
        <v>16613</v>
      </c>
      <c r="M3289" t="s">
        <v>1454</v>
      </c>
    </row>
    <row r="3290" spans="12:13" x14ac:dyDescent="0.2">
      <c r="L3290">
        <v>116</v>
      </c>
      <c r="M3290" t="s">
        <v>841</v>
      </c>
    </row>
    <row r="3291" spans="12:13" x14ac:dyDescent="0.2">
      <c r="L3291">
        <v>11381</v>
      </c>
      <c r="M3291" t="s">
        <v>1079</v>
      </c>
    </row>
    <row r="3292" spans="12:13" x14ac:dyDescent="0.2">
      <c r="L3292">
        <v>17427</v>
      </c>
      <c r="M3292" t="s">
        <v>1068</v>
      </c>
    </row>
    <row r="3293" spans="12:13" x14ac:dyDescent="0.2">
      <c r="L3293">
        <v>24516</v>
      </c>
      <c r="M3293" t="s">
        <v>1068</v>
      </c>
    </row>
    <row r="3294" spans="12:13" x14ac:dyDescent="0.2">
      <c r="L3294">
        <v>21872</v>
      </c>
      <c r="M3294" t="s">
        <v>1068</v>
      </c>
    </row>
    <row r="3295" spans="12:13" x14ac:dyDescent="0.2">
      <c r="L3295">
        <v>15953</v>
      </c>
      <c r="M3295" t="s">
        <v>1197</v>
      </c>
    </row>
    <row r="3296" spans="12:13" x14ac:dyDescent="0.2">
      <c r="L3296">
        <v>24853</v>
      </c>
      <c r="M3296" t="s">
        <v>1110</v>
      </c>
    </row>
    <row r="3297" spans="12:13" x14ac:dyDescent="0.2">
      <c r="L3297">
        <v>10265</v>
      </c>
      <c r="M3297" t="s">
        <v>984</v>
      </c>
    </row>
    <row r="3298" spans="12:13" x14ac:dyDescent="0.2">
      <c r="L3298">
        <v>24699</v>
      </c>
      <c r="M3298" t="s">
        <v>6</v>
      </c>
    </row>
    <row r="3299" spans="12:13" x14ac:dyDescent="0.2">
      <c r="L3299">
        <v>14099</v>
      </c>
      <c r="M3299" t="s">
        <v>1466</v>
      </c>
    </row>
    <row r="3300" spans="12:13" x14ac:dyDescent="0.2">
      <c r="L3300">
        <v>18240</v>
      </c>
      <c r="M3300" t="s">
        <v>1068</v>
      </c>
    </row>
    <row r="3301" spans="12:13" x14ac:dyDescent="0.2">
      <c r="L3301">
        <v>16281</v>
      </c>
      <c r="M3301" t="s">
        <v>6</v>
      </c>
    </row>
    <row r="3302" spans="12:13" x14ac:dyDescent="0.2">
      <c r="L3302">
        <v>13134</v>
      </c>
      <c r="M3302" t="s">
        <v>1611</v>
      </c>
    </row>
    <row r="3303" spans="12:13" x14ac:dyDescent="0.2">
      <c r="L3303">
        <v>16929</v>
      </c>
      <c r="M3303" t="s">
        <v>847</v>
      </c>
    </row>
    <row r="3304" spans="12:13" x14ac:dyDescent="0.2">
      <c r="L3304">
        <v>19182</v>
      </c>
      <c r="M3304" t="s">
        <v>229</v>
      </c>
    </row>
    <row r="3305" spans="12:13" x14ac:dyDescent="0.2">
      <c r="L3305">
        <v>22980</v>
      </c>
      <c r="M3305" t="s">
        <v>1366</v>
      </c>
    </row>
    <row r="3306" spans="12:13" x14ac:dyDescent="0.2">
      <c r="L3306">
        <v>19210</v>
      </c>
      <c r="M3306" t="s">
        <v>988</v>
      </c>
    </row>
    <row r="3307" spans="12:13" x14ac:dyDescent="0.2">
      <c r="L3307">
        <v>2462</v>
      </c>
      <c r="M3307" t="s">
        <v>6</v>
      </c>
    </row>
    <row r="3308" spans="12:13" x14ac:dyDescent="0.2">
      <c r="L3308">
        <v>14156</v>
      </c>
      <c r="M3308" t="s">
        <v>988</v>
      </c>
    </row>
    <row r="3309" spans="12:13" x14ac:dyDescent="0.2">
      <c r="L3309">
        <v>12098</v>
      </c>
      <c r="M3309" t="s">
        <v>988</v>
      </c>
    </row>
    <row r="3310" spans="12:13" x14ac:dyDescent="0.2">
      <c r="L3310">
        <v>14274</v>
      </c>
      <c r="M3310" t="s">
        <v>988</v>
      </c>
    </row>
    <row r="3311" spans="12:13" x14ac:dyDescent="0.2">
      <c r="L3311">
        <v>22033</v>
      </c>
      <c r="M3311" t="s">
        <v>988</v>
      </c>
    </row>
    <row r="3312" spans="12:13" x14ac:dyDescent="0.2">
      <c r="L3312">
        <v>15154</v>
      </c>
      <c r="M3312" t="s">
        <v>988</v>
      </c>
    </row>
    <row r="3313" spans="12:13" x14ac:dyDescent="0.2">
      <c r="L3313">
        <v>10938</v>
      </c>
      <c r="M3313" t="s">
        <v>1611</v>
      </c>
    </row>
    <row r="3314" spans="12:13" x14ac:dyDescent="0.2">
      <c r="L3314">
        <v>10324</v>
      </c>
      <c r="M3314" t="s">
        <v>988</v>
      </c>
    </row>
    <row r="3315" spans="12:13" x14ac:dyDescent="0.2">
      <c r="L3315">
        <v>13120</v>
      </c>
      <c r="M3315" t="s">
        <v>988</v>
      </c>
    </row>
    <row r="3316" spans="12:13" x14ac:dyDescent="0.2">
      <c r="L3316">
        <v>24816</v>
      </c>
      <c r="M3316" t="s">
        <v>1196</v>
      </c>
    </row>
    <row r="3317" spans="12:13" x14ac:dyDescent="0.2">
      <c r="L3317">
        <v>4622</v>
      </c>
      <c r="M3317" t="s">
        <v>1366</v>
      </c>
    </row>
    <row r="3318" spans="12:13" x14ac:dyDescent="0.2">
      <c r="L3318">
        <v>18136</v>
      </c>
      <c r="M3318" t="s">
        <v>988</v>
      </c>
    </row>
    <row r="3319" spans="12:13" x14ac:dyDescent="0.2">
      <c r="L3319">
        <v>3966</v>
      </c>
      <c r="M3319" t="s">
        <v>6</v>
      </c>
    </row>
    <row r="3320" spans="12:13" x14ac:dyDescent="0.2">
      <c r="L3320">
        <v>4724</v>
      </c>
      <c r="M3320" t="s">
        <v>6</v>
      </c>
    </row>
    <row r="3321" spans="12:13" x14ac:dyDescent="0.2">
      <c r="L3321">
        <v>4795</v>
      </c>
      <c r="M3321" t="s">
        <v>1465</v>
      </c>
    </row>
    <row r="3322" spans="12:13" x14ac:dyDescent="0.2">
      <c r="L3322">
        <v>481</v>
      </c>
      <c r="M3322" t="s">
        <v>6</v>
      </c>
    </row>
    <row r="3323" spans="12:13" x14ac:dyDescent="0.2">
      <c r="L3323">
        <v>14779</v>
      </c>
      <c r="M3323" t="s">
        <v>819</v>
      </c>
    </row>
    <row r="3324" spans="12:13" x14ac:dyDescent="0.2">
      <c r="L3324">
        <v>24776</v>
      </c>
      <c r="M3324" t="s">
        <v>847</v>
      </c>
    </row>
    <row r="3325" spans="12:13" x14ac:dyDescent="0.2">
      <c r="L3325">
        <v>13486</v>
      </c>
      <c r="M3325" t="s">
        <v>89</v>
      </c>
    </row>
    <row r="3326" spans="12:13" x14ac:dyDescent="0.2">
      <c r="L3326">
        <v>15825</v>
      </c>
      <c r="M3326" t="s">
        <v>168</v>
      </c>
    </row>
    <row r="3327" spans="12:13" x14ac:dyDescent="0.2">
      <c r="L3327">
        <v>13916</v>
      </c>
      <c r="M3327" t="s">
        <v>6</v>
      </c>
    </row>
    <row r="3328" spans="12:13" x14ac:dyDescent="0.2">
      <c r="L3328">
        <v>20752</v>
      </c>
      <c r="M3328" t="s">
        <v>1466</v>
      </c>
    </row>
    <row r="3329" spans="12:13" x14ac:dyDescent="0.2">
      <c r="L3329">
        <v>18415</v>
      </c>
      <c r="M3329" t="s">
        <v>1466</v>
      </c>
    </row>
    <row r="3330" spans="12:13" x14ac:dyDescent="0.2">
      <c r="L3330">
        <v>12488</v>
      </c>
      <c r="M3330" t="s">
        <v>1068</v>
      </c>
    </row>
    <row r="3331" spans="12:13" x14ac:dyDescent="0.2">
      <c r="L3331">
        <v>5156</v>
      </c>
      <c r="M3331" t="s">
        <v>879</v>
      </c>
    </row>
    <row r="3332" spans="12:13" x14ac:dyDescent="0.2">
      <c r="L3332">
        <v>10730</v>
      </c>
      <c r="M3332" t="s">
        <v>1168</v>
      </c>
    </row>
    <row r="3333" spans="12:13" x14ac:dyDescent="0.2">
      <c r="L3333">
        <v>15678</v>
      </c>
      <c r="M3333" t="s">
        <v>93</v>
      </c>
    </row>
    <row r="3334" spans="12:13" x14ac:dyDescent="0.2">
      <c r="L3334">
        <v>3542</v>
      </c>
      <c r="M3334" t="s">
        <v>1204</v>
      </c>
    </row>
    <row r="3335" spans="12:13" x14ac:dyDescent="0.2">
      <c r="L3335">
        <v>7252</v>
      </c>
      <c r="M3335" t="s">
        <v>849</v>
      </c>
    </row>
    <row r="3336" spans="12:13" x14ac:dyDescent="0.2">
      <c r="L3336">
        <v>20761</v>
      </c>
      <c r="M3336" t="s">
        <v>1626</v>
      </c>
    </row>
    <row r="3337" spans="12:13" x14ac:dyDescent="0.2">
      <c r="L3337">
        <v>19528</v>
      </c>
      <c r="M3337" t="s">
        <v>93</v>
      </c>
    </row>
    <row r="3338" spans="12:13" x14ac:dyDescent="0.2">
      <c r="L3338">
        <v>22736</v>
      </c>
      <c r="M3338" t="s">
        <v>1366</v>
      </c>
    </row>
    <row r="3339" spans="12:13" x14ac:dyDescent="0.2">
      <c r="L3339">
        <v>17219</v>
      </c>
      <c r="M3339" t="s">
        <v>84</v>
      </c>
    </row>
    <row r="3340" spans="12:13" x14ac:dyDescent="0.2">
      <c r="L3340">
        <v>11990</v>
      </c>
      <c r="M3340" t="s">
        <v>1466</v>
      </c>
    </row>
    <row r="3341" spans="12:13" x14ac:dyDescent="0.2">
      <c r="L3341">
        <v>15565</v>
      </c>
      <c r="M3341" t="s">
        <v>847</v>
      </c>
    </row>
    <row r="3342" spans="12:13" x14ac:dyDescent="0.2">
      <c r="L3342">
        <v>22892</v>
      </c>
      <c r="M3342" t="s">
        <v>1548</v>
      </c>
    </row>
    <row r="3343" spans="12:13" x14ac:dyDescent="0.2">
      <c r="L3343">
        <v>6380</v>
      </c>
      <c r="M3343" t="s">
        <v>1196</v>
      </c>
    </row>
    <row r="3344" spans="12:13" x14ac:dyDescent="0.2">
      <c r="L3344">
        <v>22143</v>
      </c>
      <c r="M3344" t="s">
        <v>128</v>
      </c>
    </row>
    <row r="3345" spans="12:13" x14ac:dyDescent="0.2">
      <c r="L3345">
        <v>18859</v>
      </c>
      <c r="M3345" t="s">
        <v>1488</v>
      </c>
    </row>
    <row r="3346" spans="12:13" x14ac:dyDescent="0.2">
      <c r="L3346">
        <v>19721</v>
      </c>
      <c r="M3346" t="s">
        <v>1095</v>
      </c>
    </row>
    <row r="3347" spans="12:13" x14ac:dyDescent="0.2">
      <c r="L3347">
        <v>18435</v>
      </c>
      <c r="M3347" t="s">
        <v>883</v>
      </c>
    </row>
    <row r="3348" spans="12:13" x14ac:dyDescent="0.2">
      <c r="L3348">
        <v>12895</v>
      </c>
      <c r="M3348" t="s">
        <v>1066</v>
      </c>
    </row>
    <row r="3349" spans="12:13" x14ac:dyDescent="0.2">
      <c r="L3349">
        <v>10434</v>
      </c>
      <c r="M3349" t="s">
        <v>879</v>
      </c>
    </row>
    <row r="3350" spans="12:13" x14ac:dyDescent="0.2">
      <c r="L3350">
        <v>11748</v>
      </c>
      <c r="M3350" t="s">
        <v>1032</v>
      </c>
    </row>
    <row r="3351" spans="12:13" x14ac:dyDescent="0.2">
      <c r="L3351">
        <v>4082</v>
      </c>
      <c r="M3351" t="s">
        <v>183</v>
      </c>
    </row>
    <row r="3352" spans="12:13" x14ac:dyDescent="0.2">
      <c r="L3352">
        <v>21863</v>
      </c>
      <c r="M3352" t="s">
        <v>1197</v>
      </c>
    </row>
    <row r="3353" spans="12:13" x14ac:dyDescent="0.2">
      <c r="L3353">
        <v>8097</v>
      </c>
      <c r="M3353" t="s">
        <v>89</v>
      </c>
    </row>
    <row r="3354" spans="12:13" x14ac:dyDescent="0.2">
      <c r="L3354">
        <v>19365</v>
      </c>
      <c r="M3354" t="s">
        <v>5</v>
      </c>
    </row>
    <row r="3355" spans="12:13" x14ac:dyDescent="0.2">
      <c r="L3355">
        <v>12911</v>
      </c>
      <c r="M3355" t="s">
        <v>847</v>
      </c>
    </row>
    <row r="3356" spans="12:13" x14ac:dyDescent="0.2">
      <c r="L3356">
        <v>21911</v>
      </c>
      <c r="M3356" t="s">
        <v>883</v>
      </c>
    </row>
    <row r="3357" spans="12:13" x14ac:dyDescent="0.2">
      <c r="L3357">
        <v>8512</v>
      </c>
      <c r="M3357" t="s">
        <v>1519</v>
      </c>
    </row>
    <row r="3358" spans="12:13" x14ac:dyDescent="0.2">
      <c r="L3358">
        <v>14505</v>
      </c>
      <c r="M3358" t="s">
        <v>866</v>
      </c>
    </row>
    <row r="3359" spans="12:13" x14ac:dyDescent="0.2">
      <c r="L3359">
        <v>23972</v>
      </c>
      <c r="M3359" t="s">
        <v>1716</v>
      </c>
    </row>
    <row r="3360" spans="12:13" x14ac:dyDescent="0.2">
      <c r="L3360">
        <v>6634</v>
      </c>
      <c r="M3360" t="s">
        <v>89</v>
      </c>
    </row>
    <row r="3361" spans="12:13" x14ac:dyDescent="0.2">
      <c r="L3361">
        <v>21890</v>
      </c>
      <c r="M3361" t="s">
        <v>1227</v>
      </c>
    </row>
    <row r="3362" spans="12:13" x14ac:dyDescent="0.2">
      <c r="L3362">
        <v>10705</v>
      </c>
      <c r="M3362" t="s">
        <v>1032</v>
      </c>
    </row>
    <row r="3363" spans="12:13" x14ac:dyDescent="0.2">
      <c r="L3363">
        <v>14699</v>
      </c>
      <c r="M3363" t="s">
        <v>851</v>
      </c>
    </row>
    <row r="3364" spans="12:13" x14ac:dyDescent="0.2">
      <c r="L3364">
        <v>13703</v>
      </c>
      <c r="M3364" t="s">
        <v>93</v>
      </c>
    </row>
    <row r="3365" spans="12:13" x14ac:dyDescent="0.2">
      <c r="L3365">
        <v>24159</v>
      </c>
      <c r="M3365" t="s">
        <v>1068</v>
      </c>
    </row>
    <row r="3366" spans="12:13" x14ac:dyDescent="0.2">
      <c r="L3366">
        <v>22313</v>
      </c>
      <c r="M3366" t="s">
        <v>1323</v>
      </c>
    </row>
    <row r="3367" spans="12:13" x14ac:dyDescent="0.2">
      <c r="L3367">
        <v>21252</v>
      </c>
      <c r="M3367" t="s">
        <v>847</v>
      </c>
    </row>
    <row r="3368" spans="12:13" x14ac:dyDescent="0.2">
      <c r="L3368">
        <v>13108</v>
      </c>
      <c r="M3368" t="s">
        <v>1475</v>
      </c>
    </row>
    <row r="3369" spans="12:13" x14ac:dyDescent="0.2">
      <c r="L3369">
        <v>13269</v>
      </c>
      <c r="M3369" t="s">
        <v>826</v>
      </c>
    </row>
    <row r="3370" spans="12:13" x14ac:dyDescent="0.2">
      <c r="L3370">
        <v>14751</v>
      </c>
      <c r="M3370" t="s">
        <v>1460</v>
      </c>
    </row>
    <row r="3371" spans="12:13" x14ac:dyDescent="0.2">
      <c r="L3371">
        <v>21971</v>
      </c>
      <c r="M3371" t="s">
        <v>883</v>
      </c>
    </row>
    <row r="3372" spans="12:13" x14ac:dyDescent="0.2">
      <c r="L3372">
        <v>21612</v>
      </c>
      <c r="M3372" t="s">
        <v>818</v>
      </c>
    </row>
    <row r="3373" spans="12:13" x14ac:dyDescent="0.2">
      <c r="L3373">
        <v>4767</v>
      </c>
      <c r="M3373" t="s">
        <v>72</v>
      </c>
    </row>
    <row r="3374" spans="12:13" x14ac:dyDescent="0.2">
      <c r="L3374">
        <v>14922</v>
      </c>
      <c r="M3374" t="s">
        <v>6</v>
      </c>
    </row>
    <row r="3375" spans="12:13" x14ac:dyDescent="0.2">
      <c r="L3375">
        <v>12279</v>
      </c>
      <c r="M3375" t="s">
        <v>197</v>
      </c>
    </row>
    <row r="3376" spans="12:13" x14ac:dyDescent="0.2">
      <c r="L3376">
        <v>16939</v>
      </c>
      <c r="M3376" t="s">
        <v>5</v>
      </c>
    </row>
    <row r="3377" spans="12:13" x14ac:dyDescent="0.2">
      <c r="L3377">
        <v>2451</v>
      </c>
      <c r="M3377" t="s">
        <v>6</v>
      </c>
    </row>
    <row r="3378" spans="12:13" x14ac:dyDescent="0.2">
      <c r="L3378">
        <v>3498</v>
      </c>
      <c r="M3378" t="s">
        <v>1032</v>
      </c>
    </row>
    <row r="3379" spans="12:13" x14ac:dyDescent="0.2">
      <c r="L3379">
        <v>23203</v>
      </c>
      <c r="M3379" t="s">
        <v>1332</v>
      </c>
    </row>
    <row r="3380" spans="12:13" x14ac:dyDescent="0.2">
      <c r="L3380">
        <v>24006</v>
      </c>
      <c r="M3380" t="s">
        <v>1066</v>
      </c>
    </row>
    <row r="3381" spans="12:13" x14ac:dyDescent="0.2">
      <c r="L3381">
        <v>10704</v>
      </c>
      <c r="M3381" t="s">
        <v>83</v>
      </c>
    </row>
    <row r="3382" spans="12:13" x14ac:dyDescent="0.2">
      <c r="L3382">
        <v>8226</v>
      </c>
      <c r="M3382" t="s">
        <v>1474</v>
      </c>
    </row>
    <row r="3383" spans="12:13" x14ac:dyDescent="0.2">
      <c r="L3383">
        <v>13007</v>
      </c>
      <c r="M3383" t="s">
        <v>1477</v>
      </c>
    </row>
    <row r="3384" spans="12:13" x14ac:dyDescent="0.2">
      <c r="L3384">
        <v>6871</v>
      </c>
      <c r="M3384" t="s">
        <v>163</v>
      </c>
    </row>
    <row r="3385" spans="12:13" x14ac:dyDescent="0.2">
      <c r="L3385">
        <v>4124</v>
      </c>
      <c r="M3385" t="s">
        <v>1110</v>
      </c>
    </row>
    <row r="3386" spans="12:13" x14ac:dyDescent="0.2">
      <c r="L3386">
        <v>14807</v>
      </c>
      <c r="M3386" t="s">
        <v>1127</v>
      </c>
    </row>
    <row r="3387" spans="12:13" x14ac:dyDescent="0.2">
      <c r="L3387">
        <v>3818</v>
      </c>
      <c r="M3387" t="s">
        <v>1110</v>
      </c>
    </row>
    <row r="3388" spans="12:13" x14ac:dyDescent="0.2">
      <c r="L3388">
        <v>24698</v>
      </c>
      <c r="M3388" t="s">
        <v>6</v>
      </c>
    </row>
    <row r="3389" spans="12:13" x14ac:dyDescent="0.2">
      <c r="L3389">
        <v>21556</v>
      </c>
      <c r="M3389" t="s">
        <v>1474</v>
      </c>
    </row>
    <row r="3390" spans="12:13" x14ac:dyDescent="0.2">
      <c r="L3390">
        <v>11762</v>
      </c>
      <c r="M3390" t="s">
        <v>1033</v>
      </c>
    </row>
    <row r="3391" spans="12:13" x14ac:dyDescent="0.2">
      <c r="L3391">
        <v>13055</v>
      </c>
      <c r="M3391" t="s">
        <v>212</v>
      </c>
    </row>
    <row r="3392" spans="12:13" x14ac:dyDescent="0.2">
      <c r="L3392">
        <v>21594</v>
      </c>
      <c r="M3392" t="s">
        <v>1184</v>
      </c>
    </row>
    <row r="3393" spans="12:13" x14ac:dyDescent="0.2">
      <c r="L3393">
        <v>12269</v>
      </c>
      <c r="M3393" t="s">
        <v>1067</v>
      </c>
    </row>
    <row r="3394" spans="12:13" x14ac:dyDescent="0.2">
      <c r="L3394">
        <v>17636</v>
      </c>
      <c r="M3394" t="s">
        <v>879</v>
      </c>
    </row>
    <row r="3395" spans="12:13" x14ac:dyDescent="0.2">
      <c r="L3395">
        <v>4706</v>
      </c>
      <c r="M3395" t="s">
        <v>6</v>
      </c>
    </row>
    <row r="3396" spans="12:13" x14ac:dyDescent="0.2">
      <c r="L3396">
        <v>5502</v>
      </c>
      <c r="M3396" t="s">
        <v>1110</v>
      </c>
    </row>
    <row r="3397" spans="12:13" x14ac:dyDescent="0.2">
      <c r="L3397">
        <v>18527</v>
      </c>
      <c r="M3397" t="s">
        <v>93</v>
      </c>
    </row>
    <row r="3398" spans="12:13" x14ac:dyDescent="0.2">
      <c r="L3398">
        <v>17364</v>
      </c>
      <c r="M3398" t="s">
        <v>93</v>
      </c>
    </row>
    <row r="3399" spans="12:13" x14ac:dyDescent="0.2">
      <c r="L3399">
        <v>17431</v>
      </c>
      <c r="M3399" t="s">
        <v>1107</v>
      </c>
    </row>
    <row r="3400" spans="12:13" x14ac:dyDescent="0.2">
      <c r="L3400">
        <v>9968</v>
      </c>
      <c r="M3400" t="s">
        <v>17</v>
      </c>
    </row>
    <row r="3401" spans="12:13" x14ac:dyDescent="0.2">
      <c r="L3401">
        <v>5109</v>
      </c>
      <c r="M3401" t="s">
        <v>1198</v>
      </c>
    </row>
    <row r="3402" spans="12:13" x14ac:dyDescent="0.2">
      <c r="L3402">
        <v>22840</v>
      </c>
      <c r="M3402" t="s">
        <v>72</v>
      </c>
    </row>
    <row r="3403" spans="12:13" x14ac:dyDescent="0.2">
      <c r="L3403">
        <v>16772</v>
      </c>
      <c r="M3403" t="s">
        <v>6</v>
      </c>
    </row>
    <row r="3404" spans="12:13" x14ac:dyDescent="0.2">
      <c r="L3404">
        <v>7406</v>
      </c>
      <c r="M3404" t="s">
        <v>17</v>
      </c>
    </row>
    <row r="3405" spans="12:13" x14ac:dyDescent="0.2">
      <c r="L3405">
        <v>19161</v>
      </c>
      <c r="M3405" t="s">
        <v>1479</v>
      </c>
    </row>
    <row r="3406" spans="12:13" x14ac:dyDescent="0.2">
      <c r="L3406">
        <v>22570</v>
      </c>
      <c r="M3406" t="s">
        <v>1472</v>
      </c>
    </row>
    <row r="3407" spans="12:13" x14ac:dyDescent="0.2">
      <c r="L3407">
        <v>699</v>
      </c>
      <c r="M3407" t="s">
        <v>6</v>
      </c>
    </row>
    <row r="3408" spans="12:13" x14ac:dyDescent="0.2">
      <c r="L3408">
        <v>24915</v>
      </c>
      <c r="M3408" t="s">
        <v>72</v>
      </c>
    </row>
    <row r="3409" spans="12:13" x14ac:dyDescent="0.2">
      <c r="L3409">
        <v>21238</v>
      </c>
      <c r="M3409" t="s">
        <v>92</v>
      </c>
    </row>
    <row r="3410" spans="12:13" x14ac:dyDescent="0.2">
      <c r="L3410">
        <v>2845</v>
      </c>
      <c r="M3410" t="s">
        <v>1465</v>
      </c>
    </row>
    <row r="3411" spans="12:13" x14ac:dyDescent="0.2">
      <c r="L3411">
        <v>10468</v>
      </c>
      <c r="M3411" t="s">
        <v>866</v>
      </c>
    </row>
    <row r="3412" spans="12:13" x14ac:dyDescent="0.2">
      <c r="L3412">
        <v>5138</v>
      </c>
      <c r="M3412" t="s">
        <v>849</v>
      </c>
    </row>
    <row r="3413" spans="12:13" x14ac:dyDescent="0.2">
      <c r="L3413">
        <v>6786</v>
      </c>
      <c r="M3413" t="s">
        <v>1119</v>
      </c>
    </row>
    <row r="3414" spans="12:13" x14ac:dyDescent="0.2">
      <c r="L3414">
        <v>17432</v>
      </c>
      <c r="M3414" t="s">
        <v>93</v>
      </c>
    </row>
    <row r="3415" spans="12:13" x14ac:dyDescent="0.2">
      <c r="L3415">
        <v>20588</v>
      </c>
      <c r="M3415" t="s">
        <v>93</v>
      </c>
    </row>
    <row r="3416" spans="12:13" x14ac:dyDescent="0.2">
      <c r="L3416">
        <v>13021</v>
      </c>
      <c r="M3416" t="s">
        <v>93</v>
      </c>
    </row>
    <row r="3417" spans="12:13" x14ac:dyDescent="0.2">
      <c r="L3417">
        <v>709</v>
      </c>
      <c r="M3417" t="s">
        <v>6</v>
      </c>
    </row>
    <row r="3418" spans="12:13" x14ac:dyDescent="0.2">
      <c r="L3418">
        <v>15214</v>
      </c>
      <c r="M3418" t="s">
        <v>93</v>
      </c>
    </row>
    <row r="3419" spans="12:13" x14ac:dyDescent="0.2">
      <c r="L3419">
        <v>957</v>
      </c>
      <c r="M3419" t="s">
        <v>873</v>
      </c>
    </row>
    <row r="3420" spans="12:13" x14ac:dyDescent="0.2">
      <c r="L3420">
        <v>15935</v>
      </c>
      <c r="M3420" t="s">
        <v>1454</v>
      </c>
    </row>
    <row r="3421" spans="12:13" x14ac:dyDescent="0.2">
      <c r="L3421">
        <v>10851</v>
      </c>
      <c r="M3421" t="s">
        <v>1110</v>
      </c>
    </row>
    <row r="3422" spans="12:13" x14ac:dyDescent="0.2">
      <c r="L3422">
        <v>23921</v>
      </c>
      <c r="M3422" t="s">
        <v>1199</v>
      </c>
    </row>
    <row r="3423" spans="12:13" x14ac:dyDescent="0.2">
      <c r="L3423">
        <v>5211</v>
      </c>
      <c r="M3423" t="s">
        <v>1199</v>
      </c>
    </row>
    <row r="3424" spans="12:13" x14ac:dyDescent="0.2">
      <c r="L3424">
        <v>15839</v>
      </c>
      <c r="M3424" t="s">
        <v>1197</v>
      </c>
    </row>
    <row r="3425" spans="12:13" x14ac:dyDescent="0.2">
      <c r="L3425">
        <v>4197</v>
      </c>
      <c r="M3425" t="s">
        <v>1471</v>
      </c>
    </row>
    <row r="3426" spans="12:13" x14ac:dyDescent="0.2">
      <c r="L3426">
        <v>14517</v>
      </c>
      <c r="M3426" t="s">
        <v>89</v>
      </c>
    </row>
    <row r="3427" spans="12:13" x14ac:dyDescent="0.2">
      <c r="L3427">
        <v>16245</v>
      </c>
      <c r="M3427" t="s">
        <v>1521</v>
      </c>
    </row>
    <row r="3428" spans="12:13" x14ac:dyDescent="0.2">
      <c r="L3428">
        <v>20568</v>
      </c>
      <c r="M3428" t="s">
        <v>1478</v>
      </c>
    </row>
    <row r="3429" spans="12:13" x14ac:dyDescent="0.2">
      <c r="L3429">
        <v>20433</v>
      </c>
      <c r="M3429" t="s">
        <v>480</v>
      </c>
    </row>
    <row r="3430" spans="12:13" x14ac:dyDescent="0.2">
      <c r="L3430">
        <v>22311</v>
      </c>
      <c r="M3430" t="s">
        <v>819</v>
      </c>
    </row>
    <row r="3431" spans="12:13" x14ac:dyDescent="0.2">
      <c r="L3431">
        <v>14094</v>
      </c>
      <c r="M3431" t="s">
        <v>89</v>
      </c>
    </row>
    <row r="3432" spans="12:13" x14ac:dyDescent="0.2">
      <c r="L3432">
        <v>13012</v>
      </c>
      <c r="M3432" t="s">
        <v>140</v>
      </c>
    </row>
    <row r="3433" spans="12:13" x14ac:dyDescent="0.2">
      <c r="L3433">
        <v>19225</v>
      </c>
      <c r="M3433" t="s">
        <v>1068</v>
      </c>
    </row>
    <row r="3434" spans="12:13" x14ac:dyDescent="0.2">
      <c r="L3434">
        <v>12932</v>
      </c>
      <c r="M3434" t="s">
        <v>93</v>
      </c>
    </row>
    <row r="3435" spans="12:13" x14ac:dyDescent="0.2">
      <c r="L3435">
        <v>17822</v>
      </c>
      <c r="M3435" t="s">
        <v>1068</v>
      </c>
    </row>
    <row r="3436" spans="12:13" x14ac:dyDescent="0.2">
      <c r="L3436">
        <v>13838</v>
      </c>
      <c r="M3436" t="s">
        <v>93</v>
      </c>
    </row>
    <row r="3437" spans="12:13" x14ac:dyDescent="0.2">
      <c r="L3437">
        <v>12571</v>
      </c>
      <c r="M3437" t="s">
        <v>93</v>
      </c>
    </row>
    <row r="3438" spans="12:13" x14ac:dyDescent="0.2">
      <c r="L3438">
        <v>18363</v>
      </c>
      <c r="M3438" t="s">
        <v>1068</v>
      </c>
    </row>
    <row r="3439" spans="12:13" x14ac:dyDescent="0.2">
      <c r="L3439">
        <v>11472</v>
      </c>
      <c r="M3439" t="s">
        <v>93</v>
      </c>
    </row>
    <row r="3440" spans="12:13" x14ac:dyDescent="0.2">
      <c r="L3440">
        <v>13054</v>
      </c>
      <c r="M3440" t="s">
        <v>1068</v>
      </c>
    </row>
    <row r="3441" spans="12:13" x14ac:dyDescent="0.2">
      <c r="L3441">
        <v>10913</v>
      </c>
      <c r="M3441" t="s">
        <v>93</v>
      </c>
    </row>
    <row r="3442" spans="12:13" x14ac:dyDescent="0.2">
      <c r="L3442">
        <v>22791</v>
      </c>
      <c r="M3442" t="s">
        <v>93</v>
      </c>
    </row>
    <row r="3443" spans="12:13" x14ac:dyDescent="0.2">
      <c r="L3443">
        <v>20314</v>
      </c>
      <c r="M3443" t="s">
        <v>93</v>
      </c>
    </row>
    <row r="3444" spans="12:13" x14ac:dyDescent="0.2">
      <c r="L3444">
        <v>8483</v>
      </c>
      <c r="M3444" t="s">
        <v>1068</v>
      </c>
    </row>
    <row r="3445" spans="12:13" x14ac:dyDescent="0.2">
      <c r="L3445">
        <v>24600</v>
      </c>
      <c r="M3445" t="s">
        <v>93</v>
      </c>
    </row>
    <row r="3446" spans="12:13" x14ac:dyDescent="0.2">
      <c r="L3446">
        <v>18610</v>
      </c>
      <c r="M3446" t="s">
        <v>1068</v>
      </c>
    </row>
    <row r="3447" spans="12:13" x14ac:dyDescent="0.2">
      <c r="L3447">
        <v>11456</v>
      </c>
      <c r="M3447" t="s">
        <v>93</v>
      </c>
    </row>
    <row r="3448" spans="12:13" x14ac:dyDescent="0.2">
      <c r="L3448">
        <v>24306</v>
      </c>
      <c r="M3448" t="s">
        <v>93</v>
      </c>
    </row>
    <row r="3449" spans="12:13" x14ac:dyDescent="0.2">
      <c r="L3449">
        <v>16619</v>
      </c>
      <c r="M3449" t="s">
        <v>93</v>
      </c>
    </row>
    <row r="3450" spans="12:13" x14ac:dyDescent="0.2">
      <c r="L3450">
        <v>17907</v>
      </c>
      <c r="M3450" t="s">
        <v>1066</v>
      </c>
    </row>
    <row r="3451" spans="12:13" x14ac:dyDescent="0.2">
      <c r="L3451">
        <v>14762</v>
      </c>
      <c r="M3451" t="s">
        <v>1148</v>
      </c>
    </row>
    <row r="3452" spans="12:13" x14ac:dyDescent="0.2">
      <c r="L3452">
        <v>17553</v>
      </c>
      <c r="M3452" t="s">
        <v>1066</v>
      </c>
    </row>
    <row r="3453" spans="12:13" x14ac:dyDescent="0.2">
      <c r="L3453">
        <v>20948</v>
      </c>
      <c r="M3453" t="s">
        <v>93</v>
      </c>
    </row>
    <row r="3454" spans="12:13" x14ac:dyDescent="0.2">
      <c r="L3454">
        <v>23373</v>
      </c>
      <c r="M3454" t="s">
        <v>1197</v>
      </c>
    </row>
    <row r="3455" spans="12:13" x14ac:dyDescent="0.2">
      <c r="L3455">
        <v>16738</v>
      </c>
      <c r="M3455" t="s">
        <v>847</v>
      </c>
    </row>
    <row r="3456" spans="12:13" x14ac:dyDescent="0.2">
      <c r="L3456">
        <v>24095</v>
      </c>
      <c r="M3456" t="s">
        <v>1548</v>
      </c>
    </row>
    <row r="3457" spans="12:13" x14ac:dyDescent="0.2">
      <c r="L3457">
        <v>11088</v>
      </c>
      <c r="M3457" t="s">
        <v>1611</v>
      </c>
    </row>
    <row r="3458" spans="12:13" x14ac:dyDescent="0.2">
      <c r="L3458">
        <v>1170</v>
      </c>
      <c r="M3458" t="s">
        <v>847</v>
      </c>
    </row>
    <row r="3459" spans="12:13" x14ac:dyDescent="0.2">
      <c r="L3459">
        <v>3684</v>
      </c>
      <c r="M3459" t="s">
        <v>1184</v>
      </c>
    </row>
    <row r="3460" spans="12:13" x14ac:dyDescent="0.2">
      <c r="L3460">
        <v>5531</v>
      </c>
      <c r="M3460" t="s">
        <v>847</v>
      </c>
    </row>
    <row r="3461" spans="12:13" x14ac:dyDescent="0.2">
      <c r="L3461">
        <v>13443</v>
      </c>
      <c r="M3461" t="s">
        <v>847</v>
      </c>
    </row>
    <row r="3462" spans="12:13" x14ac:dyDescent="0.2">
      <c r="L3462">
        <v>23088</v>
      </c>
      <c r="M3462" t="s">
        <v>1197</v>
      </c>
    </row>
    <row r="3463" spans="12:13" x14ac:dyDescent="0.2">
      <c r="L3463">
        <v>3711</v>
      </c>
      <c r="M3463" t="s">
        <v>1119</v>
      </c>
    </row>
    <row r="3464" spans="12:13" x14ac:dyDescent="0.2">
      <c r="L3464">
        <v>3990</v>
      </c>
      <c r="M3464" t="s">
        <v>1548</v>
      </c>
    </row>
    <row r="3465" spans="12:13" x14ac:dyDescent="0.2">
      <c r="L3465">
        <v>2368</v>
      </c>
      <c r="M3465" t="s">
        <v>1119</v>
      </c>
    </row>
    <row r="3466" spans="12:13" x14ac:dyDescent="0.2">
      <c r="L3466">
        <v>4536</v>
      </c>
      <c r="M3466" t="s">
        <v>1068</v>
      </c>
    </row>
    <row r="3467" spans="12:13" x14ac:dyDescent="0.2">
      <c r="L3467">
        <v>15587</v>
      </c>
      <c r="M3467" t="s">
        <v>1548</v>
      </c>
    </row>
    <row r="3468" spans="12:13" x14ac:dyDescent="0.2">
      <c r="L3468">
        <v>5218</v>
      </c>
      <c r="M3468" t="s">
        <v>1548</v>
      </c>
    </row>
    <row r="3469" spans="12:13" x14ac:dyDescent="0.2">
      <c r="L3469">
        <v>18499</v>
      </c>
      <c r="M3469" t="s">
        <v>93</v>
      </c>
    </row>
    <row r="3470" spans="12:13" x14ac:dyDescent="0.2">
      <c r="L3470">
        <v>15548</v>
      </c>
      <c r="M3470" t="s">
        <v>891</v>
      </c>
    </row>
    <row r="3471" spans="12:13" x14ac:dyDescent="0.2">
      <c r="L3471">
        <v>4763</v>
      </c>
      <c r="M3471" t="s">
        <v>89</v>
      </c>
    </row>
    <row r="3472" spans="12:13" x14ac:dyDescent="0.2">
      <c r="L3472">
        <v>22916</v>
      </c>
      <c r="M3472" t="s">
        <v>900</v>
      </c>
    </row>
    <row r="3473" spans="12:13" x14ac:dyDescent="0.2">
      <c r="L3473">
        <v>22329</v>
      </c>
      <c r="M3473" t="s">
        <v>900</v>
      </c>
    </row>
    <row r="3474" spans="12:13" x14ac:dyDescent="0.2">
      <c r="L3474">
        <v>12473</v>
      </c>
      <c r="M3474" t="s">
        <v>900</v>
      </c>
    </row>
    <row r="3475" spans="12:13" x14ac:dyDescent="0.2">
      <c r="L3475">
        <v>15226</v>
      </c>
      <c r="M3475" t="s">
        <v>89</v>
      </c>
    </row>
    <row r="3476" spans="12:13" x14ac:dyDescent="0.2">
      <c r="L3476">
        <v>11947</v>
      </c>
      <c r="M3476" t="s">
        <v>89</v>
      </c>
    </row>
    <row r="3477" spans="12:13" x14ac:dyDescent="0.2">
      <c r="L3477">
        <v>16827</v>
      </c>
      <c r="M3477" t="s">
        <v>1717</v>
      </c>
    </row>
    <row r="3478" spans="12:13" x14ac:dyDescent="0.2">
      <c r="L3478">
        <v>19096</v>
      </c>
      <c r="M3478" t="s">
        <v>900</v>
      </c>
    </row>
    <row r="3479" spans="12:13" x14ac:dyDescent="0.2">
      <c r="L3479">
        <v>16737</v>
      </c>
      <c r="M3479" t="s">
        <v>1504</v>
      </c>
    </row>
    <row r="3480" spans="12:13" x14ac:dyDescent="0.2">
      <c r="L3480">
        <v>16834</v>
      </c>
      <c r="M3480" t="s">
        <v>89</v>
      </c>
    </row>
    <row r="3481" spans="12:13" x14ac:dyDescent="0.2">
      <c r="L3481">
        <v>16251</v>
      </c>
      <c r="M3481" t="s">
        <v>29</v>
      </c>
    </row>
    <row r="3482" spans="12:13" x14ac:dyDescent="0.2">
      <c r="L3482">
        <v>24452</v>
      </c>
      <c r="M3482" t="s">
        <v>1455</v>
      </c>
    </row>
    <row r="3483" spans="12:13" x14ac:dyDescent="0.2">
      <c r="L3483">
        <v>4688</v>
      </c>
      <c r="M3483" t="s">
        <v>1460</v>
      </c>
    </row>
    <row r="3484" spans="12:13" x14ac:dyDescent="0.2">
      <c r="L3484">
        <v>14782</v>
      </c>
      <c r="M3484" t="s">
        <v>1033</v>
      </c>
    </row>
    <row r="3485" spans="12:13" x14ac:dyDescent="0.2">
      <c r="L3485">
        <v>13868</v>
      </c>
      <c r="M3485" t="s">
        <v>93</v>
      </c>
    </row>
    <row r="3486" spans="12:13" x14ac:dyDescent="0.2">
      <c r="L3486">
        <v>13327</v>
      </c>
      <c r="M3486" t="s">
        <v>1472</v>
      </c>
    </row>
    <row r="3487" spans="12:13" x14ac:dyDescent="0.2">
      <c r="L3487">
        <v>16574</v>
      </c>
      <c r="M3487" t="s">
        <v>93</v>
      </c>
    </row>
    <row r="3488" spans="12:13" x14ac:dyDescent="0.2">
      <c r="L3488">
        <v>18543</v>
      </c>
      <c r="M3488" t="s">
        <v>1472</v>
      </c>
    </row>
    <row r="3489" spans="12:13" x14ac:dyDescent="0.2">
      <c r="L3489">
        <v>20963</v>
      </c>
      <c r="M3489" t="s">
        <v>1068</v>
      </c>
    </row>
    <row r="3490" spans="12:13" x14ac:dyDescent="0.2">
      <c r="L3490">
        <v>23882</v>
      </c>
      <c r="M3490" t="s">
        <v>72</v>
      </c>
    </row>
    <row r="3491" spans="12:13" x14ac:dyDescent="0.2">
      <c r="L3491">
        <v>11470</v>
      </c>
      <c r="M3491" t="s">
        <v>1242</v>
      </c>
    </row>
    <row r="3492" spans="12:13" x14ac:dyDescent="0.2">
      <c r="L3492">
        <v>14462</v>
      </c>
      <c r="M3492" t="s">
        <v>1504</v>
      </c>
    </row>
    <row r="3493" spans="12:13" x14ac:dyDescent="0.2">
      <c r="L3493">
        <v>20714</v>
      </c>
      <c r="M3493" t="s">
        <v>89</v>
      </c>
    </row>
    <row r="3494" spans="12:13" x14ac:dyDescent="0.2">
      <c r="L3494">
        <v>12113</v>
      </c>
      <c r="M3494" t="s">
        <v>6</v>
      </c>
    </row>
    <row r="3495" spans="12:13" x14ac:dyDescent="0.2">
      <c r="L3495">
        <v>24061</v>
      </c>
      <c r="M3495" t="s">
        <v>1472</v>
      </c>
    </row>
    <row r="3496" spans="12:13" x14ac:dyDescent="0.2">
      <c r="L3496">
        <v>5857</v>
      </c>
      <c r="M3496" t="s">
        <v>17</v>
      </c>
    </row>
    <row r="3497" spans="12:13" x14ac:dyDescent="0.2">
      <c r="L3497">
        <v>1937</v>
      </c>
      <c r="M3497" t="s">
        <v>1546</v>
      </c>
    </row>
    <row r="3498" spans="12:13" x14ac:dyDescent="0.2">
      <c r="L3498">
        <v>1973</v>
      </c>
      <c r="M3498" t="s">
        <v>1478</v>
      </c>
    </row>
    <row r="3499" spans="12:13" x14ac:dyDescent="0.2">
      <c r="L3499">
        <v>22862</v>
      </c>
      <c r="M3499" t="s">
        <v>1472</v>
      </c>
    </row>
    <row r="3500" spans="12:13" x14ac:dyDescent="0.2">
      <c r="L3500">
        <v>15958</v>
      </c>
      <c r="M3500" t="s">
        <v>89</v>
      </c>
    </row>
    <row r="3501" spans="12:13" x14ac:dyDescent="0.2">
      <c r="L3501">
        <v>14042</v>
      </c>
      <c r="M3501" t="s">
        <v>1472</v>
      </c>
    </row>
    <row r="3502" spans="12:13" x14ac:dyDescent="0.2">
      <c r="L3502">
        <v>22932</v>
      </c>
      <c r="M3502" t="s">
        <v>1455</v>
      </c>
    </row>
    <row r="3503" spans="12:13" x14ac:dyDescent="0.2">
      <c r="L3503">
        <v>22956</v>
      </c>
      <c r="M3503" t="s">
        <v>1472</v>
      </c>
    </row>
    <row r="3504" spans="12:13" x14ac:dyDescent="0.2">
      <c r="L3504">
        <v>1920</v>
      </c>
      <c r="M3504" t="s">
        <v>1546</v>
      </c>
    </row>
    <row r="3505" spans="12:13" x14ac:dyDescent="0.2">
      <c r="L3505">
        <v>6203</v>
      </c>
      <c r="M3505" t="s">
        <v>899</v>
      </c>
    </row>
    <row r="3506" spans="12:13" x14ac:dyDescent="0.2">
      <c r="L3506">
        <v>23894</v>
      </c>
      <c r="M3506" t="s">
        <v>1472</v>
      </c>
    </row>
    <row r="3507" spans="12:13" x14ac:dyDescent="0.2">
      <c r="L3507">
        <v>20207</v>
      </c>
      <c r="M3507" t="s">
        <v>1472</v>
      </c>
    </row>
    <row r="3508" spans="12:13" x14ac:dyDescent="0.2">
      <c r="L3508">
        <v>14163</v>
      </c>
      <c r="M3508" t="s">
        <v>93</v>
      </c>
    </row>
    <row r="3509" spans="12:13" x14ac:dyDescent="0.2">
      <c r="L3509">
        <v>24392</v>
      </c>
      <c r="M3509" t="s">
        <v>72</v>
      </c>
    </row>
    <row r="3510" spans="12:13" x14ac:dyDescent="0.2">
      <c r="L3510">
        <v>9595</v>
      </c>
      <c r="M3510" t="s">
        <v>859</v>
      </c>
    </row>
    <row r="3511" spans="12:13" x14ac:dyDescent="0.2">
      <c r="L3511">
        <v>13089</v>
      </c>
      <c r="M3511" t="s">
        <v>851</v>
      </c>
    </row>
    <row r="3512" spans="12:13" x14ac:dyDescent="0.2">
      <c r="L3512">
        <v>17018</v>
      </c>
      <c r="M3512" t="s">
        <v>1068</v>
      </c>
    </row>
    <row r="3513" spans="12:13" x14ac:dyDescent="0.2">
      <c r="L3513">
        <v>18419</v>
      </c>
      <c r="M3513" t="s">
        <v>1613</v>
      </c>
    </row>
    <row r="3514" spans="12:13" x14ac:dyDescent="0.2">
      <c r="L3514">
        <v>18830</v>
      </c>
      <c r="M3514" t="s">
        <v>1478</v>
      </c>
    </row>
    <row r="3515" spans="12:13" x14ac:dyDescent="0.2">
      <c r="L3515">
        <v>15182</v>
      </c>
      <c r="M3515" t="s">
        <v>1100</v>
      </c>
    </row>
    <row r="3516" spans="12:13" x14ac:dyDescent="0.2">
      <c r="L3516">
        <v>3451</v>
      </c>
      <c r="M3516" t="s">
        <v>1107</v>
      </c>
    </row>
    <row r="3517" spans="12:13" x14ac:dyDescent="0.2">
      <c r="L3517">
        <v>22760</v>
      </c>
      <c r="M3517" t="s">
        <v>1546</v>
      </c>
    </row>
    <row r="3518" spans="12:13" x14ac:dyDescent="0.2">
      <c r="L3518">
        <v>8145</v>
      </c>
      <c r="M3518" t="s">
        <v>1625</v>
      </c>
    </row>
    <row r="3519" spans="12:13" x14ac:dyDescent="0.2">
      <c r="L3519">
        <v>12869</v>
      </c>
      <c r="M3519" t="s">
        <v>1456</v>
      </c>
    </row>
    <row r="3520" spans="12:13" x14ac:dyDescent="0.2">
      <c r="L3520">
        <v>3771</v>
      </c>
      <c r="M3520" t="s">
        <v>1212</v>
      </c>
    </row>
    <row r="3521" spans="12:13" x14ac:dyDescent="0.2">
      <c r="L3521">
        <v>23809</v>
      </c>
      <c r="M3521" t="s">
        <v>859</v>
      </c>
    </row>
    <row r="3522" spans="12:13" x14ac:dyDescent="0.2">
      <c r="L3522">
        <v>2369</v>
      </c>
      <c r="M3522" t="s">
        <v>1321</v>
      </c>
    </row>
    <row r="3523" spans="12:13" x14ac:dyDescent="0.2">
      <c r="L3523">
        <v>17642</v>
      </c>
      <c r="M3523" t="s">
        <v>480</v>
      </c>
    </row>
    <row r="3524" spans="12:13" x14ac:dyDescent="0.2">
      <c r="L3524">
        <v>21933</v>
      </c>
      <c r="M3524" t="s">
        <v>36</v>
      </c>
    </row>
    <row r="3525" spans="12:13" x14ac:dyDescent="0.2">
      <c r="L3525">
        <v>11318</v>
      </c>
      <c r="M3525" t="s">
        <v>1454</v>
      </c>
    </row>
    <row r="3526" spans="12:13" x14ac:dyDescent="0.2">
      <c r="L3526">
        <v>22554</v>
      </c>
      <c r="M3526" t="s">
        <v>1546</v>
      </c>
    </row>
    <row r="3527" spans="12:13" x14ac:dyDescent="0.2">
      <c r="L3527">
        <v>19752</v>
      </c>
      <c r="M3527" t="s">
        <v>5</v>
      </c>
    </row>
    <row r="3528" spans="12:13" x14ac:dyDescent="0.2">
      <c r="L3528">
        <v>14032</v>
      </c>
      <c r="M3528" t="s">
        <v>1238</v>
      </c>
    </row>
    <row r="3529" spans="12:13" x14ac:dyDescent="0.2">
      <c r="L3529">
        <v>8692</v>
      </c>
      <c r="M3529" t="s">
        <v>1593</v>
      </c>
    </row>
    <row r="3530" spans="12:13" x14ac:dyDescent="0.2">
      <c r="L3530">
        <v>22476</v>
      </c>
      <c r="M3530" t="s">
        <v>819</v>
      </c>
    </row>
    <row r="3531" spans="12:13" x14ac:dyDescent="0.2">
      <c r="L3531">
        <v>22759</v>
      </c>
      <c r="M3531" t="s">
        <v>1546</v>
      </c>
    </row>
    <row r="3532" spans="12:13" x14ac:dyDescent="0.2">
      <c r="L3532">
        <v>1921</v>
      </c>
      <c r="M3532" t="s">
        <v>1546</v>
      </c>
    </row>
    <row r="3533" spans="12:13" x14ac:dyDescent="0.2">
      <c r="L3533">
        <v>22640</v>
      </c>
      <c r="M3533" t="s">
        <v>1546</v>
      </c>
    </row>
    <row r="3534" spans="12:13" x14ac:dyDescent="0.2">
      <c r="L3534">
        <v>23004</v>
      </c>
      <c r="M3534" t="s">
        <v>1546</v>
      </c>
    </row>
    <row r="3535" spans="12:13" x14ac:dyDescent="0.2">
      <c r="L3535">
        <v>9661</v>
      </c>
      <c r="M3535" t="s">
        <v>1067</v>
      </c>
    </row>
    <row r="3536" spans="12:13" x14ac:dyDescent="0.2">
      <c r="L3536">
        <v>23005</v>
      </c>
      <c r="M3536" t="s">
        <v>1546</v>
      </c>
    </row>
    <row r="3537" spans="12:13" x14ac:dyDescent="0.2">
      <c r="L3537">
        <v>2822</v>
      </c>
      <c r="M3537" t="s">
        <v>873</v>
      </c>
    </row>
    <row r="3538" spans="12:13" x14ac:dyDescent="0.2">
      <c r="L3538">
        <v>1934</v>
      </c>
      <c r="M3538" t="s">
        <v>1546</v>
      </c>
    </row>
    <row r="3539" spans="12:13" x14ac:dyDescent="0.2">
      <c r="L3539">
        <v>22778</v>
      </c>
      <c r="M3539" t="s">
        <v>1615</v>
      </c>
    </row>
    <row r="3540" spans="12:13" x14ac:dyDescent="0.2">
      <c r="L3540">
        <v>22787</v>
      </c>
      <c r="M3540" t="s">
        <v>1546</v>
      </c>
    </row>
    <row r="3541" spans="12:13" x14ac:dyDescent="0.2">
      <c r="L3541">
        <v>22672</v>
      </c>
      <c r="M3541" t="s">
        <v>1546</v>
      </c>
    </row>
    <row r="3542" spans="12:13" x14ac:dyDescent="0.2">
      <c r="L3542">
        <v>1939</v>
      </c>
      <c r="M3542" t="s">
        <v>1546</v>
      </c>
    </row>
    <row r="3543" spans="12:13" x14ac:dyDescent="0.2">
      <c r="L3543">
        <v>18316</v>
      </c>
      <c r="M3543" t="s">
        <v>5</v>
      </c>
    </row>
    <row r="3544" spans="12:13" x14ac:dyDescent="0.2">
      <c r="L3544">
        <v>23010</v>
      </c>
      <c r="M3544" t="s">
        <v>1546</v>
      </c>
    </row>
    <row r="3545" spans="12:13" x14ac:dyDescent="0.2">
      <c r="L3545">
        <v>3319</v>
      </c>
      <c r="M3545" t="s">
        <v>1156</v>
      </c>
    </row>
    <row r="3546" spans="12:13" x14ac:dyDescent="0.2">
      <c r="L3546">
        <v>3287</v>
      </c>
      <c r="M3546" t="s">
        <v>873</v>
      </c>
    </row>
    <row r="3547" spans="12:13" x14ac:dyDescent="0.2">
      <c r="L3547">
        <v>1935</v>
      </c>
      <c r="M3547" t="s">
        <v>1546</v>
      </c>
    </row>
    <row r="3548" spans="12:13" x14ac:dyDescent="0.2">
      <c r="L3548">
        <v>1941</v>
      </c>
      <c r="M3548" t="s">
        <v>1546</v>
      </c>
    </row>
    <row r="3549" spans="12:13" x14ac:dyDescent="0.2">
      <c r="L3549">
        <v>20578</v>
      </c>
      <c r="M3549" t="s">
        <v>1454</v>
      </c>
    </row>
    <row r="3550" spans="12:13" x14ac:dyDescent="0.2">
      <c r="L3550">
        <v>1926</v>
      </c>
      <c r="M3550" t="s">
        <v>1546</v>
      </c>
    </row>
    <row r="3551" spans="12:13" x14ac:dyDescent="0.2">
      <c r="L3551">
        <v>22553</v>
      </c>
      <c r="M3551" t="s">
        <v>1546</v>
      </c>
    </row>
    <row r="3552" spans="12:13" x14ac:dyDescent="0.2">
      <c r="L3552">
        <v>22594</v>
      </c>
      <c r="M3552" t="s">
        <v>414</v>
      </c>
    </row>
    <row r="3553" spans="12:13" x14ac:dyDescent="0.2">
      <c r="L3553">
        <v>18208</v>
      </c>
      <c r="M3553" t="s">
        <v>89</v>
      </c>
    </row>
    <row r="3554" spans="12:13" x14ac:dyDescent="0.2">
      <c r="L3554">
        <v>15188</v>
      </c>
      <c r="M3554" t="s">
        <v>859</v>
      </c>
    </row>
    <row r="3555" spans="12:13" x14ac:dyDescent="0.2">
      <c r="L3555">
        <v>12767</v>
      </c>
      <c r="M3555" t="s">
        <v>1615</v>
      </c>
    </row>
    <row r="3556" spans="12:13" x14ac:dyDescent="0.2">
      <c r="L3556">
        <v>16706</v>
      </c>
      <c r="M3556" t="s">
        <v>1242</v>
      </c>
    </row>
    <row r="3557" spans="12:13" x14ac:dyDescent="0.2">
      <c r="L3557">
        <v>1949</v>
      </c>
      <c r="M3557" t="s">
        <v>826</v>
      </c>
    </row>
    <row r="3558" spans="12:13" x14ac:dyDescent="0.2">
      <c r="L3558">
        <v>21356</v>
      </c>
      <c r="M3558" t="s">
        <v>1714</v>
      </c>
    </row>
    <row r="3559" spans="12:13" x14ac:dyDescent="0.2">
      <c r="L3559">
        <v>14493</v>
      </c>
      <c r="M3559" t="s">
        <v>1714</v>
      </c>
    </row>
    <row r="3560" spans="12:13" x14ac:dyDescent="0.2">
      <c r="L3560">
        <v>4075</v>
      </c>
      <c r="M3560" t="s">
        <v>1714</v>
      </c>
    </row>
    <row r="3561" spans="12:13" x14ac:dyDescent="0.2">
      <c r="L3561">
        <v>4074</v>
      </c>
      <c r="M3561" t="s">
        <v>1714</v>
      </c>
    </row>
    <row r="3562" spans="12:13" x14ac:dyDescent="0.2">
      <c r="L3562">
        <v>7028</v>
      </c>
      <c r="M3562" t="s">
        <v>1213</v>
      </c>
    </row>
    <row r="3563" spans="12:13" x14ac:dyDescent="0.2">
      <c r="L3563">
        <v>22431</v>
      </c>
      <c r="M3563" t="s">
        <v>1454</v>
      </c>
    </row>
    <row r="3564" spans="12:13" x14ac:dyDescent="0.2">
      <c r="L3564">
        <v>12696</v>
      </c>
      <c r="M3564" t="s">
        <v>826</v>
      </c>
    </row>
    <row r="3565" spans="12:13" x14ac:dyDescent="0.2">
      <c r="L3565">
        <v>2546</v>
      </c>
      <c r="M3565" t="s">
        <v>826</v>
      </c>
    </row>
    <row r="3566" spans="12:13" x14ac:dyDescent="0.2">
      <c r="L3566">
        <v>22468</v>
      </c>
      <c r="M3566" t="s">
        <v>6</v>
      </c>
    </row>
    <row r="3567" spans="12:13" x14ac:dyDescent="0.2">
      <c r="L3567">
        <v>4958</v>
      </c>
      <c r="M3567" t="s">
        <v>873</v>
      </c>
    </row>
    <row r="3568" spans="12:13" x14ac:dyDescent="0.2">
      <c r="L3568">
        <v>20675</v>
      </c>
      <c r="M3568" t="s">
        <v>1511</v>
      </c>
    </row>
    <row r="3569" spans="12:13" x14ac:dyDescent="0.2">
      <c r="L3569">
        <v>6395</v>
      </c>
      <c r="M3569" t="s">
        <v>1067</v>
      </c>
    </row>
    <row r="3570" spans="12:13" x14ac:dyDescent="0.2">
      <c r="L3570">
        <v>314</v>
      </c>
      <c r="M3570" t="s">
        <v>1196</v>
      </c>
    </row>
    <row r="3571" spans="12:13" x14ac:dyDescent="0.2">
      <c r="L3571">
        <v>12293</v>
      </c>
      <c r="M3571" t="s">
        <v>951</v>
      </c>
    </row>
    <row r="3572" spans="12:13" x14ac:dyDescent="0.2">
      <c r="L3572">
        <v>17993</v>
      </c>
      <c r="M3572" t="s">
        <v>883</v>
      </c>
    </row>
    <row r="3573" spans="12:13" x14ac:dyDescent="0.2">
      <c r="L3573">
        <v>9808</v>
      </c>
      <c r="M3573" t="s">
        <v>1262</v>
      </c>
    </row>
    <row r="3574" spans="12:13" x14ac:dyDescent="0.2">
      <c r="L3574">
        <v>24951</v>
      </c>
      <c r="M3574" t="s">
        <v>951</v>
      </c>
    </row>
    <row r="3575" spans="12:13" x14ac:dyDescent="0.2">
      <c r="L3575">
        <v>1120</v>
      </c>
      <c r="M3575" t="s">
        <v>951</v>
      </c>
    </row>
    <row r="3576" spans="12:13" x14ac:dyDescent="0.2">
      <c r="L3576">
        <v>15356</v>
      </c>
      <c r="M3576" t="s">
        <v>1457</v>
      </c>
    </row>
    <row r="3577" spans="12:13" x14ac:dyDescent="0.2">
      <c r="L3577">
        <v>2081</v>
      </c>
      <c r="M3577" t="s">
        <v>951</v>
      </c>
    </row>
    <row r="3578" spans="12:13" x14ac:dyDescent="0.2">
      <c r="L3578">
        <v>5854</v>
      </c>
      <c r="M3578" t="s">
        <v>17</v>
      </c>
    </row>
    <row r="3579" spans="12:13" x14ac:dyDescent="0.2">
      <c r="L3579">
        <v>18370</v>
      </c>
      <c r="M3579" t="s">
        <v>278</v>
      </c>
    </row>
    <row r="3580" spans="12:13" x14ac:dyDescent="0.2">
      <c r="L3580">
        <v>989</v>
      </c>
      <c r="M3580" t="s">
        <v>7</v>
      </c>
    </row>
    <row r="3581" spans="12:13" x14ac:dyDescent="0.2">
      <c r="L3581">
        <v>19544</v>
      </c>
      <c r="M3581" t="s">
        <v>1457</v>
      </c>
    </row>
    <row r="3582" spans="12:13" x14ac:dyDescent="0.2">
      <c r="L3582">
        <v>19617</v>
      </c>
      <c r="M3582" t="s">
        <v>1457</v>
      </c>
    </row>
    <row r="3583" spans="12:13" x14ac:dyDescent="0.2">
      <c r="L3583">
        <v>23891</v>
      </c>
      <c r="M3583" t="s">
        <v>877</v>
      </c>
    </row>
    <row r="3584" spans="12:13" x14ac:dyDescent="0.2">
      <c r="L3584">
        <v>4495</v>
      </c>
      <c r="M3584" t="s">
        <v>1213</v>
      </c>
    </row>
    <row r="3585" spans="12:13" x14ac:dyDescent="0.2">
      <c r="L3585">
        <v>6494</v>
      </c>
      <c r="M3585" t="s">
        <v>1506</v>
      </c>
    </row>
    <row r="3586" spans="12:13" x14ac:dyDescent="0.2">
      <c r="L3586">
        <v>4717</v>
      </c>
      <c r="M3586" t="s">
        <v>6</v>
      </c>
    </row>
    <row r="3587" spans="12:13" x14ac:dyDescent="0.2">
      <c r="L3587">
        <v>1932</v>
      </c>
      <c r="M3587" t="s">
        <v>1546</v>
      </c>
    </row>
    <row r="3588" spans="12:13" x14ac:dyDescent="0.2">
      <c r="L3588">
        <v>18923</v>
      </c>
      <c r="M3588" t="s">
        <v>89</v>
      </c>
    </row>
    <row r="3589" spans="12:13" x14ac:dyDescent="0.2">
      <c r="L3589">
        <v>9458</v>
      </c>
      <c r="M3589" t="s">
        <v>253</v>
      </c>
    </row>
    <row r="3590" spans="12:13" x14ac:dyDescent="0.2">
      <c r="L3590">
        <v>16067</v>
      </c>
      <c r="M3590" t="s">
        <v>163</v>
      </c>
    </row>
    <row r="3591" spans="12:13" x14ac:dyDescent="0.2">
      <c r="L3591">
        <v>7056</v>
      </c>
      <c r="M3591" t="s">
        <v>826</v>
      </c>
    </row>
    <row r="3592" spans="12:13" x14ac:dyDescent="0.2">
      <c r="L3592">
        <v>12813</v>
      </c>
      <c r="M3592" t="s">
        <v>6</v>
      </c>
    </row>
    <row r="3593" spans="12:13" x14ac:dyDescent="0.2">
      <c r="L3593">
        <v>14429</v>
      </c>
      <c r="M3593" t="s">
        <v>1457</v>
      </c>
    </row>
    <row r="3594" spans="12:13" x14ac:dyDescent="0.2">
      <c r="L3594">
        <v>3289</v>
      </c>
      <c r="M3594" t="s">
        <v>873</v>
      </c>
    </row>
    <row r="3595" spans="12:13" x14ac:dyDescent="0.2">
      <c r="L3595">
        <v>22519</v>
      </c>
      <c r="M3595" t="s">
        <v>818</v>
      </c>
    </row>
    <row r="3596" spans="12:13" x14ac:dyDescent="0.2">
      <c r="L3596">
        <v>19278</v>
      </c>
      <c r="M3596" t="s">
        <v>1714</v>
      </c>
    </row>
    <row r="3597" spans="12:13" x14ac:dyDescent="0.2">
      <c r="L3597">
        <v>11747</v>
      </c>
      <c r="M3597" t="s">
        <v>851</v>
      </c>
    </row>
    <row r="3598" spans="12:13" x14ac:dyDescent="0.2">
      <c r="L3598">
        <v>4039</v>
      </c>
      <c r="M3598" t="s">
        <v>1242</v>
      </c>
    </row>
    <row r="3599" spans="12:13" x14ac:dyDescent="0.2">
      <c r="L3599">
        <v>22430</v>
      </c>
      <c r="M3599" t="s">
        <v>877</v>
      </c>
    </row>
    <row r="3600" spans="12:13" x14ac:dyDescent="0.2">
      <c r="L3600">
        <v>21497</v>
      </c>
      <c r="M3600" t="s">
        <v>877</v>
      </c>
    </row>
    <row r="3601" spans="12:13" x14ac:dyDescent="0.2">
      <c r="L3601">
        <v>11515</v>
      </c>
      <c r="M3601" t="s">
        <v>826</v>
      </c>
    </row>
    <row r="3602" spans="12:13" x14ac:dyDescent="0.2">
      <c r="L3602">
        <v>1253</v>
      </c>
      <c r="M3602" t="s">
        <v>826</v>
      </c>
    </row>
    <row r="3603" spans="12:13" x14ac:dyDescent="0.2">
      <c r="L3603">
        <v>4218</v>
      </c>
      <c r="M3603" t="s">
        <v>1212</v>
      </c>
    </row>
    <row r="3604" spans="12:13" x14ac:dyDescent="0.2">
      <c r="L3604">
        <v>23399</v>
      </c>
      <c r="M3604" t="s">
        <v>1490</v>
      </c>
    </row>
    <row r="3605" spans="12:13" x14ac:dyDescent="0.2">
      <c r="L3605">
        <v>16140</v>
      </c>
      <c r="M3605" t="s">
        <v>894</v>
      </c>
    </row>
    <row r="3606" spans="12:13" x14ac:dyDescent="0.2">
      <c r="L3606">
        <v>11106</v>
      </c>
      <c r="M3606" t="s">
        <v>1033</v>
      </c>
    </row>
    <row r="3607" spans="12:13" x14ac:dyDescent="0.2">
      <c r="L3607">
        <v>22254</v>
      </c>
      <c r="M3607" t="s">
        <v>1302</v>
      </c>
    </row>
    <row r="3608" spans="12:13" x14ac:dyDescent="0.2">
      <c r="L3608">
        <v>9280</v>
      </c>
      <c r="M3608" t="s">
        <v>143</v>
      </c>
    </row>
    <row r="3609" spans="12:13" x14ac:dyDescent="0.2">
      <c r="L3609">
        <v>974</v>
      </c>
      <c r="M3609" t="s">
        <v>6</v>
      </c>
    </row>
    <row r="3610" spans="12:13" x14ac:dyDescent="0.2">
      <c r="L3610">
        <v>5708</v>
      </c>
      <c r="M3610" t="s">
        <v>1212</v>
      </c>
    </row>
    <row r="3611" spans="12:13" x14ac:dyDescent="0.2">
      <c r="L3611">
        <v>12793</v>
      </c>
      <c r="M3611" t="s">
        <v>1536</v>
      </c>
    </row>
    <row r="3612" spans="12:13" x14ac:dyDescent="0.2">
      <c r="L3612">
        <v>17090</v>
      </c>
      <c r="M3612" t="s">
        <v>93</v>
      </c>
    </row>
    <row r="3613" spans="12:13" x14ac:dyDescent="0.2">
      <c r="L3613">
        <v>15549</v>
      </c>
      <c r="M3613" t="s">
        <v>89</v>
      </c>
    </row>
    <row r="3614" spans="12:13" x14ac:dyDescent="0.2">
      <c r="L3614">
        <v>407</v>
      </c>
      <c r="M3614" t="s">
        <v>7</v>
      </c>
    </row>
    <row r="3615" spans="12:13" x14ac:dyDescent="0.2">
      <c r="L3615">
        <v>4955</v>
      </c>
      <c r="M3615" t="s">
        <v>873</v>
      </c>
    </row>
    <row r="3616" spans="12:13" x14ac:dyDescent="0.2">
      <c r="L3616">
        <v>23741</v>
      </c>
      <c r="M3616" t="s">
        <v>1488</v>
      </c>
    </row>
    <row r="3617" spans="12:13" x14ac:dyDescent="0.2">
      <c r="L3617">
        <v>21720</v>
      </c>
      <c r="M3617" t="s">
        <v>84</v>
      </c>
    </row>
    <row r="3618" spans="12:13" x14ac:dyDescent="0.2">
      <c r="L3618">
        <v>2299</v>
      </c>
      <c r="M3618" t="s">
        <v>873</v>
      </c>
    </row>
    <row r="3619" spans="12:13" x14ac:dyDescent="0.2">
      <c r="L3619">
        <v>16429</v>
      </c>
      <c r="M3619" t="s">
        <v>1032</v>
      </c>
    </row>
    <row r="3620" spans="12:13" x14ac:dyDescent="0.2">
      <c r="L3620">
        <v>8544</v>
      </c>
      <c r="M3620" t="s">
        <v>7</v>
      </c>
    </row>
    <row r="3621" spans="12:13" x14ac:dyDescent="0.2">
      <c r="L3621">
        <v>15256</v>
      </c>
      <c r="M3621" t="s">
        <v>1079</v>
      </c>
    </row>
    <row r="3622" spans="12:13" x14ac:dyDescent="0.2">
      <c r="L3622">
        <v>16955</v>
      </c>
      <c r="M3622" t="s">
        <v>883</v>
      </c>
    </row>
    <row r="3623" spans="12:13" x14ac:dyDescent="0.2">
      <c r="L3623">
        <v>20904</v>
      </c>
      <c r="M3623" t="s">
        <v>1091</v>
      </c>
    </row>
    <row r="3624" spans="12:13" x14ac:dyDescent="0.2">
      <c r="L3624">
        <v>23819</v>
      </c>
      <c r="M3624" t="s">
        <v>89</v>
      </c>
    </row>
    <row r="3625" spans="12:13" x14ac:dyDescent="0.2">
      <c r="L3625">
        <v>13075</v>
      </c>
      <c r="M3625" t="s">
        <v>7</v>
      </c>
    </row>
    <row r="3626" spans="12:13" x14ac:dyDescent="0.2">
      <c r="L3626">
        <v>21153</v>
      </c>
      <c r="M3626" t="s">
        <v>6</v>
      </c>
    </row>
    <row r="3627" spans="12:13" x14ac:dyDescent="0.2">
      <c r="L3627">
        <v>3874</v>
      </c>
      <c r="M3627" t="s">
        <v>7</v>
      </c>
    </row>
    <row r="3628" spans="12:13" x14ac:dyDescent="0.2">
      <c r="L3628">
        <v>10532</v>
      </c>
      <c r="M3628" t="s">
        <v>1242</v>
      </c>
    </row>
    <row r="3629" spans="12:13" x14ac:dyDescent="0.2">
      <c r="L3629">
        <v>2226</v>
      </c>
      <c r="M3629" t="s">
        <v>7</v>
      </c>
    </row>
    <row r="3630" spans="12:13" x14ac:dyDescent="0.2">
      <c r="L3630">
        <v>10677</v>
      </c>
      <c r="M3630" t="s">
        <v>7</v>
      </c>
    </row>
    <row r="3631" spans="12:13" x14ac:dyDescent="0.2">
      <c r="L3631">
        <v>24700</v>
      </c>
      <c r="M3631" t="s">
        <v>6</v>
      </c>
    </row>
    <row r="3632" spans="12:13" x14ac:dyDescent="0.2">
      <c r="L3632">
        <v>22064</v>
      </c>
      <c r="M3632" t="s">
        <v>141</v>
      </c>
    </row>
    <row r="3633" spans="12:13" x14ac:dyDescent="0.2">
      <c r="L3633">
        <v>3750</v>
      </c>
      <c r="M3633" t="s">
        <v>1235</v>
      </c>
    </row>
    <row r="3634" spans="12:13" x14ac:dyDescent="0.2">
      <c r="L3634">
        <v>3585</v>
      </c>
      <c r="M3634" t="s">
        <v>984</v>
      </c>
    </row>
    <row r="3635" spans="12:13" x14ac:dyDescent="0.2">
      <c r="L3635">
        <v>23257</v>
      </c>
      <c r="M3635" t="s">
        <v>7</v>
      </c>
    </row>
    <row r="3636" spans="12:13" x14ac:dyDescent="0.2">
      <c r="L3636">
        <v>14588</v>
      </c>
      <c r="M3636" t="s">
        <v>1455</v>
      </c>
    </row>
    <row r="3637" spans="12:13" x14ac:dyDescent="0.2">
      <c r="L3637">
        <v>34</v>
      </c>
      <c r="M3637" t="s">
        <v>7</v>
      </c>
    </row>
    <row r="3638" spans="12:13" x14ac:dyDescent="0.2">
      <c r="L3638">
        <v>9929</v>
      </c>
      <c r="M3638" t="s">
        <v>7</v>
      </c>
    </row>
    <row r="3639" spans="12:13" x14ac:dyDescent="0.2">
      <c r="L3639">
        <v>14894</v>
      </c>
      <c r="M3639" t="s">
        <v>879</v>
      </c>
    </row>
    <row r="3640" spans="12:13" x14ac:dyDescent="0.2">
      <c r="L3640">
        <v>10774</v>
      </c>
      <c r="M3640" t="s">
        <v>26</v>
      </c>
    </row>
    <row r="3641" spans="12:13" x14ac:dyDescent="0.2">
      <c r="L3641">
        <v>6334</v>
      </c>
      <c r="M3641" t="s">
        <v>17</v>
      </c>
    </row>
    <row r="3642" spans="12:13" x14ac:dyDescent="0.2">
      <c r="L3642">
        <v>22109</v>
      </c>
      <c r="M3642" t="s">
        <v>7</v>
      </c>
    </row>
    <row r="3643" spans="12:13" x14ac:dyDescent="0.2">
      <c r="L3643">
        <v>6865</v>
      </c>
      <c r="M3643" t="s">
        <v>1288</v>
      </c>
    </row>
    <row r="3644" spans="12:13" x14ac:dyDescent="0.2">
      <c r="L3644">
        <v>482</v>
      </c>
      <c r="M3644" t="s">
        <v>7</v>
      </c>
    </row>
    <row r="3645" spans="12:13" x14ac:dyDescent="0.2">
      <c r="L3645">
        <v>4842</v>
      </c>
      <c r="M3645" t="s">
        <v>7</v>
      </c>
    </row>
    <row r="3646" spans="12:13" x14ac:dyDescent="0.2">
      <c r="L3646">
        <v>2455</v>
      </c>
      <c r="M3646" t="s">
        <v>6</v>
      </c>
    </row>
    <row r="3647" spans="12:13" x14ac:dyDescent="0.2">
      <c r="L3647">
        <v>11370</v>
      </c>
      <c r="M3647" t="s">
        <v>7</v>
      </c>
    </row>
    <row r="3648" spans="12:13" x14ac:dyDescent="0.2">
      <c r="L3648">
        <v>17355</v>
      </c>
      <c r="M3648" t="s">
        <v>883</v>
      </c>
    </row>
    <row r="3649" spans="12:13" x14ac:dyDescent="0.2">
      <c r="L3649">
        <v>15144</v>
      </c>
      <c r="M3649" t="s">
        <v>29</v>
      </c>
    </row>
    <row r="3650" spans="12:13" x14ac:dyDescent="0.2">
      <c r="L3650">
        <v>3149</v>
      </c>
      <c r="M3650" t="s">
        <v>1068</v>
      </c>
    </row>
    <row r="3651" spans="12:13" x14ac:dyDescent="0.2">
      <c r="L3651">
        <v>22179</v>
      </c>
      <c r="M3651" t="s">
        <v>7</v>
      </c>
    </row>
    <row r="3652" spans="12:13" x14ac:dyDescent="0.2">
      <c r="L3652">
        <v>21994</v>
      </c>
      <c r="M3652" t="s">
        <v>72</v>
      </c>
    </row>
    <row r="3653" spans="12:13" x14ac:dyDescent="0.2">
      <c r="L3653">
        <v>12721</v>
      </c>
      <c r="M3653" t="s">
        <v>1511</v>
      </c>
    </row>
    <row r="3654" spans="12:13" x14ac:dyDescent="0.2">
      <c r="L3654">
        <v>9466</v>
      </c>
      <c r="M3654" t="s">
        <v>1217</v>
      </c>
    </row>
    <row r="3655" spans="12:13" x14ac:dyDescent="0.2">
      <c r="L3655">
        <v>13264</v>
      </c>
      <c r="M3655" t="s">
        <v>904</v>
      </c>
    </row>
    <row r="3656" spans="12:13" x14ac:dyDescent="0.2">
      <c r="L3656">
        <v>41</v>
      </c>
      <c r="M3656" t="s">
        <v>7</v>
      </c>
    </row>
    <row r="3657" spans="12:13" x14ac:dyDescent="0.2">
      <c r="L3657">
        <v>16325</v>
      </c>
      <c r="M3657" t="s">
        <v>5</v>
      </c>
    </row>
    <row r="3658" spans="12:13" x14ac:dyDescent="0.2">
      <c r="L3658">
        <v>20713</v>
      </c>
      <c r="M3658" t="s">
        <v>1158</v>
      </c>
    </row>
    <row r="3659" spans="12:13" x14ac:dyDescent="0.2">
      <c r="L3659">
        <v>1971</v>
      </c>
      <c r="M3659" t="s">
        <v>1478</v>
      </c>
    </row>
    <row r="3660" spans="12:13" x14ac:dyDescent="0.2">
      <c r="L3660">
        <v>4780</v>
      </c>
      <c r="M3660" t="s">
        <v>1253</v>
      </c>
    </row>
    <row r="3661" spans="12:13" x14ac:dyDescent="0.2">
      <c r="L3661">
        <v>5094</v>
      </c>
      <c r="M3661" t="s">
        <v>183</v>
      </c>
    </row>
    <row r="3662" spans="12:13" x14ac:dyDescent="0.2">
      <c r="L3662">
        <v>6562</v>
      </c>
      <c r="M3662" t="s">
        <v>1544</v>
      </c>
    </row>
    <row r="3663" spans="12:13" x14ac:dyDescent="0.2">
      <c r="L3663">
        <v>19887</v>
      </c>
      <c r="M3663" t="s">
        <v>7</v>
      </c>
    </row>
    <row r="3664" spans="12:13" x14ac:dyDescent="0.2">
      <c r="L3664">
        <v>20976</v>
      </c>
      <c r="M3664" t="s">
        <v>32</v>
      </c>
    </row>
    <row r="3665" spans="12:13" x14ac:dyDescent="0.2">
      <c r="L3665">
        <v>21764</v>
      </c>
      <c r="M3665" t="s">
        <v>1061</v>
      </c>
    </row>
    <row r="3666" spans="12:13" x14ac:dyDescent="0.2">
      <c r="L3666">
        <v>799</v>
      </c>
      <c r="M3666" t="s">
        <v>1158</v>
      </c>
    </row>
    <row r="3667" spans="12:13" x14ac:dyDescent="0.2">
      <c r="L3667">
        <v>15677</v>
      </c>
      <c r="M3667" t="s">
        <v>1091</v>
      </c>
    </row>
    <row r="3668" spans="12:13" x14ac:dyDescent="0.2">
      <c r="L3668">
        <v>18693</v>
      </c>
      <c r="M3668" t="s">
        <v>1454</v>
      </c>
    </row>
    <row r="3669" spans="12:13" x14ac:dyDescent="0.2">
      <c r="L3669">
        <v>20393</v>
      </c>
      <c r="M3669" t="s">
        <v>1454</v>
      </c>
    </row>
    <row r="3670" spans="12:13" x14ac:dyDescent="0.2">
      <c r="L3670">
        <v>15455</v>
      </c>
      <c r="M3670" t="s">
        <v>93</v>
      </c>
    </row>
    <row r="3671" spans="12:13" x14ac:dyDescent="0.2">
      <c r="L3671">
        <v>1931</v>
      </c>
      <c r="M3671" t="s">
        <v>1516</v>
      </c>
    </row>
    <row r="3672" spans="12:13" x14ac:dyDescent="0.2">
      <c r="L3672">
        <v>19540</v>
      </c>
      <c r="M3672" t="s">
        <v>1068</v>
      </c>
    </row>
    <row r="3673" spans="12:13" x14ac:dyDescent="0.2">
      <c r="L3673">
        <v>21208</v>
      </c>
      <c r="M3673" t="s">
        <v>72</v>
      </c>
    </row>
    <row r="3674" spans="12:13" x14ac:dyDescent="0.2">
      <c r="L3674">
        <v>22273</v>
      </c>
      <c r="M3674" t="s">
        <v>7</v>
      </c>
    </row>
    <row r="3675" spans="12:13" x14ac:dyDescent="0.2">
      <c r="L3675">
        <v>11965</v>
      </c>
      <c r="M3675" t="s">
        <v>93</v>
      </c>
    </row>
    <row r="3676" spans="12:13" x14ac:dyDescent="0.2">
      <c r="L3676">
        <v>991</v>
      </c>
      <c r="M3676" t="s">
        <v>130</v>
      </c>
    </row>
    <row r="3677" spans="12:13" x14ac:dyDescent="0.2">
      <c r="L3677">
        <v>24384</v>
      </c>
      <c r="M3677" t="s">
        <v>72</v>
      </c>
    </row>
    <row r="3678" spans="12:13" x14ac:dyDescent="0.2">
      <c r="L3678">
        <v>21564</v>
      </c>
      <c r="M3678" t="s">
        <v>7</v>
      </c>
    </row>
    <row r="3679" spans="12:13" x14ac:dyDescent="0.2">
      <c r="L3679">
        <v>17071</v>
      </c>
      <c r="M3679" t="s">
        <v>1216</v>
      </c>
    </row>
    <row r="3680" spans="12:13" x14ac:dyDescent="0.2">
      <c r="L3680">
        <v>10425</v>
      </c>
      <c r="M3680" t="s">
        <v>894</v>
      </c>
    </row>
    <row r="3681" spans="12:13" x14ac:dyDescent="0.2">
      <c r="L3681">
        <v>8877</v>
      </c>
      <c r="M3681" t="s">
        <v>1610</v>
      </c>
    </row>
    <row r="3682" spans="12:13" x14ac:dyDescent="0.2">
      <c r="L3682">
        <v>10862</v>
      </c>
      <c r="M3682" t="s">
        <v>7</v>
      </c>
    </row>
    <row r="3683" spans="12:13" x14ac:dyDescent="0.2">
      <c r="L3683">
        <v>6063</v>
      </c>
      <c r="M3683" t="s">
        <v>89</v>
      </c>
    </row>
    <row r="3684" spans="12:13" x14ac:dyDescent="0.2">
      <c r="L3684">
        <v>6862</v>
      </c>
      <c r="M3684" t="s">
        <v>7</v>
      </c>
    </row>
    <row r="3685" spans="12:13" x14ac:dyDescent="0.2">
      <c r="L3685">
        <v>20311</v>
      </c>
      <c r="M3685" t="s">
        <v>1454</v>
      </c>
    </row>
    <row r="3686" spans="12:13" x14ac:dyDescent="0.2">
      <c r="L3686">
        <v>959</v>
      </c>
      <c r="M3686" t="s">
        <v>873</v>
      </c>
    </row>
    <row r="3687" spans="12:13" x14ac:dyDescent="0.2">
      <c r="L3687">
        <v>11447</v>
      </c>
      <c r="M3687" t="s">
        <v>1454</v>
      </c>
    </row>
    <row r="3688" spans="12:13" x14ac:dyDescent="0.2">
      <c r="L3688">
        <v>3769</v>
      </c>
      <c r="M3688" t="s">
        <v>1212</v>
      </c>
    </row>
    <row r="3689" spans="12:13" x14ac:dyDescent="0.2">
      <c r="L3689">
        <v>6126</v>
      </c>
      <c r="M3689" t="s">
        <v>1217</v>
      </c>
    </row>
    <row r="3690" spans="12:13" x14ac:dyDescent="0.2">
      <c r="L3690">
        <v>3890</v>
      </c>
      <c r="M3690" t="s">
        <v>5</v>
      </c>
    </row>
    <row r="3691" spans="12:13" x14ac:dyDescent="0.2">
      <c r="L3691">
        <v>16923</v>
      </c>
      <c r="M3691" t="s">
        <v>1216</v>
      </c>
    </row>
    <row r="3692" spans="12:13" x14ac:dyDescent="0.2">
      <c r="L3692">
        <v>3762</v>
      </c>
      <c r="M3692" t="s">
        <v>1068</v>
      </c>
    </row>
    <row r="3693" spans="12:13" x14ac:dyDescent="0.2">
      <c r="L3693">
        <v>22247</v>
      </c>
      <c r="M3693" t="s">
        <v>89</v>
      </c>
    </row>
    <row r="3694" spans="12:13" x14ac:dyDescent="0.2">
      <c r="L3694">
        <v>309</v>
      </c>
      <c r="M3694" t="s">
        <v>1504</v>
      </c>
    </row>
    <row r="3695" spans="12:13" x14ac:dyDescent="0.2">
      <c r="L3695">
        <v>8467</v>
      </c>
      <c r="M3695" t="s">
        <v>1551</v>
      </c>
    </row>
    <row r="3696" spans="12:13" x14ac:dyDescent="0.2">
      <c r="L3696">
        <v>13811</v>
      </c>
      <c r="M3696" t="s">
        <v>7</v>
      </c>
    </row>
    <row r="3697" spans="12:13" x14ac:dyDescent="0.2">
      <c r="L3697">
        <v>14354</v>
      </c>
      <c r="M3697" t="s">
        <v>1216</v>
      </c>
    </row>
    <row r="3698" spans="12:13" x14ac:dyDescent="0.2">
      <c r="L3698">
        <v>15487</v>
      </c>
      <c r="M3698" t="s">
        <v>1610</v>
      </c>
    </row>
    <row r="3699" spans="12:13" x14ac:dyDescent="0.2">
      <c r="L3699">
        <v>18376</v>
      </c>
      <c r="M3699" t="s">
        <v>1454</v>
      </c>
    </row>
    <row r="3700" spans="12:13" x14ac:dyDescent="0.2">
      <c r="L3700">
        <v>5956</v>
      </c>
      <c r="M3700" t="s">
        <v>183</v>
      </c>
    </row>
    <row r="3701" spans="12:13" x14ac:dyDescent="0.2">
      <c r="L3701">
        <v>24659</v>
      </c>
      <c r="M3701" t="s">
        <v>7</v>
      </c>
    </row>
    <row r="3702" spans="12:13" x14ac:dyDescent="0.2">
      <c r="L3702">
        <v>13784</v>
      </c>
      <c r="M3702" t="s">
        <v>1454</v>
      </c>
    </row>
    <row r="3703" spans="12:13" x14ac:dyDescent="0.2">
      <c r="L3703">
        <v>6039</v>
      </c>
      <c r="M3703" t="s">
        <v>652</v>
      </c>
    </row>
    <row r="3704" spans="12:13" x14ac:dyDescent="0.2">
      <c r="L3704">
        <v>5679</v>
      </c>
      <c r="M3704" t="s">
        <v>17</v>
      </c>
    </row>
    <row r="3705" spans="12:13" x14ac:dyDescent="0.2">
      <c r="L3705">
        <v>5537</v>
      </c>
      <c r="M3705" t="s">
        <v>29</v>
      </c>
    </row>
    <row r="3706" spans="12:13" x14ac:dyDescent="0.2">
      <c r="L3706">
        <v>15889</v>
      </c>
      <c r="M3706" t="s">
        <v>1610</v>
      </c>
    </row>
    <row r="3707" spans="12:13" x14ac:dyDescent="0.2">
      <c r="L3707">
        <v>13987</v>
      </c>
      <c r="M3707" t="s">
        <v>879</v>
      </c>
    </row>
    <row r="3708" spans="12:13" x14ac:dyDescent="0.2">
      <c r="L3708">
        <v>12838</v>
      </c>
      <c r="M3708" t="s">
        <v>1216</v>
      </c>
    </row>
    <row r="3709" spans="12:13" x14ac:dyDescent="0.2">
      <c r="L3709">
        <v>23169</v>
      </c>
      <c r="M3709" t="s">
        <v>5</v>
      </c>
    </row>
    <row r="3710" spans="12:13" x14ac:dyDescent="0.2">
      <c r="L3710">
        <v>10356</v>
      </c>
      <c r="M3710" t="s">
        <v>1335</v>
      </c>
    </row>
    <row r="3711" spans="12:13" x14ac:dyDescent="0.2">
      <c r="L3711">
        <v>24028</v>
      </c>
      <c r="M3711" t="s">
        <v>7</v>
      </c>
    </row>
    <row r="3712" spans="12:13" x14ac:dyDescent="0.2">
      <c r="L3712">
        <v>19242</v>
      </c>
      <c r="M3712" t="s">
        <v>24</v>
      </c>
    </row>
    <row r="3713" spans="12:13" x14ac:dyDescent="0.2">
      <c r="L3713">
        <v>21348</v>
      </c>
      <c r="M3713" t="s">
        <v>72</v>
      </c>
    </row>
    <row r="3714" spans="12:13" x14ac:dyDescent="0.2">
      <c r="L3714">
        <v>20115</v>
      </c>
      <c r="M3714" t="s">
        <v>72</v>
      </c>
    </row>
    <row r="3715" spans="12:13" x14ac:dyDescent="0.2">
      <c r="L3715">
        <v>18257</v>
      </c>
      <c r="M3715" t="s">
        <v>6</v>
      </c>
    </row>
    <row r="3716" spans="12:13" x14ac:dyDescent="0.2">
      <c r="L3716">
        <v>2823</v>
      </c>
      <c r="M3716" t="s">
        <v>873</v>
      </c>
    </row>
    <row r="3717" spans="12:13" x14ac:dyDescent="0.2">
      <c r="L3717">
        <v>24917</v>
      </c>
      <c r="M3717" t="s">
        <v>72</v>
      </c>
    </row>
    <row r="3718" spans="12:13" x14ac:dyDescent="0.2">
      <c r="L3718">
        <v>5119</v>
      </c>
      <c r="M3718" t="s">
        <v>1198</v>
      </c>
    </row>
    <row r="3719" spans="12:13" x14ac:dyDescent="0.2">
      <c r="L3719">
        <v>69</v>
      </c>
      <c r="M3719" t="s">
        <v>7</v>
      </c>
    </row>
    <row r="3720" spans="12:13" x14ac:dyDescent="0.2">
      <c r="L3720">
        <v>13934</v>
      </c>
      <c r="M3720" t="s">
        <v>1118</v>
      </c>
    </row>
    <row r="3721" spans="12:13" x14ac:dyDescent="0.2">
      <c r="L3721">
        <v>7361</v>
      </c>
      <c r="M3721" t="s">
        <v>7</v>
      </c>
    </row>
    <row r="3722" spans="12:13" x14ac:dyDescent="0.2">
      <c r="L3722">
        <v>23740</v>
      </c>
      <c r="M3722" t="s">
        <v>72</v>
      </c>
    </row>
    <row r="3723" spans="12:13" x14ac:dyDescent="0.2">
      <c r="L3723">
        <v>9529</v>
      </c>
      <c r="M3723" t="s">
        <v>17</v>
      </c>
    </row>
    <row r="3724" spans="12:13" x14ac:dyDescent="0.2">
      <c r="L3724">
        <v>24632</v>
      </c>
      <c r="M3724" t="s">
        <v>183</v>
      </c>
    </row>
    <row r="3725" spans="12:13" x14ac:dyDescent="0.2">
      <c r="L3725">
        <v>6489</v>
      </c>
      <c r="M3725" t="s">
        <v>879</v>
      </c>
    </row>
    <row r="3726" spans="12:13" x14ac:dyDescent="0.2">
      <c r="L3726">
        <v>16402</v>
      </c>
      <c r="M3726" t="s">
        <v>32</v>
      </c>
    </row>
    <row r="3727" spans="12:13" x14ac:dyDescent="0.2">
      <c r="L3727">
        <v>18892</v>
      </c>
      <c r="M3727" t="s">
        <v>7</v>
      </c>
    </row>
    <row r="3728" spans="12:13" x14ac:dyDescent="0.2">
      <c r="L3728">
        <v>22643</v>
      </c>
      <c r="M3728" t="s">
        <v>866</v>
      </c>
    </row>
    <row r="3729" spans="12:13" x14ac:dyDescent="0.2">
      <c r="L3729">
        <v>1985</v>
      </c>
      <c r="M3729" t="s">
        <v>72</v>
      </c>
    </row>
    <row r="3730" spans="12:13" x14ac:dyDescent="0.2">
      <c r="L3730">
        <v>11158</v>
      </c>
      <c r="M3730" t="s">
        <v>826</v>
      </c>
    </row>
    <row r="3731" spans="12:13" x14ac:dyDescent="0.2">
      <c r="L3731">
        <v>10994</v>
      </c>
      <c r="M3731" t="s">
        <v>1242</v>
      </c>
    </row>
    <row r="3732" spans="12:13" x14ac:dyDescent="0.2">
      <c r="L3732">
        <v>16591</v>
      </c>
      <c r="M3732" t="s">
        <v>881</v>
      </c>
    </row>
    <row r="3733" spans="12:13" x14ac:dyDescent="0.2">
      <c r="L3733">
        <v>18811</v>
      </c>
      <c r="M3733" t="s">
        <v>883</v>
      </c>
    </row>
    <row r="3734" spans="12:13" x14ac:dyDescent="0.2">
      <c r="L3734">
        <v>5539</v>
      </c>
      <c r="M3734" t="s">
        <v>29</v>
      </c>
    </row>
    <row r="3735" spans="12:13" x14ac:dyDescent="0.2">
      <c r="L3735">
        <v>8089</v>
      </c>
      <c r="M3735" t="s">
        <v>163</v>
      </c>
    </row>
    <row r="3736" spans="12:13" x14ac:dyDescent="0.2">
      <c r="L3736">
        <v>11681</v>
      </c>
      <c r="M3736" t="s">
        <v>1454</v>
      </c>
    </row>
    <row r="3737" spans="12:13" x14ac:dyDescent="0.2">
      <c r="L3737">
        <v>6198</v>
      </c>
      <c r="M3737" t="s">
        <v>948</v>
      </c>
    </row>
    <row r="3738" spans="12:13" x14ac:dyDescent="0.2">
      <c r="L3738">
        <v>7653</v>
      </c>
      <c r="M3738" t="s">
        <v>92</v>
      </c>
    </row>
    <row r="3739" spans="12:13" x14ac:dyDescent="0.2">
      <c r="L3739">
        <v>23533</v>
      </c>
      <c r="M3739" t="s">
        <v>7</v>
      </c>
    </row>
    <row r="3740" spans="12:13" x14ac:dyDescent="0.2">
      <c r="L3740">
        <v>12066</v>
      </c>
      <c r="M3740" t="s">
        <v>1511</v>
      </c>
    </row>
    <row r="3741" spans="12:13" x14ac:dyDescent="0.2">
      <c r="L3741">
        <v>24655</v>
      </c>
      <c r="M3741" t="s">
        <v>7</v>
      </c>
    </row>
    <row r="3742" spans="12:13" x14ac:dyDescent="0.2">
      <c r="L3742">
        <v>2581</v>
      </c>
      <c r="M3742" t="s">
        <v>1068</v>
      </c>
    </row>
    <row r="3743" spans="12:13" x14ac:dyDescent="0.2">
      <c r="L3743">
        <v>21248</v>
      </c>
      <c r="M3743" t="s">
        <v>1217</v>
      </c>
    </row>
    <row r="3744" spans="12:13" x14ac:dyDescent="0.2">
      <c r="L3744">
        <v>12353</v>
      </c>
      <c r="M3744" t="s">
        <v>1615</v>
      </c>
    </row>
    <row r="3745" spans="12:13" x14ac:dyDescent="0.2">
      <c r="L3745">
        <v>18917</v>
      </c>
      <c r="M3745" t="s">
        <v>163</v>
      </c>
    </row>
    <row r="3746" spans="12:13" x14ac:dyDescent="0.2">
      <c r="L3746">
        <v>9869</v>
      </c>
      <c r="M3746" t="s">
        <v>7</v>
      </c>
    </row>
    <row r="3747" spans="12:13" x14ac:dyDescent="0.2">
      <c r="L3747">
        <v>13524</v>
      </c>
      <c r="M3747" t="s">
        <v>7</v>
      </c>
    </row>
    <row r="3748" spans="12:13" x14ac:dyDescent="0.2">
      <c r="L3748">
        <v>2995</v>
      </c>
      <c r="M3748" t="s">
        <v>17</v>
      </c>
    </row>
    <row r="3749" spans="12:13" x14ac:dyDescent="0.2">
      <c r="L3749">
        <v>3980</v>
      </c>
      <c r="M3749" t="s">
        <v>6</v>
      </c>
    </row>
    <row r="3750" spans="12:13" x14ac:dyDescent="0.2">
      <c r="L3750">
        <v>22231</v>
      </c>
      <c r="M3750" t="s">
        <v>877</v>
      </c>
    </row>
    <row r="3751" spans="12:13" x14ac:dyDescent="0.2">
      <c r="L3751">
        <v>16826</v>
      </c>
      <c r="M3751" t="s">
        <v>1615</v>
      </c>
    </row>
    <row r="3752" spans="12:13" x14ac:dyDescent="0.2">
      <c r="L3752">
        <v>20471</v>
      </c>
      <c r="M3752" t="s">
        <v>7</v>
      </c>
    </row>
    <row r="3753" spans="12:13" x14ac:dyDescent="0.2">
      <c r="L3753">
        <v>958</v>
      </c>
      <c r="M3753" t="s">
        <v>873</v>
      </c>
    </row>
    <row r="3754" spans="12:13" x14ac:dyDescent="0.2">
      <c r="L3754">
        <v>15796</v>
      </c>
      <c r="M3754" t="s">
        <v>1158</v>
      </c>
    </row>
    <row r="3755" spans="12:13" x14ac:dyDescent="0.2">
      <c r="L3755">
        <v>24614</v>
      </c>
      <c r="M3755" t="s">
        <v>65</v>
      </c>
    </row>
    <row r="3756" spans="12:13" x14ac:dyDescent="0.2">
      <c r="L3756">
        <v>10062</v>
      </c>
      <c r="M3756" t="s">
        <v>1615</v>
      </c>
    </row>
    <row r="3757" spans="12:13" x14ac:dyDescent="0.2">
      <c r="L3757">
        <v>1142</v>
      </c>
      <c r="M3757" t="s">
        <v>1242</v>
      </c>
    </row>
    <row r="3758" spans="12:13" x14ac:dyDescent="0.2">
      <c r="L3758">
        <v>7413</v>
      </c>
      <c r="M3758" t="s">
        <v>841</v>
      </c>
    </row>
    <row r="3759" spans="12:13" x14ac:dyDescent="0.2">
      <c r="L3759">
        <v>20014</v>
      </c>
      <c r="M3759" t="s">
        <v>1068</v>
      </c>
    </row>
    <row r="3760" spans="12:13" x14ac:dyDescent="0.2">
      <c r="L3760">
        <v>22042</v>
      </c>
      <c r="M3760" t="s">
        <v>1490</v>
      </c>
    </row>
    <row r="3761" spans="12:13" x14ac:dyDescent="0.2">
      <c r="L3761">
        <v>5935</v>
      </c>
      <c r="M3761" t="s">
        <v>92</v>
      </c>
    </row>
    <row r="3762" spans="12:13" x14ac:dyDescent="0.2">
      <c r="L3762">
        <v>12138</v>
      </c>
      <c r="M3762" t="s">
        <v>7</v>
      </c>
    </row>
    <row r="3763" spans="12:13" x14ac:dyDescent="0.2">
      <c r="L3763">
        <v>3964</v>
      </c>
      <c r="M3763" t="s">
        <v>6</v>
      </c>
    </row>
    <row r="3764" spans="12:13" x14ac:dyDescent="0.2">
      <c r="L3764">
        <v>19655</v>
      </c>
      <c r="M3764" t="s">
        <v>883</v>
      </c>
    </row>
    <row r="3765" spans="12:13" x14ac:dyDescent="0.2">
      <c r="L3765">
        <v>22972</v>
      </c>
      <c r="M3765" t="s">
        <v>1454</v>
      </c>
    </row>
    <row r="3766" spans="12:13" x14ac:dyDescent="0.2">
      <c r="L3766">
        <v>17597</v>
      </c>
      <c r="M3766" t="s">
        <v>1217</v>
      </c>
    </row>
    <row r="3767" spans="12:13" x14ac:dyDescent="0.2">
      <c r="L3767">
        <v>13696</v>
      </c>
      <c r="M3767" t="s">
        <v>826</v>
      </c>
    </row>
    <row r="3768" spans="12:13" x14ac:dyDescent="0.2">
      <c r="L3768">
        <v>12382</v>
      </c>
      <c r="M3768" t="s">
        <v>6</v>
      </c>
    </row>
    <row r="3769" spans="12:13" x14ac:dyDescent="0.2">
      <c r="L3769">
        <v>11810</v>
      </c>
      <c r="M3769" t="s">
        <v>163</v>
      </c>
    </row>
    <row r="3770" spans="12:13" x14ac:dyDescent="0.2">
      <c r="L3770">
        <v>7673</v>
      </c>
      <c r="M3770" t="s">
        <v>1615</v>
      </c>
    </row>
    <row r="3771" spans="12:13" x14ac:dyDescent="0.2">
      <c r="L3771">
        <v>11119</v>
      </c>
      <c r="M3771" t="s">
        <v>1216</v>
      </c>
    </row>
    <row r="3772" spans="12:13" x14ac:dyDescent="0.2">
      <c r="L3772">
        <v>20848</v>
      </c>
      <c r="M3772" t="s">
        <v>1488</v>
      </c>
    </row>
    <row r="3773" spans="12:13" x14ac:dyDescent="0.2">
      <c r="L3773">
        <v>6172</v>
      </c>
      <c r="M3773" t="s">
        <v>1551</v>
      </c>
    </row>
    <row r="3774" spans="12:13" x14ac:dyDescent="0.2">
      <c r="L3774">
        <v>10126</v>
      </c>
      <c r="M3774" t="s">
        <v>1463</v>
      </c>
    </row>
    <row r="3775" spans="12:13" x14ac:dyDescent="0.2">
      <c r="L3775">
        <v>343</v>
      </c>
      <c r="M3775" t="s">
        <v>873</v>
      </c>
    </row>
    <row r="3776" spans="12:13" x14ac:dyDescent="0.2">
      <c r="L3776">
        <v>12295</v>
      </c>
      <c r="M3776" t="s">
        <v>7</v>
      </c>
    </row>
    <row r="3777" spans="12:13" x14ac:dyDescent="0.2">
      <c r="L3777">
        <v>8469</v>
      </c>
      <c r="M3777" t="s">
        <v>1551</v>
      </c>
    </row>
    <row r="3778" spans="12:13" x14ac:dyDescent="0.2">
      <c r="L3778">
        <v>13474</v>
      </c>
      <c r="M3778" t="s">
        <v>65</v>
      </c>
    </row>
    <row r="3779" spans="12:13" x14ac:dyDescent="0.2">
      <c r="L3779">
        <v>23780</v>
      </c>
      <c r="M3779" t="s">
        <v>1488</v>
      </c>
    </row>
    <row r="3780" spans="12:13" x14ac:dyDescent="0.2">
      <c r="L3780">
        <v>14768</v>
      </c>
      <c r="M3780" t="s">
        <v>851</v>
      </c>
    </row>
    <row r="3781" spans="12:13" x14ac:dyDescent="0.2">
      <c r="L3781">
        <v>23438</v>
      </c>
      <c r="M3781" t="s">
        <v>1454</v>
      </c>
    </row>
    <row r="3782" spans="12:13" x14ac:dyDescent="0.2">
      <c r="L3782">
        <v>2460</v>
      </c>
      <c r="M3782" t="s">
        <v>6</v>
      </c>
    </row>
    <row r="3783" spans="12:13" x14ac:dyDescent="0.2">
      <c r="L3783">
        <v>1786</v>
      </c>
      <c r="M3783" t="s">
        <v>26</v>
      </c>
    </row>
    <row r="3784" spans="12:13" x14ac:dyDescent="0.2">
      <c r="L3784">
        <v>23923</v>
      </c>
      <c r="M3784" t="s">
        <v>6</v>
      </c>
    </row>
    <row r="3785" spans="12:13" x14ac:dyDescent="0.2">
      <c r="L3785">
        <v>16137</v>
      </c>
      <c r="M3785" t="s">
        <v>1227</v>
      </c>
    </row>
    <row r="3786" spans="12:13" x14ac:dyDescent="0.2">
      <c r="L3786">
        <v>21644</v>
      </c>
      <c r="M3786" t="s">
        <v>883</v>
      </c>
    </row>
    <row r="3787" spans="12:13" x14ac:dyDescent="0.2">
      <c r="L3787">
        <v>11889</v>
      </c>
      <c r="M3787" t="s">
        <v>886</v>
      </c>
    </row>
    <row r="3788" spans="12:13" x14ac:dyDescent="0.2">
      <c r="L3788">
        <v>15062</v>
      </c>
      <c r="M3788" t="s">
        <v>891</v>
      </c>
    </row>
    <row r="3789" spans="12:13" x14ac:dyDescent="0.2">
      <c r="L3789">
        <v>9522</v>
      </c>
      <c r="M3789" t="s">
        <v>17</v>
      </c>
    </row>
    <row r="3790" spans="12:13" x14ac:dyDescent="0.2">
      <c r="L3790">
        <v>18145</v>
      </c>
      <c r="M3790" t="s">
        <v>894</v>
      </c>
    </row>
    <row r="3791" spans="12:13" x14ac:dyDescent="0.2">
      <c r="L3791">
        <v>14151</v>
      </c>
      <c r="M3791" t="s">
        <v>6</v>
      </c>
    </row>
    <row r="3792" spans="12:13" x14ac:dyDescent="0.2">
      <c r="L3792">
        <v>24275</v>
      </c>
      <c r="M3792" t="s">
        <v>1033</v>
      </c>
    </row>
    <row r="3793" spans="12:13" x14ac:dyDescent="0.2">
      <c r="L3793">
        <v>3982</v>
      </c>
      <c r="M3793" t="s">
        <v>6</v>
      </c>
    </row>
    <row r="3794" spans="12:13" x14ac:dyDescent="0.2">
      <c r="L3794">
        <v>19456</v>
      </c>
      <c r="M3794" t="s">
        <v>5</v>
      </c>
    </row>
    <row r="3795" spans="12:13" x14ac:dyDescent="0.2">
      <c r="L3795">
        <v>13664</v>
      </c>
      <c r="M3795" t="s">
        <v>1066</v>
      </c>
    </row>
    <row r="3796" spans="12:13" x14ac:dyDescent="0.2">
      <c r="L3796">
        <v>17190</v>
      </c>
      <c r="M3796" t="s">
        <v>1217</v>
      </c>
    </row>
    <row r="3797" spans="12:13" x14ac:dyDescent="0.2">
      <c r="L3797">
        <v>2901</v>
      </c>
      <c r="M3797" t="s">
        <v>826</v>
      </c>
    </row>
    <row r="3798" spans="12:13" x14ac:dyDescent="0.2">
      <c r="L3798">
        <v>12143</v>
      </c>
      <c r="M3798" t="s">
        <v>89</v>
      </c>
    </row>
    <row r="3799" spans="12:13" x14ac:dyDescent="0.2">
      <c r="L3799">
        <v>3965</v>
      </c>
      <c r="M3799" t="s">
        <v>6</v>
      </c>
    </row>
    <row r="3800" spans="12:13" x14ac:dyDescent="0.2">
      <c r="L3800">
        <v>14799</v>
      </c>
      <c r="M3800" t="s">
        <v>891</v>
      </c>
    </row>
    <row r="3801" spans="12:13" x14ac:dyDescent="0.2">
      <c r="L3801">
        <v>1123</v>
      </c>
      <c r="M3801" t="s">
        <v>1144</v>
      </c>
    </row>
    <row r="3802" spans="12:13" x14ac:dyDescent="0.2">
      <c r="L3802">
        <v>6332</v>
      </c>
      <c r="M3802" t="s">
        <v>17</v>
      </c>
    </row>
    <row r="3803" spans="12:13" x14ac:dyDescent="0.2">
      <c r="L3803">
        <v>12060</v>
      </c>
      <c r="M3803" t="s">
        <v>883</v>
      </c>
    </row>
    <row r="3804" spans="12:13" x14ac:dyDescent="0.2">
      <c r="L3804">
        <v>17129</v>
      </c>
      <c r="M3804" t="s">
        <v>7</v>
      </c>
    </row>
    <row r="3805" spans="12:13" x14ac:dyDescent="0.2">
      <c r="L3805">
        <v>3286</v>
      </c>
      <c r="M3805" t="s">
        <v>873</v>
      </c>
    </row>
    <row r="3806" spans="12:13" x14ac:dyDescent="0.2">
      <c r="L3806">
        <v>17276</v>
      </c>
      <c r="M3806" t="s">
        <v>1454</v>
      </c>
    </row>
    <row r="3807" spans="12:13" x14ac:dyDescent="0.2">
      <c r="L3807">
        <v>5588</v>
      </c>
      <c r="M3807" t="s">
        <v>818</v>
      </c>
    </row>
    <row r="3808" spans="12:13" x14ac:dyDescent="0.2">
      <c r="L3808">
        <v>1969</v>
      </c>
      <c r="M3808" t="s">
        <v>1478</v>
      </c>
    </row>
    <row r="3809" spans="12:13" x14ac:dyDescent="0.2">
      <c r="L3809">
        <v>19471</v>
      </c>
      <c r="M3809" t="s">
        <v>1568</v>
      </c>
    </row>
    <row r="3810" spans="12:13" x14ac:dyDescent="0.2">
      <c r="L3810">
        <v>12689</v>
      </c>
      <c r="M3810" t="s">
        <v>894</v>
      </c>
    </row>
    <row r="3811" spans="12:13" x14ac:dyDescent="0.2">
      <c r="L3811">
        <v>12572</v>
      </c>
      <c r="M3811" t="s">
        <v>879</v>
      </c>
    </row>
    <row r="3812" spans="12:13" x14ac:dyDescent="0.2">
      <c r="L3812">
        <v>21706</v>
      </c>
      <c r="M3812" t="s">
        <v>891</v>
      </c>
    </row>
    <row r="3813" spans="12:13" x14ac:dyDescent="0.2">
      <c r="L3813">
        <v>463</v>
      </c>
      <c r="M3813" t="s">
        <v>89</v>
      </c>
    </row>
    <row r="3814" spans="12:13" x14ac:dyDescent="0.2">
      <c r="L3814">
        <v>23769</v>
      </c>
      <c r="M3814" t="s">
        <v>1457</v>
      </c>
    </row>
    <row r="3815" spans="12:13" x14ac:dyDescent="0.2">
      <c r="L3815">
        <v>24869</v>
      </c>
      <c r="M3815" t="s">
        <v>72</v>
      </c>
    </row>
    <row r="3816" spans="12:13" x14ac:dyDescent="0.2">
      <c r="L3816">
        <v>15578</v>
      </c>
      <c r="M3816" t="s">
        <v>93</v>
      </c>
    </row>
    <row r="3817" spans="12:13" x14ac:dyDescent="0.2">
      <c r="L3817">
        <v>702</v>
      </c>
      <c r="M3817" t="s">
        <v>6</v>
      </c>
    </row>
    <row r="3818" spans="12:13" x14ac:dyDescent="0.2">
      <c r="L3818">
        <v>18552</v>
      </c>
      <c r="M3818" t="s">
        <v>5</v>
      </c>
    </row>
    <row r="3819" spans="12:13" x14ac:dyDescent="0.2">
      <c r="L3819">
        <v>9642</v>
      </c>
      <c r="M3819" t="s">
        <v>24</v>
      </c>
    </row>
    <row r="3820" spans="12:13" x14ac:dyDescent="0.2">
      <c r="L3820">
        <v>21078</v>
      </c>
      <c r="M3820" t="s">
        <v>1460</v>
      </c>
    </row>
    <row r="3821" spans="12:13" x14ac:dyDescent="0.2">
      <c r="L3821">
        <v>5104</v>
      </c>
      <c r="M3821" t="s">
        <v>1100</v>
      </c>
    </row>
    <row r="3822" spans="12:13" x14ac:dyDescent="0.2">
      <c r="L3822">
        <v>15174</v>
      </c>
      <c r="M3822" t="s">
        <v>6</v>
      </c>
    </row>
    <row r="3823" spans="12:13" x14ac:dyDescent="0.2">
      <c r="L3823">
        <v>10925</v>
      </c>
      <c r="M3823" t="s">
        <v>848</v>
      </c>
    </row>
    <row r="3824" spans="12:13" x14ac:dyDescent="0.2">
      <c r="L3824">
        <v>7304</v>
      </c>
      <c r="M3824" t="s">
        <v>1335</v>
      </c>
    </row>
    <row r="3825" spans="12:13" x14ac:dyDescent="0.2">
      <c r="L3825">
        <v>1876</v>
      </c>
      <c r="M3825" t="s">
        <v>7</v>
      </c>
    </row>
    <row r="3826" spans="12:13" x14ac:dyDescent="0.2">
      <c r="L3826">
        <v>3722</v>
      </c>
      <c r="M3826" t="s">
        <v>1454</v>
      </c>
    </row>
    <row r="3827" spans="12:13" x14ac:dyDescent="0.2">
      <c r="L3827">
        <v>20984</v>
      </c>
      <c r="M3827" t="s">
        <v>72</v>
      </c>
    </row>
    <row r="3828" spans="12:13" x14ac:dyDescent="0.2">
      <c r="L3828">
        <v>20729</v>
      </c>
      <c r="M3828" t="s">
        <v>261</v>
      </c>
    </row>
    <row r="3829" spans="12:13" x14ac:dyDescent="0.2">
      <c r="L3829">
        <v>23212</v>
      </c>
      <c r="M3829" t="s">
        <v>1457</v>
      </c>
    </row>
    <row r="3830" spans="12:13" x14ac:dyDescent="0.2">
      <c r="L3830">
        <v>23117</v>
      </c>
      <c r="M3830" t="s">
        <v>1174</v>
      </c>
    </row>
    <row r="3831" spans="12:13" x14ac:dyDescent="0.2">
      <c r="L3831">
        <v>13743</v>
      </c>
      <c r="M3831" t="s">
        <v>1178</v>
      </c>
    </row>
    <row r="3832" spans="12:13" x14ac:dyDescent="0.2">
      <c r="L3832">
        <v>19341</v>
      </c>
      <c r="M3832" t="s">
        <v>866</v>
      </c>
    </row>
    <row r="3833" spans="12:13" x14ac:dyDescent="0.2">
      <c r="L3833">
        <v>10054</v>
      </c>
      <c r="M3833" t="s">
        <v>866</v>
      </c>
    </row>
    <row r="3834" spans="12:13" x14ac:dyDescent="0.2">
      <c r="L3834">
        <v>704</v>
      </c>
      <c r="M3834" t="s">
        <v>6</v>
      </c>
    </row>
    <row r="3835" spans="12:13" x14ac:dyDescent="0.2">
      <c r="L3835">
        <v>1410</v>
      </c>
      <c r="M3835" t="s">
        <v>1227</v>
      </c>
    </row>
    <row r="3836" spans="12:13" x14ac:dyDescent="0.2">
      <c r="L3836">
        <v>348</v>
      </c>
      <c r="M3836" t="s">
        <v>873</v>
      </c>
    </row>
    <row r="3837" spans="12:13" x14ac:dyDescent="0.2">
      <c r="L3837">
        <v>15473</v>
      </c>
      <c r="M3837" t="s">
        <v>1033</v>
      </c>
    </row>
    <row r="3838" spans="12:13" x14ac:dyDescent="0.2">
      <c r="L3838">
        <v>23698</v>
      </c>
      <c r="M3838" t="s">
        <v>7</v>
      </c>
    </row>
    <row r="3839" spans="12:13" x14ac:dyDescent="0.2">
      <c r="L3839">
        <v>22449</v>
      </c>
      <c r="M3839" t="s">
        <v>7</v>
      </c>
    </row>
    <row r="3840" spans="12:13" x14ac:dyDescent="0.2">
      <c r="L3840">
        <v>695</v>
      </c>
      <c r="M3840" t="s">
        <v>6</v>
      </c>
    </row>
    <row r="3841" spans="12:13" x14ac:dyDescent="0.2">
      <c r="L3841">
        <v>12569</v>
      </c>
      <c r="M3841" t="s">
        <v>480</v>
      </c>
    </row>
    <row r="3842" spans="12:13" x14ac:dyDescent="0.2">
      <c r="L3842">
        <v>2073</v>
      </c>
      <c r="M3842" t="s">
        <v>194</v>
      </c>
    </row>
    <row r="3843" spans="12:13" x14ac:dyDescent="0.2">
      <c r="L3843">
        <v>13343</v>
      </c>
      <c r="M3843" t="s">
        <v>894</v>
      </c>
    </row>
    <row r="3844" spans="12:13" x14ac:dyDescent="0.2">
      <c r="L3844">
        <v>17741</v>
      </c>
      <c r="M3844" t="s">
        <v>1120</v>
      </c>
    </row>
    <row r="3845" spans="12:13" x14ac:dyDescent="0.2">
      <c r="L3845">
        <v>21063</v>
      </c>
      <c r="M3845" t="s">
        <v>1196</v>
      </c>
    </row>
    <row r="3846" spans="12:13" x14ac:dyDescent="0.2">
      <c r="L3846">
        <v>18647</v>
      </c>
      <c r="M3846" t="s">
        <v>1454</v>
      </c>
    </row>
    <row r="3847" spans="12:13" x14ac:dyDescent="0.2">
      <c r="L3847">
        <v>1536</v>
      </c>
      <c r="M3847" t="s">
        <v>89</v>
      </c>
    </row>
    <row r="3848" spans="12:13" x14ac:dyDescent="0.2">
      <c r="L3848">
        <v>8732</v>
      </c>
      <c r="M3848" t="s">
        <v>4</v>
      </c>
    </row>
    <row r="3849" spans="12:13" x14ac:dyDescent="0.2">
      <c r="L3849">
        <v>20159</v>
      </c>
      <c r="M3849" t="s">
        <v>72</v>
      </c>
    </row>
    <row r="3850" spans="12:13" x14ac:dyDescent="0.2">
      <c r="L3850">
        <v>17604</v>
      </c>
      <c r="M3850" t="s">
        <v>1454</v>
      </c>
    </row>
    <row r="3851" spans="12:13" x14ac:dyDescent="0.2">
      <c r="L3851">
        <v>12513</v>
      </c>
      <c r="M3851" t="s">
        <v>1488</v>
      </c>
    </row>
    <row r="3852" spans="12:13" x14ac:dyDescent="0.2">
      <c r="L3852">
        <v>17899</v>
      </c>
      <c r="M3852" t="s">
        <v>270</v>
      </c>
    </row>
    <row r="3853" spans="12:13" x14ac:dyDescent="0.2">
      <c r="L3853">
        <v>2612</v>
      </c>
      <c r="M3853" t="s">
        <v>1110</v>
      </c>
    </row>
    <row r="3854" spans="12:13" x14ac:dyDescent="0.2">
      <c r="L3854">
        <v>23198</v>
      </c>
      <c r="M3854" t="s">
        <v>891</v>
      </c>
    </row>
    <row r="3855" spans="12:13" x14ac:dyDescent="0.2">
      <c r="L3855">
        <v>7225</v>
      </c>
      <c r="M3855" t="s">
        <v>1615</v>
      </c>
    </row>
    <row r="3856" spans="12:13" x14ac:dyDescent="0.2">
      <c r="L3856">
        <v>22701</v>
      </c>
      <c r="M3856" t="s">
        <v>1546</v>
      </c>
    </row>
    <row r="3857" spans="12:13" x14ac:dyDescent="0.2">
      <c r="L3857">
        <v>24457</v>
      </c>
      <c r="M3857" t="s">
        <v>1472</v>
      </c>
    </row>
    <row r="3858" spans="12:13" x14ac:dyDescent="0.2">
      <c r="L3858">
        <v>15474</v>
      </c>
      <c r="M3858" t="s">
        <v>1472</v>
      </c>
    </row>
    <row r="3859" spans="12:13" x14ac:dyDescent="0.2">
      <c r="L3859">
        <v>9985</v>
      </c>
      <c r="M3859" t="s">
        <v>1110</v>
      </c>
    </row>
    <row r="3860" spans="12:13" x14ac:dyDescent="0.2">
      <c r="L3860">
        <v>4355</v>
      </c>
      <c r="M3860" t="s">
        <v>1110</v>
      </c>
    </row>
    <row r="3861" spans="12:13" x14ac:dyDescent="0.2">
      <c r="L3861">
        <v>14993</v>
      </c>
      <c r="M3861" t="s">
        <v>36</v>
      </c>
    </row>
    <row r="3862" spans="12:13" x14ac:dyDescent="0.2">
      <c r="L3862">
        <v>6652</v>
      </c>
      <c r="M3862" t="s">
        <v>32</v>
      </c>
    </row>
    <row r="3863" spans="12:13" x14ac:dyDescent="0.2">
      <c r="L3863">
        <v>4465</v>
      </c>
      <c r="M3863" t="s">
        <v>1474</v>
      </c>
    </row>
    <row r="3864" spans="12:13" x14ac:dyDescent="0.2">
      <c r="L3864">
        <v>18179</v>
      </c>
      <c r="M3864" t="s">
        <v>5</v>
      </c>
    </row>
    <row r="3865" spans="12:13" x14ac:dyDescent="0.2">
      <c r="L3865">
        <v>22417</v>
      </c>
      <c r="M3865" t="s">
        <v>72</v>
      </c>
    </row>
    <row r="3866" spans="12:13" x14ac:dyDescent="0.2">
      <c r="L3866">
        <v>1254</v>
      </c>
      <c r="M3866" t="s">
        <v>1113</v>
      </c>
    </row>
    <row r="3867" spans="12:13" x14ac:dyDescent="0.2">
      <c r="L3867">
        <v>18006</v>
      </c>
      <c r="M3867" t="s">
        <v>883</v>
      </c>
    </row>
    <row r="3868" spans="12:13" x14ac:dyDescent="0.2">
      <c r="L3868">
        <v>18417</v>
      </c>
      <c r="M3868" t="s">
        <v>1248</v>
      </c>
    </row>
    <row r="3869" spans="12:13" x14ac:dyDescent="0.2">
      <c r="L3869">
        <v>9770</v>
      </c>
      <c r="M3869" t="s">
        <v>1472</v>
      </c>
    </row>
    <row r="3870" spans="12:13" x14ac:dyDescent="0.2">
      <c r="L3870">
        <v>20526</v>
      </c>
      <c r="M3870" t="s">
        <v>32</v>
      </c>
    </row>
    <row r="3871" spans="12:13" x14ac:dyDescent="0.2">
      <c r="L3871">
        <v>15009</v>
      </c>
      <c r="M3871" t="s">
        <v>1479</v>
      </c>
    </row>
    <row r="3872" spans="12:13" x14ac:dyDescent="0.2">
      <c r="L3872">
        <v>17538</v>
      </c>
      <c r="M3872" t="s">
        <v>1475</v>
      </c>
    </row>
    <row r="3873" spans="12:13" x14ac:dyDescent="0.2">
      <c r="L3873">
        <v>13357</v>
      </c>
      <c r="M3873" t="s">
        <v>1472</v>
      </c>
    </row>
    <row r="3874" spans="12:13" x14ac:dyDescent="0.2">
      <c r="L3874">
        <v>1751</v>
      </c>
      <c r="M3874" t="s">
        <v>1110</v>
      </c>
    </row>
    <row r="3875" spans="12:13" x14ac:dyDescent="0.2">
      <c r="L3875">
        <v>21688</v>
      </c>
      <c r="M3875" t="s">
        <v>1472</v>
      </c>
    </row>
    <row r="3876" spans="12:13" x14ac:dyDescent="0.2">
      <c r="L3876">
        <v>5352</v>
      </c>
      <c r="M3876" t="s">
        <v>1199</v>
      </c>
    </row>
    <row r="3877" spans="12:13" x14ac:dyDescent="0.2">
      <c r="L3877">
        <v>10671</v>
      </c>
      <c r="M3877" t="s">
        <v>1079</v>
      </c>
    </row>
    <row r="3878" spans="12:13" x14ac:dyDescent="0.2">
      <c r="L3878">
        <v>23782</v>
      </c>
      <c r="M3878" t="s">
        <v>1472</v>
      </c>
    </row>
    <row r="3879" spans="12:13" x14ac:dyDescent="0.2">
      <c r="L3879">
        <v>24460</v>
      </c>
      <c r="M3879" t="s">
        <v>1472</v>
      </c>
    </row>
    <row r="3880" spans="12:13" x14ac:dyDescent="0.2">
      <c r="L3880">
        <v>22163</v>
      </c>
      <c r="M3880" t="s">
        <v>1488</v>
      </c>
    </row>
    <row r="3881" spans="12:13" x14ac:dyDescent="0.2">
      <c r="L3881">
        <v>4945</v>
      </c>
      <c r="M3881" t="s">
        <v>1110</v>
      </c>
    </row>
    <row r="3882" spans="12:13" x14ac:dyDescent="0.2">
      <c r="L3882">
        <v>24560</v>
      </c>
      <c r="M3882" t="s">
        <v>1472</v>
      </c>
    </row>
    <row r="3883" spans="12:13" x14ac:dyDescent="0.2">
      <c r="L3883">
        <v>16018</v>
      </c>
      <c r="M3883" t="s">
        <v>894</v>
      </c>
    </row>
    <row r="3884" spans="12:13" x14ac:dyDescent="0.2">
      <c r="L3884">
        <v>9836</v>
      </c>
      <c r="M3884" t="s">
        <v>1143</v>
      </c>
    </row>
    <row r="3885" spans="12:13" x14ac:dyDescent="0.2">
      <c r="L3885">
        <v>13046</v>
      </c>
      <c r="M3885" t="s">
        <v>1068</v>
      </c>
    </row>
    <row r="3886" spans="12:13" x14ac:dyDescent="0.2">
      <c r="L3886">
        <v>3072</v>
      </c>
      <c r="M3886" t="s">
        <v>894</v>
      </c>
    </row>
    <row r="3887" spans="12:13" x14ac:dyDescent="0.2">
      <c r="L3887">
        <v>15451</v>
      </c>
      <c r="M3887" t="s">
        <v>1455</v>
      </c>
    </row>
    <row r="3888" spans="12:13" x14ac:dyDescent="0.2">
      <c r="L3888">
        <v>1014</v>
      </c>
      <c r="M3888" t="s">
        <v>1199</v>
      </c>
    </row>
    <row r="3889" spans="12:13" x14ac:dyDescent="0.2">
      <c r="L3889">
        <v>2693</v>
      </c>
      <c r="M3889" t="s">
        <v>1110</v>
      </c>
    </row>
    <row r="3890" spans="12:13" x14ac:dyDescent="0.2">
      <c r="L3890">
        <v>12135</v>
      </c>
      <c r="M3890" t="s">
        <v>1520</v>
      </c>
    </row>
    <row r="3891" spans="12:13" x14ac:dyDescent="0.2">
      <c r="L3891">
        <v>22649</v>
      </c>
      <c r="M3891" t="s">
        <v>1472</v>
      </c>
    </row>
    <row r="3892" spans="12:13" x14ac:dyDescent="0.2">
      <c r="L3892">
        <v>2445</v>
      </c>
      <c r="M3892" t="s">
        <v>6</v>
      </c>
    </row>
    <row r="3893" spans="12:13" x14ac:dyDescent="0.2">
      <c r="L3893">
        <v>21737</v>
      </c>
      <c r="M3893" t="s">
        <v>163</v>
      </c>
    </row>
    <row r="3894" spans="12:13" x14ac:dyDescent="0.2">
      <c r="L3894">
        <v>13049</v>
      </c>
      <c r="M3894" t="s">
        <v>1221</v>
      </c>
    </row>
    <row r="3895" spans="12:13" x14ac:dyDescent="0.2">
      <c r="L3895">
        <v>23461</v>
      </c>
      <c r="M3895" t="s">
        <v>93</v>
      </c>
    </row>
    <row r="3896" spans="12:13" x14ac:dyDescent="0.2">
      <c r="L3896">
        <v>21369</v>
      </c>
      <c r="M3896" t="s">
        <v>1474</v>
      </c>
    </row>
    <row r="3897" spans="12:13" x14ac:dyDescent="0.2">
      <c r="L3897">
        <v>6057</v>
      </c>
      <c r="M3897" t="s">
        <v>1143</v>
      </c>
    </row>
    <row r="3898" spans="12:13" x14ac:dyDescent="0.2">
      <c r="L3898">
        <v>13982</v>
      </c>
      <c r="M3898" t="s">
        <v>5</v>
      </c>
    </row>
    <row r="3899" spans="12:13" x14ac:dyDescent="0.2">
      <c r="L3899">
        <v>17076</v>
      </c>
      <c r="M3899" t="s">
        <v>278</v>
      </c>
    </row>
    <row r="3900" spans="12:13" x14ac:dyDescent="0.2">
      <c r="L3900">
        <v>11656</v>
      </c>
      <c r="M3900" t="s">
        <v>7</v>
      </c>
    </row>
    <row r="3901" spans="12:13" x14ac:dyDescent="0.2">
      <c r="L3901">
        <v>14245</v>
      </c>
      <c r="M3901" t="s">
        <v>1110</v>
      </c>
    </row>
    <row r="3902" spans="12:13" x14ac:dyDescent="0.2">
      <c r="L3902">
        <v>20769</v>
      </c>
      <c r="M3902" t="s">
        <v>1110</v>
      </c>
    </row>
    <row r="3903" spans="12:13" x14ac:dyDescent="0.2">
      <c r="L3903">
        <v>1936</v>
      </c>
      <c r="M3903" t="s">
        <v>1546</v>
      </c>
    </row>
    <row r="3904" spans="12:13" x14ac:dyDescent="0.2">
      <c r="L3904">
        <v>12926</v>
      </c>
      <c r="M3904" t="s">
        <v>24</v>
      </c>
    </row>
    <row r="3905" spans="12:13" x14ac:dyDescent="0.2">
      <c r="L3905">
        <v>14844</v>
      </c>
      <c r="M3905" t="s">
        <v>1120</v>
      </c>
    </row>
    <row r="3906" spans="12:13" x14ac:dyDescent="0.2">
      <c r="L3906">
        <v>24916</v>
      </c>
      <c r="M3906" t="s">
        <v>1457</v>
      </c>
    </row>
    <row r="3907" spans="12:13" x14ac:dyDescent="0.2">
      <c r="L3907">
        <v>6440</v>
      </c>
      <c r="M3907" t="s">
        <v>1472</v>
      </c>
    </row>
    <row r="3908" spans="12:13" x14ac:dyDescent="0.2">
      <c r="L3908">
        <v>16538</v>
      </c>
      <c r="M3908" t="s">
        <v>89</v>
      </c>
    </row>
    <row r="3909" spans="12:13" x14ac:dyDescent="0.2">
      <c r="L3909">
        <v>2694</v>
      </c>
      <c r="M3909" t="s">
        <v>6</v>
      </c>
    </row>
    <row r="3910" spans="12:13" x14ac:dyDescent="0.2">
      <c r="L3910">
        <v>21270</v>
      </c>
      <c r="M3910" t="s">
        <v>1457</v>
      </c>
    </row>
    <row r="3911" spans="12:13" x14ac:dyDescent="0.2">
      <c r="L3911">
        <v>20682</v>
      </c>
      <c r="M3911" t="s">
        <v>826</v>
      </c>
    </row>
    <row r="3912" spans="12:13" x14ac:dyDescent="0.2">
      <c r="L3912">
        <v>16456</v>
      </c>
      <c r="M3912" t="s">
        <v>1488</v>
      </c>
    </row>
    <row r="3913" spans="12:13" x14ac:dyDescent="0.2">
      <c r="L3913">
        <v>24469</v>
      </c>
      <c r="M3913" t="s">
        <v>1472</v>
      </c>
    </row>
    <row r="3914" spans="12:13" x14ac:dyDescent="0.2">
      <c r="L3914">
        <v>17713</v>
      </c>
      <c r="M3914" t="s">
        <v>1174</v>
      </c>
    </row>
    <row r="3915" spans="12:13" x14ac:dyDescent="0.2">
      <c r="L3915">
        <v>16517</v>
      </c>
      <c r="M3915" t="s">
        <v>900</v>
      </c>
    </row>
    <row r="3916" spans="12:13" x14ac:dyDescent="0.2">
      <c r="L3916">
        <v>1948</v>
      </c>
      <c r="M3916" t="s">
        <v>826</v>
      </c>
    </row>
    <row r="3917" spans="12:13" x14ac:dyDescent="0.2">
      <c r="L3917">
        <v>15666</v>
      </c>
      <c r="M3917" t="s">
        <v>5</v>
      </c>
    </row>
    <row r="3918" spans="12:13" x14ac:dyDescent="0.2">
      <c r="L3918">
        <v>10443</v>
      </c>
      <c r="M3918" t="s">
        <v>6</v>
      </c>
    </row>
    <row r="3919" spans="12:13" x14ac:dyDescent="0.2">
      <c r="L3919">
        <v>11346</v>
      </c>
      <c r="M3919" t="s">
        <v>951</v>
      </c>
    </row>
    <row r="3920" spans="12:13" x14ac:dyDescent="0.2">
      <c r="L3920">
        <v>19075</v>
      </c>
      <c r="M3920" t="s">
        <v>5</v>
      </c>
    </row>
    <row r="3921" spans="12:13" x14ac:dyDescent="0.2">
      <c r="L3921">
        <v>19914</v>
      </c>
      <c r="M3921" t="s">
        <v>1342</v>
      </c>
    </row>
    <row r="3922" spans="12:13" x14ac:dyDescent="0.2">
      <c r="L3922">
        <v>10653</v>
      </c>
      <c r="M3922" t="s">
        <v>1217</v>
      </c>
    </row>
    <row r="3923" spans="12:13" x14ac:dyDescent="0.2">
      <c r="L3923">
        <v>21332</v>
      </c>
      <c r="M3923" t="s">
        <v>1217</v>
      </c>
    </row>
    <row r="3924" spans="12:13" x14ac:dyDescent="0.2">
      <c r="L3924">
        <v>8122</v>
      </c>
      <c r="M3924" t="s">
        <v>26</v>
      </c>
    </row>
    <row r="3925" spans="12:13" x14ac:dyDescent="0.2">
      <c r="L3925">
        <v>24409</v>
      </c>
      <c r="M3925" t="s">
        <v>212</v>
      </c>
    </row>
    <row r="3926" spans="12:13" x14ac:dyDescent="0.2">
      <c r="L3926">
        <v>7880</v>
      </c>
      <c r="M3926" t="s">
        <v>473</v>
      </c>
    </row>
    <row r="3927" spans="12:13" x14ac:dyDescent="0.2">
      <c r="L3927">
        <v>23176</v>
      </c>
      <c r="M3927" t="s">
        <v>1120</v>
      </c>
    </row>
    <row r="3928" spans="12:13" x14ac:dyDescent="0.2">
      <c r="L3928">
        <v>23488</v>
      </c>
      <c r="M3928" t="s">
        <v>1199</v>
      </c>
    </row>
    <row r="3929" spans="12:13" x14ac:dyDescent="0.2">
      <c r="L3929">
        <v>21046</v>
      </c>
      <c r="M3929" t="s">
        <v>1110</v>
      </c>
    </row>
    <row r="3930" spans="12:13" x14ac:dyDescent="0.2">
      <c r="L3930">
        <v>4405</v>
      </c>
      <c r="M3930" t="s">
        <v>1199</v>
      </c>
    </row>
    <row r="3931" spans="12:13" x14ac:dyDescent="0.2">
      <c r="L3931">
        <v>5754</v>
      </c>
      <c r="M3931" t="s">
        <v>1110</v>
      </c>
    </row>
    <row r="3932" spans="12:13" x14ac:dyDescent="0.2">
      <c r="L3932">
        <v>4862</v>
      </c>
      <c r="M3932" t="s">
        <v>1472</v>
      </c>
    </row>
    <row r="3933" spans="12:13" x14ac:dyDescent="0.2">
      <c r="L3933">
        <v>124</v>
      </c>
      <c r="M3933" t="s">
        <v>1110</v>
      </c>
    </row>
    <row r="3934" spans="12:13" x14ac:dyDescent="0.2">
      <c r="L3934">
        <v>7662</v>
      </c>
      <c r="M3934" t="s">
        <v>1110</v>
      </c>
    </row>
    <row r="3935" spans="12:13" x14ac:dyDescent="0.2">
      <c r="L3935">
        <v>3983</v>
      </c>
      <c r="M3935" t="s">
        <v>6</v>
      </c>
    </row>
    <row r="3936" spans="12:13" x14ac:dyDescent="0.2">
      <c r="L3936">
        <v>4097</v>
      </c>
      <c r="M3936" t="s">
        <v>1110</v>
      </c>
    </row>
    <row r="3937" spans="12:13" x14ac:dyDescent="0.2">
      <c r="L3937">
        <v>12394</v>
      </c>
      <c r="M3937" t="s">
        <v>1472</v>
      </c>
    </row>
    <row r="3938" spans="12:13" x14ac:dyDescent="0.2">
      <c r="L3938">
        <v>708</v>
      </c>
      <c r="M3938" t="s">
        <v>6</v>
      </c>
    </row>
    <row r="3939" spans="12:13" x14ac:dyDescent="0.2">
      <c r="L3939">
        <v>6690</v>
      </c>
      <c r="M3939" t="s">
        <v>1110</v>
      </c>
    </row>
    <row r="3940" spans="12:13" x14ac:dyDescent="0.2">
      <c r="L3940">
        <v>23130</v>
      </c>
      <c r="M3940" t="s">
        <v>1472</v>
      </c>
    </row>
    <row r="3941" spans="12:13" x14ac:dyDescent="0.2">
      <c r="L3941">
        <v>2421</v>
      </c>
      <c r="M3941" t="s">
        <v>1110</v>
      </c>
    </row>
    <row r="3942" spans="12:13" x14ac:dyDescent="0.2">
      <c r="L3942">
        <v>4954</v>
      </c>
      <c r="M3942" t="s">
        <v>873</v>
      </c>
    </row>
    <row r="3943" spans="12:13" x14ac:dyDescent="0.2">
      <c r="L3943">
        <v>8367</v>
      </c>
      <c r="M3943" t="s">
        <v>1472</v>
      </c>
    </row>
    <row r="3944" spans="12:13" x14ac:dyDescent="0.2">
      <c r="L3944">
        <v>1961</v>
      </c>
      <c r="M3944" t="s">
        <v>1110</v>
      </c>
    </row>
    <row r="3945" spans="12:13" x14ac:dyDescent="0.2">
      <c r="L3945">
        <v>14406</v>
      </c>
      <c r="M3945" t="s">
        <v>1472</v>
      </c>
    </row>
    <row r="3946" spans="12:13" x14ac:dyDescent="0.2">
      <c r="L3946">
        <v>16631</v>
      </c>
      <c r="M3946" t="s">
        <v>178</v>
      </c>
    </row>
    <row r="3947" spans="12:13" x14ac:dyDescent="0.2">
      <c r="L3947">
        <v>22915</v>
      </c>
      <c r="M3947" t="s">
        <v>1174</v>
      </c>
    </row>
    <row r="3948" spans="12:13" x14ac:dyDescent="0.2">
      <c r="L3948">
        <v>3255</v>
      </c>
      <c r="M3948" t="s">
        <v>6</v>
      </c>
    </row>
    <row r="3949" spans="12:13" x14ac:dyDescent="0.2">
      <c r="L3949">
        <v>2453</v>
      </c>
      <c r="M3949" t="s">
        <v>6</v>
      </c>
    </row>
    <row r="3950" spans="12:13" x14ac:dyDescent="0.2">
      <c r="L3950">
        <v>2649</v>
      </c>
      <c r="M3950" t="s">
        <v>1110</v>
      </c>
    </row>
    <row r="3951" spans="12:13" x14ac:dyDescent="0.2">
      <c r="L3951">
        <v>10320</v>
      </c>
      <c r="M3951" t="s">
        <v>1248</v>
      </c>
    </row>
    <row r="3952" spans="12:13" x14ac:dyDescent="0.2">
      <c r="L3952">
        <v>16217</v>
      </c>
      <c r="M3952" t="s">
        <v>163</v>
      </c>
    </row>
    <row r="3953" spans="12:13" x14ac:dyDescent="0.2">
      <c r="L3953">
        <v>7534</v>
      </c>
      <c r="M3953" t="s">
        <v>1148</v>
      </c>
    </row>
    <row r="3954" spans="12:13" x14ac:dyDescent="0.2">
      <c r="L3954">
        <v>22571</v>
      </c>
      <c r="M3954" t="s">
        <v>1472</v>
      </c>
    </row>
    <row r="3955" spans="12:13" x14ac:dyDescent="0.2">
      <c r="L3955">
        <v>344</v>
      </c>
      <c r="M3955" t="s">
        <v>873</v>
      </c>
    </row>
    <row r="3956" spans="12:13" x14ac:dyDescent="0.2">
      <c r="L3956">
        <v>3580</v>
      </c>
      <c r="M3956" t="s">
        <v>1472</v>
      </c>
    </row>
    <row r="3957" spans="12:13" x14ac:dyDescent="0.2">
      <c r="L3957">
        <v>24463</v>
      </c>
      <c r="M3957" t="s">
        <v>1472</v>
      </c>
    </row>
    <row r="3958" spans="12:13" x14ac:dyDescent="0.2">
      <c r="L3958">
        <v>6164</v>
      </c>
      <c r="M3958" t="s">
        <v>1551</v>
      </c>
    </row>
    <row r="3959" spans="12:13" x14ac:dyDescent="0.2">
      <c r="L3959">
        <v>11098</v>
      </c>
      <c r="M3959" t="s">
        <v>951</v>
      </c>
    </row>
    <row r="3960" spans="12:13" x14ac:dyDescent="0.2">
      <c r="L3960">
        <v>7063</v>
      </c>
      <c r="M3960" t="s">
        <v>894</v>
      </c>
    </row>
    <row r="3961" spans="12:13" x14ac:dyDescent="0.2">
      <c r="L3961">
        <v>13492</v>
      </c>
      <c r="M3961" t="s">
        <v>89</v>
      </c>
    </row>
    <row r="3962" spans="12:13" x14ac:dyDescent="0.2">
      <c r="L3962">
        <v>241</v>
      </c>
      <c r="M3962" t="s">
        <v>6</v>
      </c>
    </row>
    <row r="3963" spans="12:13" x14ac:dyDescent="0.2">
      <c r="L3963">
        <v>11281</v>
      </c>
      <c r="M3963" t="s">
        <v>1110</v>
      </c>
    </row>
    <row r="3964" spans="12:13" x14ac:dyDescent="0.2">
      <c r="L3964">
        <v>5121</v>
      </c>
      <c r="M3964" t="s">
        <v>1198</v>
      </c>
    </row>
    <row r="3965" spans="12:13" x14ac:dyDescent="0.2">
      <c r="L3965">
        <v>6079</v>
      </c>
      <c r="M3965" t="s">
        <v>6</v>
      </c>
    </row>
    <row r="3966" spans="12:13" x14ac:dyDescent="0.2">
      <c r="L3966">
        <v>21839</v>
      </c>
      <c r="M3966" t="s">
        <v>72</v>
      </c>
    </row>
    <row r="3967" spans="12:13" x14ac:dyDescent="0.2">
      <c r="L3967">
        <v>7505</v>
      </c>
      <c r="M3967" t="s">
        <v>881</v>
      </c>
    </row>
    <row r="3968" spans="12:13" x14ac:dyDescent="0.2">
      <c r="L3968">
        <v>24684</v>
      </c>
      <c r="M3968" t="s">
        <v>812</v>
      </c>
    </row>
    <row r="3969" spans="12:13" x14ac:dyDescent="0.2">
      <c r="L3969">
        <v>12812</v>
      </c>
      <c r="M3969" t="s">
        <v>20</v>
      </c>
    </row>
    <row r="3970" spans="12:13" x14ac:dyDescent="0.2">
      <c r="L3970">
        <v>9674</v>
      </c>
      <c r="M3970" t="s">
        <v>1067</v>
      </c>
    </row>
    <row r="3971" spans="12:13" x14ac:dyDescent="0.2">
      <c r="L3971">
        <v>9396</v>
      </c>
      <c r="M3971" t="s">
        <v>1544</v>
      </c>
    </row>
    <row r="3972" spans="12:13" x14ac:dyDescent="0.2">
      <c r="L3972">
        <v>11675</v>
      </c>
      <c r="M3972" t="s">
        <v>1472</v>
      </c>
    </row>
    <row r="3973" spans="12:13" x14ac:dyDescent="0.2">
      <c r="L3973">
        <v>24419</v>
      </c>
      <c r="M3973" t="s">
        <v>1110</v>
      </c>
    </row>
    <row r="3974" spans="12:13" x14ac:dyDescent="0.2">
      <c r="L3974">
        <v>21935</v>
      </c>
      <c r="M3974" t="s">
        <v>72</v>
      </c>
    </row>
    <row r="3975" spans="12:13" x14ac:dyDescent="0.2">
      <c r="L3975">
        <v>1145</v>
      </c>
      <c r="M3975" t="s">
        <v>1520</v>
      </c>
    </row>
    <row r="3976" spans="12:13" x14ac:dyDescent="0.2">
      <c r="L3976">
        <v>18039</v>
      </c>
      <c r="M3976" t="s">
        <v>48</v>
      </c>
    </row>
    <row r="3977" spans="12:13" x14ac:dyDescent="0.2">
      <c r="L3977">
        <v>550</v>
      </c>
      <c r="M3977" t="s">
        <v>89</v>
      </c>
    </row>
    <row r="3978" spans="12:13" x14ac:dyDescent="0.2">
      <c r="L3978">
        <v>6454</v>
      </c>
      <c r="M3978" t="s">
        <v>1465</v>
      </c>
    </row>
    <row r="3979" spans="12:13" x14ac:dyDescent="0.2">
      <c r="L3979">
        <v>6963</v>
      </c>
      <c r="M3979" t="s">
        <v>1110</v>
      </c>
    </row>
    <row r="3980" spans="12:13" x14ac:dyDescent="0.2">
      <c r="L3980">
        <v>20183</v>
      </c>
      <c r="M3980" t="s">
        <v>818</v>
      </c>
    </row>
    <row r="3981" spans="12:13" x14ac:dyDescent="0.2">
      <c r="L3981">
        <v>3084</v>
      </c>
      <c r="M3981" t="s">
        <v>1110</v>
      </c>
    </row>
    <row r="3982" spans="12:13" x14ac:dyDescent="0.2">
      <c r="L3982">
        <v>21729</v>
      </c>
      <c r="M3982" t="s">
        <v>818</v>
      </c>
    </row>
    <row r="3983" spans="12:13" x14ac:dyDescent="0.2">
      <c r="L3983">
        <v>3815</v>
      </c>
      <c r="M3983" t="s">
        <v>1110</v>
      </c>
    </row>
    <row r="3984" spans="12:13" x14ac:dyDescent="0.2">
      <c r="L3984">
        <v>18568</v>
      </c>
      <c r="M3984" t="s">
        <v>1068</v>
      </c>
    </row>
    <row r="3985" spans="12:13" x14ac:dyDescent="0.2">
      <c r="L3985">
        <v>14380</v>
      </c>
      <c r="M3985" t="s">
        <v>24</v>
      </c>
    </row>
    <row r="3986" spans="12:13" x14ac:dyDescent="0.2">
      <c r="L3986">
        <v>2270</v>
      </c>
      <c r="M3986" t="s">
        <v>1110</v>
      </c>
    </row>
    <row r="3987" spans="12:13" x14ac:dyDescent="0.2">
      <c r="L3987">
        <v>2120</v>
      </c>
      <c r="M3987" t="s">
        <v>183</v>
      </c>
    </row>
    <row r="3988" spans="12:13" x14ac:dyDescent="0.2">
      <c r="L3988">
        <v>23889</v>
      </c>
      <c r="M3988" t="s">
        <v>1472</v>
      </c>
    </row>
    <row r="3989" spans="12:13" x14ac:dyDescent="0.2">
      <c r="L3989">
        <v>13388</v>
      </c>
      <c r="M3989" t="s">
        <v>1472</v>
      </c>
    </row>
    <row r="3990" spans="12:13" x14ac:dyDescent="0.2">
      <c r="L3990">
        <v>1233</v>
      </c>
      <c r="M3990" t="s">
        <v>6</v>
      </c>
    </row>
    <row r="3991" spans="12:13" x14ac:dyDescent="0.2">
      <c r="L3991">
        <v>8712</v>
      </c>
      <c r="M3991" t="s">
        <v>1199</v>
      </c>
    </row>
    <row r="3992" spans="12:13" x14ac:dyDescent="0.2">
      <c r="L3992">
        <v>9649</v>
      </c>
      <c r="M3992" t="s">
        <v>1032</v>
      </c>
    </row>
    <row r="3993" spans="12:13" x14ac:dyDescent="0.2">
      <c r="L3993">
        <v>3267</v>
      </c>
      <c r="M3993" t="s">
        <v>1199</v>
      </c>
    </row>
    <row r="3994" spans="12:13" x14ac:dyDescent="0.2">
      <c r="L3994">
        <v>18074</v>
      </c>
      <c r="M3994" t="s">
        <v>1464</v>
      </c>
    </row>
    <row r="3995" spans="12:13" x14ac:dyDescent="0.2">
      <c r="L3995">
        <v>22355</v>
      </c>
      <c r="M3995" t="s">
        <v>951</v>
      </c>
    </row>
    <row r="3996" spans="12:13" x14ac:dyDescent="0.2">
      <c r="L3996">
        <v>6235</v>
      </c>
      <c r="M3996" t="s">
        <v>143</v>
      </c>
    </row>
    <row r="3997" spans="12:13" x14ac:dyDescent="0.2">
      <c r="L3997">
        <v>340</v>
      </c>
      <c r="M3997" t="s">
        <v>873</v>
      </c>
    </row>
    <row r="3998" spans="12:13" x14ac:dyDescent="0.2">
      <c r="L3998">
        <v>8156</v>
      </c>
      <c r="M3998" t="s">
        <v>1472</v>
      </c>
    </row>
    <row r="3999" spans="12:13" x14ac:dyDescent="0.2">
      <c r="L3999">
        <v>21676</v>
      </c>
      <c r="M3999" t="s">
        <v>36</v>
      </c>
    </row>
    <row r="4000" spans="12:13" x14ac:dyDescent="0.2">
      <c r="L4000">
        <v>8062</v>
      </c>
      <c r="M4000" t="s">
        <v>1199</v>
      </c>
    </row>
    <row r="4001" spans="12:13" x14ac:dyDescent="0.2">
      <c r="L4001">
        <v>4130</v>
      </c>
      <c r="M4001" t="s">
        <v>1110</v>
      </c>
    </row>
    <row r="4002" spans="12:13" x14ac:dyDescent="0.2">
      <c r="L4002">
        <v>14787</v>
      </c>
      <c r="M4002" t="s">
        <v>1472</v>
      </c>
    </row>
    <row r="4003" spans="12:13" x14ac:dyDescent="0.2">
      <c r="L4003">
        <v>5560</v>
      </c>
      <c r="M4003" t="s">
        <v>1110</v>
      </c>
    </row>
    <row r="4004" spans="12:13" x14ac:dyDescent="0.2">
      <c r="L4004">
        <v>10139</v>
      </c>
      <c r="M4004" t="s">
        <v>1110</v>
      </c>
    </row>
    <row r="4005" spans="12:13" x14ac:dyDescent="0.2">
      <c r="L4005">
        <v>1679</v>
      </c>
      <c r="M4005" t="s">
        <v>1110</v>
      </c>
    </row>
    <row r="4006" spans="12:13" x14ac:dyDescent="0.2">
      <c r="L4006">
        <v>18389</v>
      </c>
      <c r="M4006" t="s">
        <v>30</v>
      </c>
    </row>
    <row r="4007" spans="12:13" x14ac:dyDescent="0.2">
      <c r="L4007">
        <v>20529</v>
      </c>
      <c r="M4007" t="s">
        <v>1472</v>
      </c>
    </row>
    <row r="4008" spans="12:13" x14ac:dyDescent="0.2">
      <c r="L4008">
        <v>3470</v>
      </c>
      <c r="M4008" t="s">
        <v>1199</v>
      </c>
    </row>
    <row r="4009" spans="12:13" x14ac:dyDescent="0.2">
      <c r="L4009">
        <v>14551</v>
      </c>
      <c r="M4009" t="s">
        <v>9</v>
      </c>
    </row>
    <row r="4010" spans="12:13" x14ac:dyDescent="0.2">
      <c r="L4010">
        <v>21405</v>
      </c>
      <c r="M4010" t="s">
        <v>1488</v>
      </c>
    </row>
    <row r="4011" spans="12:13" x14ac:dyDescent="0.2">
      <c r="L4011">
        <v>16917</v>
      </c>
      <c r="M4011" t="s">
        <v>1144</v>
      </c>
    </row>
    <row r="4012" spans="12:13" x14ac:dyDescent="0.2">
      <c r="L4012">
        <v>16552</v>
      </c>
      <c r="M4012" t="s">
        <v>1472</v>
      </c>
    </row>
    <row r="4013" spans="12:13" x14ac:dyDescent="0.2">
      <c r="L4013">
        <v>11727</v>
      </c>
      <c r="M4013" t="s">
        <v>6</v>
      </c>
    </row>
    <row r="4014" spans="12:13" x14ac:dyDescent="0.2">
      <c r="L4014">
        <v>12210</v>
      </c>
      <c r="M4014" t="s">
        <v>1544</v>
      </c>
    </row>
    <row r="4015" spans="12:13" x14ac:dyDescent="0.2">
      <c r="L4015">
        <v>21553</v>
      </c>
      <c r="M4015" t="s">
        <v>1066</v>
      </c>
    </row>
    <row r="4016" spans="12:13" x14ac:dyDescent="0.2">
      <c r="L4016">
        <v>6851</v>
      </c>
      <c r="M4016" t="s">
        <v>1144</v>
      </c>
    </row>
    <row r="4017" spans="12:13" x14ac:dyDescent="0.2">
      <c r="L4017">
        <v>13527</v>
      </c>
      <c r="M4017" t="s">
        <v>5</v>
      </c>
    </row>
    <row r="4018" spans="12:13" x14ac:dyDescent="0.2">
      <c r="L4018">
        <v>4746</v>
      </c>
      <c r="M4018" t="s">
        <v>883</v>
      </c>
    </row>
    <row r="4019" spans="12:13" x14ac:dyDescent="0.2">
      <c r="L4019">
        <v>17442</v>
      </c>
      <c r="M4019" t="s">
        <v>1068</v>
      </c>
    </row>
    <row r="4020" spans="12:13" x14ac:dyDescent="0.2">
      <c r="L4020">
        <v>6160</v>
      </c>
      <c r="M4020" t="s">
        <v>1551</v>
      </c>
    </row>
    <row r="4021" spans="12:13" x14ac:dyDescent="0.2">
      <c r="L4021">
        <v>16231</v>
      </c>
      <c r="M4021" t="s">
        <v>1472</v>
      </c>
    </row>
    <row r="4022" spans="12:13" x14ac:dyDescent="0.2">
      <c r="L4022">
        <v>1273</v>
      </c>
      <c r="M4022" t="s">
        <v>1110</v>
      </c>
    </row>
    <row r="4023" spans="12:13" x14ac:dyDescent="0.2">
      <c r="L4023">
        <v>9121</v>
      </c>
      <c r="M4023" t="s">
        <v>1488</v>
      </c>
    </row>
    <row r="4024" spans="12:13" x14ac:dyDescent="0.2">
      <c r="L4024">
        <v>4084</v>
      </c>
      <c r="M4024" t="s">
        <v>873</v>
      </c>
    </row>
    <row r="4025" spans="12:13" x14ac:dyDescent="0.2">
      <c r="L4025">
        <v>18710</v>
      </c>
      <c r="M4025" t="s">
        <v>1110</v>
      </c>
    </row>
    <row r="4026" spans="12:13" x14ac:dyDescent="0.2">
      <c r="L4026">
        <v>16910</v>
      </c>
      <c r="M4026" t="s">
        <v>1107</v>
      </c>
    </row>
    <row r="4027" spans="12:13" x14ac:dyDescent="0.2">
      <c r="L4027">
        <v>1133</v>
      </c>
      <c r="M4027" t="s">
        <v>1110</v>
      </c>
    </row>
    <row r="4028" spans="12:13" x14ac:dyDescent="0.2">
      <c r="L4028">
        <v>3209</v>
      </c>
      <c r="M4028" t="s">
        <v>1472</v>
      </c>
    </row>
    <row r="4029" spans="12:13" x14ac:dyDescent="0.2">
      <c r="L4029">
        <v>2239</v>
      </c>
      <c r="M4029" t="s">
        <v>951</v>
      </c>
    </row>
    <row r="4030" spans="12:13" x14ac:dyDescent="0.2">
      <c r="L4030">
        <v>10825</v>
      </c>
      <c r="M4030" t="s">
        <v>951</v>
      </c>
    </row>
    <row r="4031" spans="12:13" x14ac:dyDescent="0.2">
      <c r="L4031">
        <v>346</v>
      </c>
      <c r="M4031" t="s">
        <v>873</v>
      </c>
    </row>
    <row r="4032" spans="12:13" x14ac:dyDescent="0.2">
      <c r="L4032">
        <v>22165</v>
      </c>
      <c r="M4032" t="s">
        <v>1472</v>
      </c>
    </row>
    <row r="4033" spans="12:13" x14ac:dyDescent="0.2">
      <c r="L4033">
        <v>21743</v>
      </c>
      <c r="M4033" t="s">
        <v>1548</v>
      </c>
    </row>
    <row r="4034" spans="12:13" x14ac:dyDescent="0.2">
      <c r="L4034">
        <v>13232</v>
      </c>
      <c r="M4034" t="s">
        <v>5</v>
      </c>
    </row>
    <row r="4035" spans="12:13" x14ac:dyDescent="0.2">
      <c r="L4035">
        <v>5689</v>
      </c>
      <c r="M4035" t="s">
        <v>900</v>
      </c>
    </row>
    <row r="4036" spans="12:13" x14ac:dyDescent="0.2">
      <c r="L4036">
        <v>9545</v>
      </c>
      <c r="M4036" t="s">
        <v>17</v>
      </c>
    </row>
    <row r="4037" spans="12:13" x14ac:dyDescent="0.2">
      <c r="L4037">
        <v>10869</v>
      </c>
      <c r="M4037" t="s">
        <v>6</v>
      </c>
    </row>
    <row r="4038" spans="12:13" x14ac:dyDescent="0.2">
      <c r="L4038">
        <v>8235</v>
      </c>
      <c r="M4038" t="s">
        <v>1199</v>
      </c>
    </row>
    <row r="4039" spans="12:13" x14ac:dyDescent="0.2">
      <c r="L4039">
        <v>12164</v>
      </c>
      <c r="M4039" t="s">
        <v>1472</v>
      </c>
    </row>
    <row r="4040" spans="12:13" x14ac:dyDescent="0.2">
      <c r="L4040">
        <v>19695</v>
      </c>
      <c r="M4040" t="s">
        <v>1472</v>
      </c>
    </row>
    <row r="4041" spans="12:13" x14ac:dyDescent="0.2">
      <c r="L4041">
        <v>22953</v>
      </c>
      <c r="M4041" t="s">
        <v>1472</v>
      </c>
    </row>
    <row r="4042" spans="12:13" x14ac:dyDescent="0.2">
      <c r="L4042">
        <v>22460</v>
      </c>
      <c r="M4042" t="s">
        <v>1110</v>
      </c>
    </row>
    <row r="4043" spans="12:13" x14ac:dyDescent="0.2">
      <c r="L4043">
        <v>18622</v>
      </c>
      <c r="M4043" t="s">
        <v>1472</v>
      </c>
    </row>
    <row r="4044" spans="12:13" x14ac:dyDescent="0.2">
      <c r="L4044">
        <v>5082</v>
      </c>
      <c r="M4044" t="s">
        <v>1120</v>
      </c>
    </row>
    <row r="4045" spans="12:13" x14ac:dyDescent="0.2">
      <c r="L4045">
        <v>9450</v>
      </c>
      <c r="M4045" t="s">
        <v>1110</v>
      </c>
    </row>
    <row r="4046" spans="12:13" x14ac:dyDescent="0.2">
      <c r="L4046">
        <v>6385</v>
      </c>
      <c r="M4046" t="s">
        <v>1110</v>
      </c>
    </row>
    <row r="4047" spans="12:13" x14ac:dyDescent="0.2">
      <c r="L4047">
        <v>9451</v>
      </c>
      <c r="M4047" t="s">
        <v>1110</v>
      </c>
    </row>
    <row r="4048" spans="12:13" x14ac:dyDescent="0.2">
      <c r="L4048">
        <v>7961</v>
      </c>
      <c r="M4048" t="s">
        <v>1110</v>
      </c>
    </row>
    <row r="4049" spans="12:13" x14ac:dyDescent="0.2">
      <c r="L4049">
        <v>6135</v>
      </c>
      <c r="M4049" t="s">
        <v>1110</v>
      </c>
    </row>
    <row r="4050" spans="12:13" x14ac:dyDescent="0.2">
      <c r="L4050">
        <v>5053</v>
      </c>
      <c r="M4050" t="s">
        <v>480</v>
      </c>
    </row>
    <row r="4051" spans="12:13" x14ac:dyDescent="0.2">
      <c r="L4051">
        <v>11321</v>
      </c>
      <c r="M4051" t="s">
        <v>1472</v>
      </c>
    </row>
    <row r="4052" spans="12:13" x14ac:dyDescent="0.2">
      <c r="L4052">
        <v>8039</v>
      </c>
      <c r="M4052" t="s">
        <v>1472</v>
      </c>
    </row>
    <row r="4053" spans="12:13" x14ac:dyDescent="0.2">
      <c r="L4053">
        <v>24588</v>
      </c>
      <c r="M4053" t="s">
        <v>1110</v>
      </c>
    </row>
    <row r="4054" spans="12:13" x14ac:dyDescent="0.2">
      <c r="L4054">
        <v>6711</v>
      </c>
      <c r="M4054" t="s">
        <v>1110</v>
      </c>
    </row>
    <row r="4055" spans="12:13" x14ac:dyDescent="0.2">
      <c r="L4055">
        <v>15927</v>
      </c>
      <c r="M4055" t="s">
        <v>1110</v>
      </c>
    </row>
    <row r="4056" spans="12:13" x14ac:dyDescent="0.2">
      <c r="L4056">
        <v>1927</v>
      </c>
      <c r="M4056" t="s">
        <v>1546</v>
      </c>
    </row>
    <row r="4057" spans="12:13" x14ac:dyDescent="0.2">
      <c r="L4057">
        <v>6318</v>
      </c>
      <c r="M4057" t="s">
        <v>1593</v>
      </c>
    </row>
    <row r="4058" spans="12:13" x14ac:dyDescent="0.2">
      <c r="L4058">
        <v>5110</v>
      </c>
      <c r="M4058" t="s">
        <v>1110</v>
      </c>
    </row>
    <row r="4059" spans="12:13" x14ac:dyDescent="0.2">
      <c r="L4059">
        <v>24182</v>
      </c>
      <c r="M4059" t="s">
        <v>113</v>
      </c>
    </row>
    <row r="4060" spans="12:13" x14ac:dyDescent="0.2">
      <c r="L4060">
        <v>12436</v>
      </c>
      <c r="M4060" t="s">
        <v>55</v>
      </c>
    </row>
    <row r="4061" spans="12:13" x14ac:dyDescent="0.2">
      <c r="L4061">
        <v>2296</v>
      </c>
      <c r="M4061" t="s">
        <v>873</v>
      </c>
    </row>
    <row r="4062" spans="12:13" x14ac:dyDescent="0.2">
      <c r="L4062">
        <v>11024</v>
      </c>
      <c r="M4062" t="s">
        <v>818</v>
      </c>
    </row>
    <row r="4063" spans="12:13" x14ac:dyDescent="0.2">
      <c r="L4063">
        <v>10969</v>
      </c>
      <c r="M4063" t="s">
        <v>1227</v>
      </c>
    </row>
    <row r="4064" spans="12:13" x14ac:dyDescent="0.2">
      <c r="L4064">
        <v>2068</v>
      </c>
      <c r="M4064" t="s">
        <v>194</v>
      </c>
    </row>
    <row r="4065" spans="12:13" x14ac:dyDescent="0.2">
      <c r="L4065">
        <v>17573</v>
      </c>
      <c r="M4065" t="s">
        <v>818</v>
      </c>
    </row>
    <row r="4066" spans="12:13" x14ac:dyDescent="0.2">
      <c r="L4066">
        <v>15633</v>
      </c>
      <c r="M4066" t="s">
        <v>1472</v>
      </c>
    </row>
    <row r="4067" spans="12:13" x14ac:dyDescent="0.2">
      <c r="L4067">
        <v>4472</v>
      </c>
      <c r="M4067" t="s">
        <v>1110</v>
      </c>
    </row>
    <row r="4068" spans="12:13" x14ac:dyDescent="0.2">
      <c r="L4068">
        <v>9589</v>
      </c>
      <c r="M4068" t="s">
        <v>1110</v>
      </c>
    </row>
    <row r="4069" spans="12:13" x14ac:dyDescent="0.2">
      <c r="L4069">
        <v>9370</v>
      </c>
      <c r="M4069" t="s">
        <v>1551</v>
      </c>
    </row>
    <row r="4070" spans="12:13" x14ac:dyDescent="0.2">
      <c r="L4070">
        <v>7407</v>
      </c>
      <c r="M4070" t="s">
        <v>1110</v>
      </c>
    </row>
    <row r="4071" spans="12:13" x14ac:dyDescent="0.2">
      <c r="L4071">
        <v>20256</v>
      </c>
      <c r="M4071" t="s">
        <v>894</v>
      </c>
    </row>
    <row r="4072" spans="12:13" x14ac:dyDescent="0.2">
      <c r="L4072">
        <v>9716</v>
      </c>
      <c r="M4072" t="s">
        <v>1199</v>
      </c>
    </row>
    <row r="4073" spans="12:13" x14ac:dyDescent="0.2">
      <c r="L4073">
        <v>1074</v>
      </c>
      <c r="M4073" t="s">
        <v>1110</v>
      </c>
    </row>
    <row r="4074" spans="12:13" x14ac:dyDescent="0.2">
      <c r="L4074">
        <v>1652</v>
      </c>
      <c r="M4074" t="s">
        <v>1110</v>
      </c>
    </row>
    <row r="4075" spans="12:13" x14ac:dyDescent="0.2">
      <c r="L4075">
        <v>21191</v>
      </c>
      <c r="M4075" t="s">
        <v>900</v>
      </c>
    </row>
    <row r="4076" spans="12:13" x14ac:dyDescent="0.2">
      <c r="L4076">
        <v>10556</v>
      </c>
      <c r="M4076" t="s">
        <v>877</v>
      </c>
    </row>
    <row r="4077" spans="12:13" x14ac:dyDescent="0.2">
      <c r="L4077">
        <v>17540</v>
      </c>
      <c r="M4077" t="s">
        <v>1486</v>
      </c>
    </row>
    <row r="4078" spans="12:13" x14ac:dyDescent="0.2">
      <c r="L4078">
        <v>14829</v>
      </c>
      <c r="M4078" t="s">
        <v>1472</v>
      </c>
    </row>
    <row r="4079" spans="12:13" x14ac:dyDescent="0.2">
      <c r="L4079">
        <v>21642</v>
      </c>
      <c r="M4079" t="s">
        <v>1472</v>
      </c>
    </row>
    <row r="4080" spans="12:13" x14ac:dyDescent="0.2">
      <c r="L4080">
        <v>22053</v>
      </c>
      <c r="M4080" t="s">
        <v>89</v>
      </c>
    </row>
    <row r="4081" spans="12:13" x14ac:dyDescent="0.2">
      <c r="L4081">
        <v>16672</v>
      </c>
      <c r="M4081" t="s">
        <v>1472</v>
      </c>
    </row>
    <row r="4082" spans="12:13" x14ac:dyDescent="0.2">
      <c r="L4082">
        <v>15879</v>
      </c>
      <c r="M4082" t="s">
        <v>1472</v>
      </c>
    </row>
    <row r="4083" spans="12:13" x14ac:dyDescent="0.2">
      <c r="L4083">
        <v>13507</v>
      </c>
      <c r="M4083" t="s">
        <v>1110</v>
      </c>
    </row>
    <row r="4084" spans="12:13" x14ac:dyDescent="0.2">
      <c r="L4084">
        <v>9526</v>
      </c>
      <c r="M4084" t="s">
        <v>17</v>
      </c>
    </row>
    <row r="4085" spans="12:13" x14ac:dyDescent="0.2">
      <c r="L4085">
        <v>8699</v>
      </c>
      <c r="M4085" t="s">
        <v>1110</v>
      </c>
    </row>
    <row r="4086" spans="12:13" x14ac:dyDescent="0.2">
      <c r="L4086">
        <v>3441</v>
      </c>
      <c r="M4086" t="s">
        <v>1084</v>
      </c>
    </row>
    <row r="4087" spans="12:13" x14ac:dyDescent="0.2">
      <c r="L4087">
        <v>8479</v>
      </c>
      <c r="M4087" t="s">
        <v>1458</v>
      </c>
    </row>
    <row r="4088" spans="12:13" x14ac:dyDescent="0.2">
      <c r="L4088">
        <v>9449</v>
      </c>
      <c r="M4088" t="s">
        <v>1110</v>
      </c>
    </row>
    <row r="4089" spans="12:13" x14ac:dyDescent="0.2">
      <c r="L4089">
        <v>8978</v>
      </c>
      <c r="M4089" t="s">
        <v>1462</v>
      </c>
    </row>
    <row r="4090" spans="12:13" x14ac:dyDescent="0.2">
      <c r="L4090">
        <v>14509</v>
      </c>
      <c r="M4090" t="s">
        <v>1472</v>
      </c>
    </row>
    <row r="4091" spans="12:13" x14ac:dyDescent="0.2">
      <c r="L4091">
        <v>9930</v>
      </c>
      <c r="M4091" t="s">
        <v>1110</v>
      </c>
    </row>
    <row r="4092" spans="12:13" x14ac:dyDescent="0.2">
      <c r="L4092">
        <v>17357</v>
      </c>
      <c r="M4092" t="s">
        <v>1199</v>
      </c>
    </row>
    <row r="4093" spans="12:13" x14ac:dyDescent="0.2">
      <c r="L4093">
        <v>156</v>
      </c>
      <c r="M4093" t="s">
        <v>1110</v>
      </c>
    </row>
    <row r="4094" spans="12:13" x14ac:dyDescent="0.2">
      <c r="L4094">
        <v>8180</v>
      </c>
      <c r="M4094" t="s">
        <v>1472</v>
      </c>
    </row>
    <row r="4095" spans="12:13" x14ac:dyDescent="0.2">
      <c r="L4095">
        <v>5097</v>
      </c>
      <c r="M4095" t="s">
        <v>1110</v>
      </c>
    </row>
    <row r="4096" spans="12:13" x14ac:dyDescent="0.2">
      <c r="L4096">
        <v>7468</v>
      </c>
      <c r="M4096" t="s">
        <v>1110</v>
      </c>
    </row>
    <row r="4097" spans="12:13" x14ac:dyDescent="0.2">
      <c r="L4097">
        <v>8372</v>
      </c>
      <c r="M4097" t="s">
        <v>818</v>
      </c>
    </row>
    <row r="4098" spans="12:13" x14ac:dyDescent="0.2">
      <c r="L4098">
        <v>18216</v>
      </c>
      <c r="M4098" t="s">
        <v>1472</v>
      </c>
    </row>
    <row r="4099" spans="12:13" x14ac:dyDescent="0.2">
      <c r="L4099">
        <v>20959</v>
      </c>
      <c r="M4099" t="s">
        <v>1472</v>
      </c>
    </row>
    <row r="4100" spans="12:13" x14ac:dyDescent="0.2">
      <c r="L4100">
        <v>10522</v>
      </c>
      <c r="M4100" t="s">
        <v>1472</v>
      </c>
    </row>
    <row r="4101" spans="12:13" x14ac:dyDescent="0.2">
      <c r="L4101">
        <v>1962</v>
      </c>
      <c r="M4101" t="s">
        <v>1110</v>
      </c>
    </row>
    <row r="4102" spans="12:13" x14ac:dyDescent="0.2">
      <c r="L4102">
        <v>2840</v>
      </c>
      <c r="M4102" t="s">
        <v>1465</v>
      </c>
    </row>
    <row r="4103" spans="12:13" x14ac:dyDescent="0.2">
      <c r="L4103">
        <v>21050</v>
      </c>
      <c r="M4103" t="s">
        <v>1472</v>
      </c>
    </row>
    <row r="4104" spans="12:13" x14ac:dyDescent="0.2">
      <c r="L4104">
        <v>20524</v>
      </c>
      <c r="M4104" t="s">
        <v>1110</v>
      </c>
    </row>
    <row r="4105" spans="12:13" x14ac:dyDescent="0.2">
      <c r="L4105">
        <v>15322</v>
      </c>
      <c r="M4105" t="s">
        <v>1472</v>
      </c>
    </row>
    <row r="4106" spans="12:13" x14ac:dyDescent="0.2">
      <c r="L4106">
        <v>2090</v>
      </c>
      <c r="M4106" t="s">
        <v>1110</v>
      </c>
    </row>
    <row r="4107" spans="12:13" x14ac:dyDescent="0.2">
      <c r="L4107">
        <v>13194</v>
      </c>
      <c r="M4107" t="s">
        <v>1226</v>
      </c>
    </row>
    <row r="4108" spans="12:13" x14ac:dyDescent="0.2">
      <c r="L4108">
        <v>17454</v>
      </c>
      <c r="M4108" t="s">
        <v>1199</v>
      </c>
    </row>
    <row r="4109" spans="12:13" x14ac:dyDescent="0.2">
      <c r="L4109">
        <v>13077</v>
      </c>
      <c r="M4109" t="s">
        <v>951</v>
      </c>
    </row>
    <row r="4110" spans="12:13" x14ac:dyDescent="0.2">
      <c r="L4110">
        <v>21974</v>
      </c>
      <c r="M4110" t="s">
        <v>1226</v>
      </c>
    </row>
    <row r="4111" spans="12:13" x14ac:dyDescent="0.2">
      <c r="L4111">
        <v>2872</v>
      </c>
      <c r="M4111" t="s">
        <v>1226</v>
      </c>
    </row>
    <row r="4112" spans="12:13" x14ac:dyDescent="0.2">
      <c r="L4112">
        <v>24581</v>
      </c>
      <c r="M4112" t="s">
        <v>93</v>
      </c>
    </row>
    <row r="4113" spans="12:13" x14ac:dyDescent="0.2">
      <c r="L4113">
        <v>10685</v>
      </c>
      <c r="M4113" t="s">
        <v>1110</v>
      </c>
    </row>
    <row r="4114" spans="12:13" x14ac:dyDescent="0.2">
      <c r="L4114">
        <v>15620</v>
      </c>
      <c r="M4114" t="s">
        <v>1199</v>
      </c>
    </row>
    <row r="4115" spans="12:13" x14ac:dyDescent="0.2">
      <c r="L4115">
        <v>15333</v>
      </c>
      <c r="M4115" t="s">
        <v>1226</v>
      </c>
    </row>
    <row r="4116" spans="12:13" x14ac:dyDescent="0.2">
      <c r="L4116">
        <v>10800</v>
      </c>
      <c r="M4116" t="s">
        <v>1197</v>
      </c>
    </row>
    <row r="4117" spans="12:13" x14ac:dyDescent="0.2">
      <c r="L4117">
        <v>22527</v>
      </c>
      <c r="M4117" t="s">
        <v>72</v>
      </c>
    </row>
    <row r="4118" spans="12:13" x14ac:dyDescent="0.2">
      <c r="L4118">
        <v>21105</v>
      </c>
      <c r="M4118" t="s">
        <v>163</v>
      </c>
    </row>
    <row r="4119" spans="12:13" x14ac:dyDescent="0.2">
      <c r="L4119">
        <v>7661</v>
      </c>
      <c r="M4119" t="s">
        <v>1110</v>
      </c>
    </row>
    <row r="4120" spans="12:13" x14ac:dyDescent="0.2">
      <c r="L4120">
        <v>3127</v>
      </c>
      <c r="M4120" t="s">
        <v>1472</v>
      </c>
    </row>
    <row r="4121" spans="12:13" x14ac:dyDescent="0.2">
      <c r="L4121">
        <v>6729</v>
      </c>
      <c r="M4121" t="s">
        <v>6</v>
      </c>
    </row>
    <row r="4122" spans="12:13" x14ac:dyDescent="0.2">
      <c r="L4122">
        <v>16297</v>
      </c>
      <c r="M4122" t="s">
        <v>1217</v>
      </c>
    </row>
    <row r="4123" spans="12:13" x14ac:dyDescent="0.2">
      <c r="L4123">
        <v>14891</v>
      </c>
      <c r="M4123" t="s">
        <v>1472</v>
      </c>
    </row>
    <row r="4124" spans="12:13" x14ac:dyDescent="0.2">
      <c r="L4124">
        <v>6966</v>
      </c>
      <c r="M4124" t="s">
        <v>1110</v>
      </c>
    </row>
    <row r="4125" spans="12:13" x14ac:dyDescent="0.2">
      <c r="L4125">
        <v>16158</v>
      </c>
      <c r="M4125" t="s">
        <v>1472</v>
      </c>
    </row>
    <row r="4126" spans="12:13" x14ac:dyDescent="0.2">
      <c r="L4126">
        <v>3735</v>
      </c>
      <c r="M4126" t="s">
        <v>1199</v>
      </c>
    </row>
    <row r="4127" spans="12:13" x14ac:dyDescent="0.2">
      <c r="L4127">
        <v>11096</v>
      </c>
      <c r="M4127" t="s">
        <v>1472</v>
      </c>
    </row>
    <row r="4128" spans="12:13" x14ac:dyDescent="0.2">
      <c r="L4128">
        <v>22293</v>
      </c>
      <c r="M4128" t="s">
        <v>1472</v>
      </c>
    </row>
    <row r="4129" spans="12:13" x14ac:dyDescent="0.2">
      <c r="L4129">
        <v>17266</v>
      </c>
      <c r="M4129" t="s">
        <v>89</v>
      </c>
    </row>
    <row r="4130" spans="12:13" x14ac:dyDescent="0.2">
      <c r="L4130">
        <v>8741</v>
      </c>
      <c r="M4130" t="s">
        <v>1110</v>
      </c>
    </row>
    <row r="4131" spans="12:13" x14ac:dyDescent="0.2">
      <c r="L4131">
        <v>5903</v>
      </c>
      <c r="M4131" t="s">
        <v>1110</v>
      </c>
    </row>
    <row r="4132" spans="12:13" x14ac:dyDescent="0.2">
      <c r="L4132">
        <v>4907</v>
      </c>
      <c r="M4132" t="s">
        <v>1199</v>
      </c>
    </row>
    <row r="4133" spans="12:13" x14ac:dyDescent="0.2">
      <c r="L4133">
        <v>4482</v>
      </c>
      <c r="M4133" t="s">
        <v>1472</v>
      </c>
    </row>
    <row r="4134" spans="12:13" x14ac:dyDescent="0.2">
      <c r="L4134">
        <v>5331</v>
      </c>
      <c r="M4134" t="s">
        <v>1068</v>
      </c>
    </row>
    <row r="4135" spans="12:13" x14ac:dyDescent="0.2">
      <c r="L4135">
        <v>17367</v>
      </c>
      <c r="M4135" t="s">
        <v>1455</v>
      </c>
    </row>
    <row r="4136" spans="12:13" x14ac:dyDescent="0.2">
      <c r="L4136">
        <v>9448</v>
      </c>
      <c r="M4136" t="s">
        <v>1110</v>
      </c>
    </row>
    <row r="4137" spans="12:13" x14ac:dyDescent="0.2">
      <c r="L4137">
        <v>5926</v>
      </c>
      <c r="M4137" t="s">
        <v>6</v>
      </c>
    </row>
    <row r="4138" spans="12:13" x14ac:dyDescent="0.2">
      <c r="L4138">
        <v>2570</v>
      </c>
      <c r="M4138" t="s">
        <v>1217</v>
      </c>
    </row>
    <row r="4139" spans="12:13" x14ac:dyDescent="0.2">
      <c r="L4139">
        <v>11786</v>
      </c>
      <c r="M4139" t="s">
        <v>1462</v>
      </c>
    </row>
    <row r="4140" spans="12:13" x14ac:dyDescent="0.2">
      <c r="L4140">
        <v>12424</v>
      </c>
      <c r="M4140" t="s">
        <v>1472</v>
      </c>
    </row>
    <row r="4141" spans="12:13" x14ac:dyDescent="0.2">
      <c r="L4141">
        <v>18162</v>
      </c>
      <c r="M4141" t="s">
        <v>1117</v>
      </c>
    </row>
    <row r="4142" spans="12:13" x14ac:dyDescent="0.2">
      <c r="L4142">
        <v>3680</v>
      </c>
      <c r="M4142" t="s">
        <v>1462</v>
      </c>
    </row>
    <row r="4143" spans="12:13" x14ac:dyDescent="0.2">
      <c r="L4143">
        <v>22733</v>
      </c>
      <c r="M4143" t="s">
        <v>1472</v>
      </c>
    </row>
    <row r="4144" spans="12:13" x14ac:dyDescent="0.2">
      <c r="L4144">
        <v>6645</v>
      </c>
      <c r="M4144" t="s">
        <v>1472</v>
      </c>
    </row>
    <row r="4145" spans="12:13" x14ac:dyDescent="0.2">
      <c r="L4145">
        <v>6278</v>
      </c>
      <c r="M4145" t="s">
        <v>1110</v>
      </c>
    </row>
    <row r="4146" spans="12:13" x14ac:dyDescent="0.2">
      <c r="L4146">
        <v>3792</v>
      </c>
      <c r="M4146" t="s">
        <v>1110</v>
      </c>
    </row>
    <row r="4147" spans="12:13" x14ac:dyDescent="0.2">
      <c r="L4147">
        <v>7274</v>
      </c>
      <c r="M4147" t="s">
        <v>1199</v>
      </c>
    </row>
    <row r="4148" spans="12:13" x14ac:dyDescent="0.2">
      <c r="L4148">
        <v>7303</v>
      </c>
      <c r="M4148" t="s">
        <v>1551</v>
      </c>
    </row>
    <row r="4149" spans="12:13" x14ac:dyDescent="0.2">
      <c r="L4149">
        <v>18988</v>
      </c>
      <c r="M4149" t="s">
        <v>428</v>
      </c>
    </row>
    <row r="4150" spans="12:13" x14ac:dyDescent="0.2">
      <c r="L4150">
        <v>9369</v>
      </c>
      <c r="M4150" t="s">
        <v>1551</v>
      </c>
    </row>
    <row r="4151" spans="12:13" x14ac:dyDescent="0.2">
      <c r="L4151">
        <v>15698</v>
      </c>
      <c r="M4151" t="s">
        <v>818</v>
      </c>
    </row>
    <row r="4152" spans="12:13" x14ac:dyDescent="0.2">
      <c r="L4152">
        <v>23697</v>
      </c>
      <c r="M4152" t="s">
        <v>1472</v>
      </c>
    </row>
    <row r="4153" spans="12:13" x14ac:dyDescent="0.2">
      <c r="L4153">
        <v>17062</v>
      </c>
      <c r="M4153" t="s">
        <v>881</v>
      </c>
    </row>
    <row r="4154" spans="12:13" x14ac:dyDescent="0.2">
      <c r="L4154">
        <v>505</v>
      </c>
      <c r="M4154" t="s">
        <v>1471</v>
      </c>
    </row>
    <row r="4155" spans="12:13" x14ac:dyDescent="0.2">
      <c r="L4155">
        <v>20680</v>
      </c>
      <c r="M4155" t="s">
        <v>1120</v>
      </c>
    </row>
    <row r="4156" spans="12:13" x14ac:dyDescent="0.2">
      <c r="L4156">
        <v>3036</v>
      </c>
      <c r="M4156" t="s">
        <v>1110</v>
      </c>
    </row>
    <row r="4157" spans="12:13" x14ac:dyDescent="0.2">
      <c r="L4157">
        <v>24834</v>
      </c>
      <c r="M4157" t="s">
        <v>1454</v>
      </c>
    </row>
    <row r="4158" spans="12:13" x14ac:dyDescent="0.2">
      <c r="L4158">
        <v>24467</v>
      </c>
      <c r="M4158" t="s">
        <v>1472</v>
      </c>
    </row>
    <row r="4159" spans="12:13" x14ac:dyDescent="0.2">
      <c r="L4159">
        <v>8464</v>
      </c>
      <c r="M4159" t="s">
        <v>1551</v>
      </c>
    </row>
    <row r="4160" spans="12:13" x14ac:dyDescent="0.2">
      <c r="L4160">
        <v>4722</v>
      </c>
      <c r="M4160" t="s">
        <v>6</v>
      </c>
    </row>
    <row r="4161" spans="12:13" x14ac:dyDescent="0.2">
      <c r="L4161">
        <v>15400</v>
      </c>
      <c r="M4161" t="s">
        <v>1472</v>
      </c>
    </row>
    <row r="4162" spans="12:13" x14ac:dyDescent="0.2">
      <c r="L4162">
        <v>2235</v>
      </c>
      <c r="M4162" t="s">
        <v>1110</v>
      </c>
    </row>
    <row r="4163" spans="12:13" x14ac:dyDescent="0.2">
      <c r="L4163">
        <v>17422</v>
      </c>
      <c r="M4163" t="s">
        <v>1119</v>
      </c>
    </row>
    <row r="4164" spans="12:13" x14ac:dyDescent="0.2">
      <c r="L4164">
        <v>16568</v>
      </c>
      <c r="M4164" t="s">
        <v>943</v>
      </c>
    </row>
    <row r="4165" spans="12:13" x14ac:dyDescent="0.2">
      <c r="L4165">
        <v>8691</v>
      </c>
      <c r="M4165" t="s">
        <v>132</v>
      </c>
    </row>
    <row r="4166" spans="12:13" x14ac:dyDescent="0.2">
      <c r="L4166">
        <v>14393</v>
      </c>
      <c r="M4166" t="s">
        <v>1472</v>
      </c>
    </row>
    <row r="4167" spans="12:13" x14ac:dyDescent="0.2">
      <c r="L4167">
        <v>12237</v>
      </c>
      <c r="M4167" t="s">
        <v>1068</v>
      </c>
    </row>
    <row r="4168" spans="12:13" x14ac:dyDescent="0.2">
      <c r="L4168">
        <v>3782</v>
      </c>
      <c r="M4168" t="s">
        <v>1515</v>
      </c>
    </row>
    <row r="4169" spans="12:13" x14ac:dyDescent="0.2">
      <c r="L4169">
        <v>21061</v>
      </c>
      <c r="M4169" t="s">
        <v>1617</v>
      </c>
    </row>
    <row r="4170" spans="12:13" x14ac:dyDescent="0.2">
      <c r="L4170">
        <v>23907</v>
      </c>
      <c r="M4170" t="s">
        <v>1472</v>
      </c>
    </row>
    <row r="4171" spans="12:13" x14ac:dyDescent="0.2">
      <c r="L4171">
        <v>23338</v>
      </c>
      <c r="M4171" t="s">
        <v>6</v>
      </c>
    </row>
    <row r="4172" spans="12:13" x14ac:dyDescent="0.2">
      <c r="L4172">
        <v>19331</v>
      </c>
      <c r="M4172" t="s">
        <v>1089</v>
      </c>
    </row>
    <row r="4173" spans="12:13" x14ac:dyDescent="0.2">
      <c r="L4173">
        <v>11133</v>
      </c>
      <c r="M4173" t="s">
        <v>1226</v>
      </c>
    </row>
    <row r="4174" spans="12:13" x14ac:dyDescent="0.2">
      <c r="L4174">
        <v>23956</v>
      </c>
      <c r="M4174" t="s">
        <v>1089</v>
      </c>
    </row>
    <row r="4175" spans="12:13" x14ac:dyDescent="0.2">
      <c r="L4175">
        <v>15662</v>
      </c>
      <c r="M4175" t="s">
        <v>161</v>
      </c>
    </row>
    <row r="4176" spans="12:13" x14ac:dyDescent="0.2">
      <c r="L4176">
        <v>21458</v>
      </c>
      <c r="M4176" t="s">
        <v>1472</v>
      </c>
    </row>
    <row r="4177" spans="12:13" x14ac:dyDescent="0.2">
      <c r="L4177">
        <v>12607</v>
      </c>
      <c r="M4177" t="s">
        <v>1455</v>
      </c>
    </row>
    <row r="4178" spans="12:13" x14ac:dyDescent="0.2">
      <c r="L4178">
        <v>5120</v>
      </c>
      <c r="M4178" t="s">
        <v>1198</v>
      </c>
    </row>
    <row r="4179" spans="12:13" x14ac:dyDescent="0.2">
      <c r="L4179">
        <v>20751</v>
      </c>
      <c r="M4179" t="s">
        <v>1472</v>
      </c>
    </row>
    <row r="4180" spans="12:13" x14ac:dyDescent="0.2">
      <c r="L4180">
        <v>8111</v>
      </c>
      <c r="M4180" t="s">
        <v>254</v>
      </c>
    </row>
    <row r="4181" spans="12:13" x14ac:dyDescent="0.2">
      <c r="L4181">
        <v>21662</v>
      </c>
      <c r="M4181" t="s">
        <v>93</v>
      </c>
    </row>
    <row r="4182" spans="12:13" x14ac:dyDescent="0.2">
      <c r="L4182">
        <v>24630</v>
      </c>
      <c r="M4182" t="s">
        <v>1457</v>
      </c>
    </row>
    <row r="4183" spans="12:13" x14ac:dyDescent="0.2">
      <c r="L4183">
        <v>2898</v>
      </c>
      <c r="M4183" t="s">
        <v>1110</v>
      </c>
    </row>
    <row r="4184" spans="12:13" x14ac:dyDescent="0.2">
      <c r="L4184">
        <v>1760</v>
      </c>
      <c r="M4184" t="s">
        <v>1471</v>
      </c>
    </row>
    <row r="4185" spans="12:13" x14ac:dyDescent="0.2">
      <c r="L4185">
        <v>13098</v>
      </c>
      <c r="M4185" t="s">
        <v>1472</v>
      </c>
    </row>
    <row r="4186" spans="12:13" x14ac:dyDescent="0.2">
      <c r="L4186">
        <v>9530</v>
      </c>
      <c r="M4186" t="s">
        <v>17</v>
      </c>
    </row>
    <row r="4187" spans="12:13" x14ac:dyDescent="0.2">
      <c r="L4187">
        <v>16572</v>
      </c>
      <c r="M4187" t="s">
        <v>1454</v>
      </c>
    </row>
    <row r="4188" spans="12:13" x14ac:dyDescent="0.2">
      <c r="L4188">
        <v>7316</v>
      </c>
      <c r="M4188" t="s">
        <v>1551</v>
      </c>
    </row>
    <row r="4189" spans="12:13" x14ac:dyDescent="0.2">
      <c r="L4189">
        <v>23485</v>
      </c>
      <c r="M4189" t="s">
        <v>1117</v>
      </c>
    </row>
    <row r="4190" spans="12:13" x14ac:dyDescent="0.2">
      <c r="L4190">
        <v>6174</v>
      </c>
      <c r="M4190" t="s">
        <v>1551</v>
      </c>
    </row>
    <row r="4191" spans="12:13" x14ac:dyDescent="0.2">
      <c r="L4191">
        <v>7770</v>
      </c>
      <c r="M4191" t="s">
        <v>866</v>
      </c>
    </row>
    <row r="4192" spans="12:13" x14ac:dyDescent="0.2">
      <c r="L4192">
        <v>17340</v>
      </c>
      <c r="M4192" t="s">
        <v>818</v>
      </c>
    </row>
    <row r="4193" spans="12:13" x14ac:dyDescent="0.2">
      <c r="L4193">
        <v>2042</v>
      </c>
      <c r="M4193" t="s">
        <v>866</v>
      </c>
    </row>
    <row r="4194" spans="12:13" x14ac:dyDescent="0.2">
      <c r="L4194">
        <v>9293</v>
      </c>
      <c r="M4194" t="s">
        <v>32</v>
      </c>
    </row>
    <row r="4195" spans="12:13" x14ac:dyDescent="0.2">
      <c r="L4195">
        <v>11883</v>
      </c>
      <c r="M4195" t="s">
        <v>32</v>
      </c>
    </row>
    <row r="4196" spans="12:13" x14ac:dyDescent="0.2">
      <c r="L4196">
        <v>11785</v>
      </c>
      <c r="M4196" t="s">
        <v>32</v>
      </c>
    </row>
    <row r="4197" spans="12:13" x14ac:dyDescent="0.2">
      <c r="L4197">
        <v>19343</v>
      </c>
      <c r="M4197" t="s">
        <v>32</v>
      </c>
    </row>
    <row r="4198" spans="12:13" x14ac:dyDescent="0.2">
      <c r="L4198">
        <v>4847</v>
      </c>
      <c r="M4198" t="s">
        <v>32</v>
      </c>
    </row>
    <row r="4199" spans="12:13" x14ac:dyDescent="0.2">
      <c r="L4199">
        <v>1545</v>
      </c>
      <c r="M4199" t="s">
        <v>32</v>
      </c>
    </row>
    <row r="4200" spans="12:13" x14ac:dyDescent="0.2">
      <c r="L4200">
        <v>15384</v>
      </c>
      <c r="M4200" t="s">
        <v>1472</v>
      </c>
    </row>
    <row r="4201" spans="12:13" x14ac:dyDescent="0.2">
      <c r="L4201">
        <v>8493</v>
      </c>
      <c r="M4201" t="s">
        <v>1068</v>
      </c>
    </row>
    <row r="4202" spans="12:13" x14ac:dyDescent="0.2">
      <c r="L4202">
        <v>20940</v>
      </c>
      <c r="M4202" t="s">
        <v>1472</v>
      </c>
    </row>
    <row r="4203" spans="12:13" x14ac:dyDescent="0.2">
      <c r="L4203">
        <v>976</v>
      </c>
      <c r="M4203" t="s">
        <v>129</v>
      </c>
    </row>
    <row r="4204" spans="12:13" x14ac:dyDescent="0.2">
      <c r="L4204">
        <v>15869</v>
      </c>
      <c r="M4204" t="s">
        <v>1226</v>
      </c>
    </row>
    <row r="4205" spans="12:13" x14ac:dyDescent="0.2">
      <c r="L4205">
        <v>20805</v>
      </c>
      <c r="M4205" t="s">
        <v>1107</v>
      </c>
    </row>
    <row r="4206" spans="12:13" x14ac:dyDescent="0.2">
      <c r="L4206">
        <v>19864</v>
      </c>
      <c r="M4206" t="s">
        <v>32</v>
      </c>
    </row>
    <row r="4207" spans="12:13" x14ac:dyDescent="0.2">
      <c r="L4207">
        <v>358</v>
      </c>
      <c r="M4207" t="s">
        <v>1110</v>
      </c>
    </row>
    <row r="4208" spans="12:13" x14ac:dyDescent="0.2">
      <c r="L4208">
        <v>5375</v>
      </c>
      <c r="M4208" t="s">
        <v>212</v>
      </c>
    </row>
    <row r="4209" spans="12:13" x14ac:dyDescent="0.2">
      <c r="L4209">
        <v>16362</v>
      </c>
      <c r="M4209" t="s">
        <v>1489</v>
      </c>
    </row>
    <row r="4210" spans="12:13" x14ac:dyDescent="0.2">
      <c r="L4210">
        <v>23658</v>
      </c>
      <c r="M4210" t="s">
        <v>1472</v>
      </c>
    </row>
    <row r="4211" spans="12:13" x14ac:dyDescent="0.2">
      <c r="L4211">
        <v>12508</v>
      </c>
      <c r="M4211" t="s">
        <v>480</v>
      </c>
    </row>
    <row r="4212" spans="12:13" x14ac:dyDescent="0.2">
      <c r="L4212">
        <v>6564</v>
      </c>
      <c r="M4212" t="s">
        <v>1110</v>
      </c>
    </row>
    <row r="4213" spans="12:13" x14ac:dyDescent="0.2">
      <c r="L4213">
        <v>2679</v>
      </c>
      <c r="M4213" t="s">
        <v>1110</v>
      </c>
    </row>
    <row r="4214" spans="12:13" x14ac:dyDescent="0.2">
      <c r="L4214">
        <v>18304</v>
      </c>
      <c r="M4214" t="s">
        <v>1110</v>
      </c>
    </row>
    <row r="4215" spans="12:13" x14ac:dyDescent="0.2">
      <c r="L4215">
        <v>23493</v>
      </c>
      <c r="M4215" t="s">
        <v>1472</v>
      </c>
    </row>
    <row r="4216" spans="12:13" x14ac:dyDescent="0.2">
      <c r="L4216">
        <v>439</v>
      </c>
      <c r="M4216" t="s">
        <v>1110</v>
      </c>
    </row>
    <row r="4217" spans="12:13" x14ac:dyDescent="0.2">
      <c r="L4217">
        <v>4122</v>
      </c>
      <c r="M4217" t="s">
        <v>1110</v>
      </c>
    </row>
    <row r="4218" spans="12:13" x14ac:dyDescent="0.2">
      <c r="L4218">
        <v>2034</v>
      </c>
      <c r="M4218" t="s">
        <v>1110</v>
      </c>
    </row>
    <row r="4219" spans="12:13" x14ac:dyDescent="0.2">
      <c r="L4219">
        <v>24586</v>
      </c>
      <c r="M4219" t="s">
        <v>1110</v>
      </c>
    </row>
    <row r="4220" spans="12:13" x14ac:dyDescent="0.2">
      <c r="L4220">
        <v>5374</v>
      </c>
      <c r="M4220" t="s">
        <v>212</v>
      </c>
    </row>
    <row r="4221" spans="12:13" x14ac:dyDescent="0.2">
      <c r="L4221">
        <v>6709</v>
      </c>
      <c r="M4221" t="s">
        <v>23</v>
      </c>
    </row>
    <row r="4222" spans="12:13" x14ac:dyDescent="0.2">
      <c r="L4222">
        <v>17751</v>
      </c>
      <c r="M4222" t="s">
        <v>1226</v>
      </c>
    </row>
    <row r="4223" spans="12:13" x14ac:dyDescent="0.2">
      <c r="L4223">
        <v>11353</v>
      </c>
      <c r="M4223" t="s">
        <v>1110</v>
      </c>
    </row>
    <row r="4224" spans="12:13" x14ac:dyDescent="0.2">
      <c r="L4224">
        <v>2439</v>
      </c>
      <c r="M4224" t="s">
        <v>6</v>
      </c>
    </row>
    <row r="4225" spans="12:13" x14ac:dyDescent="0.2">
      <c r="L4225">
        <v>17510</v>
      </c>
      <c r="M4225" t="s">
        <v>1472</v>
      </c>
    </row>
    <row r="4226" spans="12:13" x14ac:dyDescent="0.2">
      <c r="L4226">
        <v>3085</v>
      </c>
      <c r="M4226" t="s">
        <v>1110</v>
      </c>
    </row>
    <row r="4227" spans="12:13" x14ac:dyDescent="0.2">
      <c r="L4227">
        <v>6013</v>
      </c>
      <c r="M4227" t="s">
        <v>1472</v>
      </c>
    </row>
    <row r="4228" spans="12:13" x14ac:dyDescent="0.2">
      <c r="L4228">
        <v>24858</v>
      </c>
      <c r="M4228" t="s">
        <v>1457</v>
      </c>
    </row>
    <row r="4229" spans="12:13" x14ac:dyDescent="0.2">
      <c r="L4229">
        <v>7301</v>
      </c>
      <c r="M4229" t="s">
        <v>1551</v>
      </c>
    </row>
    <row r="4230" spans="12:13" x14ac:dyDescent="0.2">
      <c r="L4230">
        <v>21677</v>
      </c>
      <c r="M4230" t="s">
        <v>1117</v>
      </c>
    </row>
    <row r="4231" spans="12:13" x14ac:dyDescent="0.2">
      <c r="L4231">
        <v>17290</v>
      </c>
      <c r="M4231" t="s">
        <v>1217</v>
      </c>
    </row>
    <row r="4232" spans="12:13" x14ac:dyDescent="0.2">
      <c r="L4232">
        <v>1234</v>
      </c>
      <c r="M4232" t="s">
        <v>1110</v>
      </c>
    </row>
    <row r="4233" spans="12:13" x14ac:dyDescent="0.2">
      <c r="L4233">
        <v>3411</v>
      </c>
      <c r="M4233" t="s">
        <v>23</v>
      </c>
    </row>
    <row r="4234" spans="12:13" x14ac:dyDescent="0.2">
      <c r="L4234">
        <v>6012</v>
      </c>
      <c r="M4234" t="s">
        <v>1317</v>
      </c>
    </row>
    <row r="4235" spans="12:13" x14ac:dyDescent="0.2">
      <c r="L4235">
        <v>6683</v>
      </c>
      <c r="M4235" t="s">
        <v>1110</v>
      </c>
    </row>
    <row r="4236" spans="12:13" x14ac:dyDescent="0.2">
      <c r="L4236">
        <v>15033</v>
      </c>
      <c r="M4236" t="s">
        <v>883</v>
      </c>
    </row>
    <row r="4237" spans="12:13" x14ac:dyDescent="0.2">
      <c r="L4237">
        <v>13412</v>
      </c>
      <c r="M4237" t="s">
        <v>894</v>
      </c>
    </row>
    <row r="4238" spans="12:13" x14ac:dyDescent="0.2">
      <c r="L4238">
        <v>971</v>
      </c>
      <c r="M4238" t="s">
        <v>6</v>
      </c>
    </row>
    <row r="4239" spans="12:13" x14ac:dyDescent="0.2">
      <c r="L4239">
        <v>23439</v>
      </c>
      <c r="M4239" t="s">
        <v>1548</v>
      </c>
    </row>
    <row r="4240" spans="12:13" x14ac:dyDescent="0.2">
      <c r="L4240">
        <v>21993</v>
      </c>
      <c r="M4240" t="s">
        <v>1472</v>
      </c>
    </row>
    <row r="4241" spans="12:13" x14ac:dyDescent="0.2">
      <c r="L4241">
        <v>21790</v>
      </c>
      <c r="M4241" t="s">
        <v>36</v>
      </c>
    </row>
    <row r="4242" spans="12:13" x14ac:dyDescent="0.2">
      <c r="L4242">
        <v>11369</v>
      </c>
      <c r="M4242" t="s">
        <v>1472</v>
      </c>
    </row>
    <row r="4243" spans="12:13" x14ac:dyDescent="0.2">
      <c r="L4243">
        <v>15280</v>
      </c>
      <c r="M4243" t="s">
        <v>851</v>
      </c>
    </row>
    <row r="4244" spans="12:13" x14ac:dyDescent="0.2">
      <c r="L4244">
        <v>13464</v>
      </c>
      <c r="M4244" t="s">
        <v>36</v>
      </c>
    </row>
    <row r="4245" spans="12:13" x14ac:dyDescent="0.2">
      <c r="L4245">
        <v>7749</v>
      </c>
      <c r="M4245" t="s">
        <v>89</v>
      </c>
    </row>
    <row r="4246" spans="12:13" x14ac:dyDescent="0.2">
      <c r="L4246">
        <v>5376</v>
      </c>
      <c r="M4246" t="s">
        <v>212</v>
      </c>
    </row>
    <row r="4247" spans="12:13" x14ac:dyDescent="0.2">
      <c r="L4247">
        <v>1538</v>
      </c>
      <c r="M4247" t="s">
        <v>1110</v>
      </c>
    </row>
    <row r="4248" spans="12:13" x14ac:dyDescent="0.2">
      <c r="L4248">
        <v>707</v>
      </c>
      <c r="M4248" t="s">
        <v>6</v>
      </c>
    </row>
    <row r="4249" spans="12:13" x14ac:dyDescent="0.2">
      <c r="L4249">
        <v>12993</v>
      </c>
      <c r="M4249" t="s">
        <v>1472</v>
      </c>
    </row>
    <row r="4250" spans="12:13" x14ac:dyDescent="0.2">
      <c r="L4250">
        <v>22767</v>
      </c>
      <c r="M4250" t="s">
        <v>1472</v>
      </c>
    </row>
    <row r="4251" spans="12:13" x14ac:dyDescent="0.2">
      <c r="L4251">
        <v>1980</v>
      </c>
      <c r="M4251" t="s">
        <v>1119</v>
      </c>
    </row>
    <row r="4252" spans="12:13" x14ac:dyDescent="0.2">
      <c r="L4252">
        <v>17851</v>
      </c>
      <c r="M4252" t="s">
        <v>1472</v>
      </c>
    </row>
    <row r="4253" spans="12:13" x14ac:dyDescent="0.2">
      <c r="L4253">
        <v>1929</v>
      </c>
      <c r="M4253" t="s">
        <v>1546</v>
      </c>
    </row>
    <row r="4254" spans="12:13" x14ac:dyDescent="0.2">
      <c r="L4254">
        <v>18706</v>
      </c>
      <c r="M4254" t="s">
        <v>1117</v>
      </c>
    </row>
    <row r="4255" spans="12:13" x14ac:dyDescent="0.2">
      <c r="L4255">
        <v>21978</v>
      </c>
      <c r="M4255" t="s">
        <v>72</v>
      </c>
    </row>
    <row r="4256" spans="12:13" x14ac:dyDescent="0.2">
      <c r="L4256">
        <v>12656</v>
      </c>
      <c r="M4256" t="s">
        <v>1262</v>
      </c>
    </row>
    <row r="4257" spans="12:13" x14ac:dyDescent="0.2">
      <c r="L4257">
        <v>15254</v>
      </c>
      <c r="M4257" t="s">
        <v>23</v>
      </c>
    </row>
    <row r="4258" spans="12:13" x14ac:dyDescent="0.2">
      <c r="L4258">
        <v>3477</v>
      </c>
      <c r="M4258" t="s">
        <v>1199</v>
      </c>
    </row>
    <row r="4259" spans="12:13" x14ac:dyDescent="0.2">
      <c r="L4259">
        <v>11204</v>
      </c>
      <c r="M4259" t="s">
        <v>1472</v>
      </c>
    </row>
    <row r="4260" spans="12:13" x14ac:dyDescent="0.2">
      <c r="L4260">
        <v>7708</v>
      </c>
      <c r="M4260" t="s">
        <v>36</v>
      </c>
    </row>
    <row r="4261" spans="12:13" x14ac:dyDescent="0.2">
      <c r="L4261">
        <v>290</v>
      </c>
      <c r="M4261" t="s">
        <v>1110</v>
      </c>
    </row>
    <row r="4262" spans="12:13" x14ac:dyDescent="0.2">
      <c r="L4262">
        <v>22416</v>
      </c>
      <c r="M4262" t="s">
        <v>1472</v>
      </c>
    </row>
    <row r="4263" spans="12:13" x14ac:dyDescent="0.2">
      <c r="L4263">
        <v>2685</v>
      </c>
      <c r="M4263" t="s">
        <v>847</v>
      </c>
    </row>
    <row r="4264" spans="12:13" x14ac:dyDescent="0.2">
      <c r="L4264">
        <v>6571</v>
      </c>
      <c r="M4264" t="s">
        <v>1471</v>
      </c>
    </row>
    <row r="4265" spans="12:13" x14ac:dyDescent="0.2">
      <c r="L4265">
        <v>16078</v>
      </c>
      <c r="M4265" t="s">
        <v>894</v>
      </c>
    </row>
    <row r="4266" spans="12:13" x14ac:dyDescent="0.2">
      <c r="L4266">
        <v>16642</v>
      </c>
      <c r="M4266" t="s">
        <v>308</v>
      </c>
    </row>
    <row r="4267" spans="12:13" x14ac:dyDescent="0.2">
      <c r="L4267">
        <v>21930</v>
      </c>
      <c r="M4267" t="s">
        <v>30</v>
      </c>
    </row>
    <row r="4268" spans="12:13" x14ac:dyDescent="0.2">
      <c r="L4268">
        <v>23988</v>
      </c>
      <c r="M4268" t="s">
        <v>1068</v>
      </c>
    </row>
    <row r="4269" spans="12:13" x14ac:dyDescent="0.2">
      <c r="L4269">
        <v>8840</v>
      </c>
      <c r="M4269" t="s">
        <v>308</v>
      </c>
    </row>
    <row r="4270" spans="12:13" x14ac:dyDescent="0.2">
      <c r="L4270">
        <v>17574</v>
      </c>
      <c r="M4270" t="s">
        <v>83</v>
      </c>
    </row>
    <row r="4271" spans="12:13" x14ac:dyDescent="0.2">
      <c r="L4271">
        <v>19570</v>
      </c>
      <c r="M4271" t="s">
        <v>1472</v>
      </c>
    </row>
    <row r="4272" spans="12:13" x14ac:dyDescent="0.2">
      <c r="L4272">
        <v>10492</v>
      </c>
      <c r="M4272" t="s">
        <v>32</v>
      </c>
    </row>
    <row r="4273" spans="12:13" x14ac:dyDescent="0.2">
      <c r="L4273">
        <v>16668</v>
      </c>
      <c r="M4273" t="s">
        <v>1489</v>
      </c>
    </row>
    <row r="4274" spans="12:13" x14ac:dyDescent="0.2">
      <c r="L4274">
        <v>10338</v>
      </c>
      <c r="M4274" t="s">
        <v>23</v>
      </c>
    </row>
    <row r="4275" spans="12:13" x14ac:dyDescent="0.2">
      <c r="L4275">
        <v>22954</v>
      </c>
      <c r="M4275" t="s">
        <v>1472</v>
      </c>
    </row>
    <row r="4276" spans="12:13" x14ac:dyDescent="0.2">
      <c r="L4276">
        <v>4718</v>
      </c>
      <c r="M4276" t="s">
        <v>6</v>
      </c>
    </row>
    <row r="4277" spans="12:13" x14ac:dyDescent="0.2">
      <c r="L4277">
        <v>12590</v>
      </c>
      <c r="M4277" t="s">
        <v>1472</v>
      </c>
    </row>
    <row r="4278" spans="12:13" x14ac:dyDescent="0.2">
      <c r="L4278">
        <v>15737</v>
      </c>
      <c r="M4278" t="s">
        <v>23</v>
      </c>
    </row>
    <row r="4279" spans="12:13" x14ac:dyDescent="0.2">
      <c r="L4279">
        <v>5377</v>
      </c>
      <c r="M4279" t="s">
        <v>212</v>
      </c>
    </row>
    <row r="4280" spans="12:13" x14ac:dyDescent="0.2">
      <c r="L4280">
        <v>22458</v>
      </c>
      <c r="M4280" t="s">
        <v>1227</v>
      </c>
    </row>
    <row r="4281" spans="12:13" x14ac:dyDescent="0.2">
      <c r="L4281">
        <v>24912</v>
      </c>
      <c r="M4281" t="s">
        <v>1227</v>
      </c>
    </row>
    <row r="4282" spans="12:13" x14ac:dyDescent="0.2">
      <c r="L4282">
        <v>21643</v>
      </c>
      <c r="M4282" t="s">
        <v>23</v>
      </c>
    </row>
    <row r="4283" spans="12:13" x14ac:dyDescent="0.2">
      <c r="L4283">
        <v>23752</v>
      </c>
      <c r="M4283" t="s">
        <v>1472</v>
      </c>
    </row>
    <row r="4284" spans="12:13" x14ac:dyDescent="0.2">
      <c r="L4284">
        <v>14778</v>
      </c>
      <c r="M4284" t="s">
        <v>1489</v>
      </c>
    </row>
    <row r="4285" spans="12:13" x14ac:dyDescent="0.2">
      <c r="L4285">
        <v>9289</v>
      </c>
      <c r="M4285" t="s">
        <v>36</v>
      </c>
    </row>
    <row r="4286" spans="12:13" x14ac:dyDescent="0.2">
      <c r="L4286">
        <v>19751</v>
      </c>
      <c r="M4286" t="s">
        <v>866</v>
      </c>
    </row>
    <row r="4287" spans="12:13" x14ac:dyDescent="0.2">
      <c r="L4287">
        <v>7318</v>
      </c>
      <c r="M4287" t="s">
        <v>1551</v>
      </c>
    </row>
    <row r="4288" spans="12:13" x14ac:dyDescent="0.2">
      <c r="L4288">
        <v>18821</v>
      </c>
      <c r="M4288" t="s">
        <v>1472</v>
      </c>
    </row>
    <row r="4289" spans="12:13" x14ac:dyDescent="0.2">
      <c r="L4289">
        <v>19177</v>
      </c>
      <c r="M4289" t="s">
        <v>1226</v>
      </c>
    </row>
    <row r="4290" spans="12:13" x14ac:dyDescent="0.2">
      <c r="L4290">
        <v>19450</v>
      </c>
      <c r="M4290" t="s">
        <v>1213</v>
      </c>
    </row>
    <row r="4291" spans="12:13" x14ac:dyDescent="0.2">
      <c r="L4291">
        <v>7320</v>
      </c>
      <c r="M4291" t="s">
        <v>1110</v>
      </c>
    </row>
    <row r="4292" spans="12:13" x14ac:dyDescent="0.2">
      <c r="L4292">
        <v>24464</v>
      </c>
      <c r="M4292" t="s">
        <v>1472</v>
      </c>
    </row>
    <row r="4293" spans="12:13" x14ac:dyDescent="0.2">
      <c r="L4293">
        <v>12575</v>
      </c>
      <c r="M4293" t="s">
        <v>1479</v>
      </c>
    </row>
    <row r="4294" spans="12:13" x14ac:dyDescent="0.2">
      <c r="L4294">
        <v>20394</v>
      </c>
      <c r="M4294" t="s">
        <v>1489</v>
      </c>
    </row>
    <row r="4295" spans="12:13" x14ac:dyDescent="0.2">
      <c r="L4295">
        <v>15167</v>
      </c>
      <c r="M4295" t="s">
        <v>178</v>
      </c>
    </row>
    <row r="4296" spans="12:13" x14ac:dyDescent="0.2">
      <c r="L4296">
        <v>16528</v>
      </c>
      <c r="M4296" t="s">
        <v>1472</v>
      </c>
    </row>
    <row r="4297" spans="12:13" x14ac:dyDescent="0.2">
      <c r="L4297">
        <v>8474</v>
      </c>
      <c r="M4297" t="s">
        <v>1110</v>
      </c>
    </row>
    <row r="4298" spans="12:13" x14ac:dyDescent="0.2">
      <c r="L4298">
        <v>10154</v>
      </c>
      <c r="M4298" t="s">
        <v>23</v>
      </c>
    </row>
    <row r="4299" spans="12:13" x14ac:dyDescent="0.2">
      <c r="L4299">
        <v>5501</v>
      </c>
      <c r="M4299" t="s">
        <v>1213</v>
      </c>
    </row>
    <row r="4300" spans="12:13" x14ac:dyDescent="0.2">
      <c r="L4300">
        <v>19412</v>
      </c>
      <c r="M4300" t="s">
        <v>93</v>
      </c>
    </row>
    <row r="4301" spans="12:13" x14ac:dyDescent="0.2">
      <c r="L4301">
        <v>3168</v>
      </c>
      <c r="M4301" t="s">
        <v>1110</v>
      </c>
    </row>
    <row r="4302" spans="12:13" x14ac:dyDescent="0.2">
      <c r="L4302">
        <v>18603</v>
      </c>
      <c r="M4302" t="s">
        <v>1110</v>
      </c>
    </row>
    <row r="4303" spans="12:13" x14ac:dyDescent="0.2">
      <c r="L4303">
        <v>8971</v>
      </c>
      <c r="M4303" t="s">
        <v>1107</v>
      </c>
    </row>
    <row r="4304" spans="12:13" x14ac:dyDescent="0.2">
      <c r="L4304">
        <v>10271</v>
      </c>
      <c r="M4304" t="s">
        <v>1472</v>
      </c>
    </row>
    <row r="4305" spans="12:13" x14ac:dyDescent="0.2">
      <c r="L4305">
        <v>8478</v>
      </c>
      <c r="M4305" t="s">
        <v>1110</v>
      </c>
    </row>
    <row r="4306" spans="12:13" x14ac:dyDescent="0.2">
      <c r="L4306">
        <v>13028</v>
      </c>
      <c r="M4306" t="s">
        <v>1472</v>
      </c>
    </row>
    <row r="4307" spans="12:13" x14ac:dyDescent="0.2">
      <c r="L4307">
        <v>9461</v>
      </c>
      <c r="M4307" t="s">
        <v>1110</v>
      </c>
    </row>
    <row r="4308" spans="12:13" x14ac:dyDescent="0.2">
      <c r="L4308">
        <v>16296</v>
      </c>
      <c r="M4308" t="s">
        <v>1472</v>
      </c>
    </row>
    <row r="4309" spans="12:13" x14ac:dyDescent="0.2">
      <c r="L4309">
        <v>8831</v>
      </c>
      <c r="M4309" t="s">
        <v>951</v>
      </c>
    </row>
    <row r="4310" spans="12:13" x14ac:dyDescent="0.2">
      <c r="L4310">
        <v>9603</v>
      </c>
      <c r="M4310" t="s">
        <v>1110</v>
      </c>
    </row>
    <row r="4311" spans="12:13" x14ac:dyDescent="0.2">
      <c r="L4311">
        <v>12947</v>
      </c>
      <c r="M4311" t="s">
        <v>1110</v>
      </c>
    </row>
    <row r="4312" spans="12:13" x14ac:dyDescent="0.2">
      <c r="L4312">
        <v>1571</v>
      </c>
      <c r="M4312" t="s">
        <v>826</v>
      </c>
    </row>
    <row r="4313" spans="12:13" x14ac:dyDescent="0.2">
      <c r="L4313">
        <v>14630</v>
      </c>
      <c r="M4313" t="s">
        <v>951</v>
      </c>
    </row>
    <row r="4314" spans="12:13" x14ac:dyDescent="0.2">
      <c r="L4314">
        <v>9805</v>
      </c>
      <c r="M4314" t="s">
        <v>1472</v>
      </c>
    </row>
    <row r="4315" spans="12:13" x14ac:dyDescent="0.2">
      <c r="L4315">
        <v>1568</v>
      </c>
      <c r="M4315" t="s">
        <v>1198</v>
      </c>
    </row>
    <row r="4316" spans="12:13" x14ac:dyDescent="0.2">
      <c r="L4316">
        <v>4072</v>
      </c>
      <c r="M4316" t="s">
        <v>1472</v>
      </c>
    </row>
    <row r="4317" spans="12:13" x14ac:dyDescent="0.2">
      <c r="L4317">
        <v>9975</v>
      </c>
      <c r="M4317" t="s">
        <v>1110</v>
      </c>
    </row>
    <row r="4318" spans="12:13" x14ac:dyDescent="0.2">
      <c r="L4318">
        <v>16099</v>
      </c>
      <c r="M4318" t="s">
        <v>1226</v>
      </c>
    </row>
    <row r="4319" spans="12:13" x14ac:dyDescent="0.2">
      <c r="L4319">
        <v>1677</v>
      </c>
      <c r="M4319" t="s">
        <v>826</v>
      </c>
    </row>
    <row r="4320" spans="12:13" x14ac:dyDescent="0.2">
      <c r="L4320">
        <v>15680</v>
      </c>
      <c r="M4320" t="s">
        <v>818</v>
      </c>
    </row>
    <row r="4321" spans="12:13" x14ac:dyDescent="0.2">
      <c r="L4321">
        <v>2438</v>
      </c>
      <c r="M4321" t="s">
        <v>6</v>
      </c>
    </row>
    <row r="4322" spans="12:13" x14ac:dyDescent="0.2">
      <c r="L4322">
        <v>23759</v>
      </c>
      <c r="M4322" t="s">
        <v>1472</v>
      </c>
    </row>
    <row r="4323" spans="12:13" x14ac:dyDescent="0.2">
      <c r="L4323">
        <v>14390</v>
      </c>
      <c r="M4323" t="s">
        <v>1110</v>
      </c>
    </row>
    <row r="4324" spans="12:13" x14ac:dyDescent="0.2">
      <c r="L4324">
        <v>9771</v>
      </c>
      <c r="M4324" t="s">
        <v>1472</v>
      </c>
    </row>
    <row r="4325" spans="12:13" x14ac:dyDescent="0.2">
      <c r="L4325">
        <v>225</v>
      </c>
      <c r="M4325" t="s">
        <v>1110</v>
      </c>
    </row>
    <row r="4326" spans="12:13" x14ac:dyDescent="0.2">
      <c r="L4326">
        <v>22385</v>
      </c>
      <c r="M4326" t="s">
        <v>1110</v>
      </c>
    </row>
    <row r="4327" spans="12:13" x14ac:dyDescent="0.2">
      <c r="L4327">
        <v>4461</v>
      </c>
      <c r="M4327" t="s">
        <v>1110</v>
      </c>
    </row>
    <row r="4328" spans="12:13" x14ac:dyDescent="0.2">
      <c r="L4328">
        <v>12566</v>
      </c>
      <c r="M4328" t="s">
        <v>1472</v>
      </c>
    </row>
    <row r="4329" spans="12:13" x14ac:dyDescent="0.2">
      <c r="L4329">
        <v>3881</v>
      </c>
      <c r="M4329" t="s">
        <v>1107</v>
      </c>
    </row>
    <row r="4330" spans="12:13" x14ac:dyDescent="0.2">
      <c r="L4330">
        <v>23813</v>
      </c>
      <c r="M4330" t="s">
        <v>1110</v>
      </c>
    </row>
    <row r="4331" spans="12:13" x14ac:dyDescent="0.2">
      <c r="L4331">
        <v>4475</v>
      </c>
      <c r="M4331" t="s">
        <v>1110</v>
      </c>
    </row>
    <row r="4332" spans="12:13" x14ac:dyDescent="0.2">
      <c r="L4332">
        <v>5125</v>
      </c>
      <c r="M4332" t="s">
        <v>1198</v>
      </c>
    </row>
    <row r="4333" spans="12:13" x14ac:dyDescent="0.2">
      <c r="L4333">
        <v>4720</v>
      </c>
      <c r="M4333" t="s">
        <v>6</v>
      </c>
    </row>
    <row r="4334" spans="12:13" x14ac:dyDescent="0.2">
      <c r="L4334">
        <v>8653</v>
      </c>
      <c r="M4334" t="s">
        <v>1199</v>
      </c>
    </row>
    <row r="4335" spans="12:13" x14ac:dyDescent="0.2">
      <c r="L4335">
        <v>1157</v>
      </c>
      <c r="M4335" t="s">
        <v>1110</v>
      </c>
    </row>
    <row r="4336" spans="12:13" x14ac:dyDescent="0.2">
      <c r="L4336">
        <v>13536</v>
      </c>
      <c r="M4336" t="s">
        <v>1199</v>
      </c>
    </row>
    <row r="4337" spans="12:13" x14ac:dyDescent="0.2">
      <c r="L4337">
        <v>17793</v>
      </c>
      <c r="M4337" t="s">
        <v>1110</v>
      </c>
    </row>
    <row r="4338" spans="12:13" x14ac:dyDescent="0.2">
      <c r="L4338">
        <v>7617</v>
      </c>
      <c r="M4338" t="s">
        <v>1110</v>
      </c>
    </row>
    <row r="4339" spans="12:13" x14ac:dyDescent="0.2">
      <c r="L4339">
        <v>11280</v>
      </c>
      <c r="M4339" t="s">
        <v>1472</v>
      </c>
    </row>
    <row r="4340" spans="12:13" x14ac:dyDescent="0.2">
      <c r="L4340">
        <v>24475</v>
      </c>
      <c r="M4340" t="s">
        <v>1472</v>
      </c>
    </row>
    <row r="4341" spans="12:13" x14ac:dyDescent="0.2">
      <c r="L4341">
        <v>10630</v>
      </c>
      <c r="M4341" t="s">
        <v>1213</v>
      </c>
    </row>
    <row r="4342" spans="12:13" x14ac:dyDescent="0.2">
      <c r="L4342">
        <v>810</v>
      </c>
      <c r="M4342" t="s">
        <v>1110</v>
      </c>
    </row>
    <row r="4343" spans="12:13" x14ac:dyDescent="0.2">
      <c r="L4343">
        <v>9398</v>
      </c>
      <c r="M4343" t="s">
        <v>1465</v>
      </c>
    </row>
    <row r="4344" spans="12:13" x14ac:dyDescent="0.2">
      <c r="L4344">
        <v>18125</v>
      </c>
      <c r="M4344" t="s">
        <v>1472</v>
      </c>
    </row>
    <row r="4345" spans="12:13" x14ac:dyDescent="0.2">
      <c r="L4345">
        <v>275</v>
      </c>
      <c r="M4345" t="s">
        <v>1110</v>
      </c>
    </row>
    <row r="4346" spans="12:13" x14ac:dyDescent="0.2">
      <c r="L4346">
        <v>21157</v>
      </c>
      <c r="M4346" t="s">
        <v>847</v>
      </c>
    </row>
    <row r="4347" spans="12:13" x14ac:dyDescent="0.2">
      <c r="L4347">
        <v>22620</v>
      </c>
      <c r="M4347" t="s">
        <v>1489</v>
      </c>
    </row>
    <row r="4348" spans="12:13" x14ac:dyDescent="0.2">
      <c r="L4348">
        <v>3480</v>
      </c>
      <c r="M4348" t="s">
        <v>1110</v>
      </c>
    </row>
    <row r="4349" spans="12:13" x14ac:dyDescent="0.2">
      <c r="L4349">
        <v>1372</v>
      </c>
      <c r="M4349" t="s">
        <v>1110</v>
      </c>
    </row>
    <row r="4350" spans="12:13" x14ac:dyDescent="0.2">
      <c r="L4350">
        <v>22952</v>
      </c>
      <c r="M4350" t="s">
        <v>1472</v>
      </c>
    </row>
    <row r="4351" spans="12:13" x14ac:dyDescent="0.2">
      <c r="L4351">
        <v>6942</v>
      </c>
      <c r="M4351" t="s">
        <v>1110</v>
      </c>
    </row>
    <row r="4352" spans="12:13" x14ac:dyDescent="0.2">
      <c r="L4352">
        <v>9983</v>
      </c>
      <c r="M4352" t="s">
        <v>1110</v>
      </c>
    </row>
    <row r="4353" spans="12:13" x14ac:dyDescent="0.2">
      <c r="L4353">
        <v>717</v>
      </c>
      <c r="M4353" t="s">
        <v>6</v>
      </c>
    </row>
    <row r="4354" spans="12:13" x14ac:dyDescent="0.2">
      <c r="L4354">
        <v>3967</v>
      </c>
      <c r="M4354" t="s">
        <v>6</v>
      </c>
    </row>
    <row r="4355" spans="12:13" x14ac:dyDescent="0.2">
      <c r="L4355">
        <v>8477</v>
      </c>
      <c r="M4355" t="s">
        <v>1551</v>
      </c>
    </row>
    <row r="4356" spans="12:13" x14ac:dyDescent="0.2">
      <c r="L4356">
        <v>3429</v>
      </c>
      <c r="M4356" t="s">
        <v>1110</v>
      </c>
    </row>
    <row r="4357" spans="12:13" x14ac:dyDescent="0.2">
      <c r="L4357">
        <v>3107</v>
      </c>
      <c r="M4357" t="s">
        <v>1472</v>
      </c>
    </row>
    <row r="4358" spans="12:13" x14ac:dyDescent="0.2">
      <c r="L4358">
        <v>24112</v>
      </c>
      <c r="M4358" t="s">
        <v>1472</v>
      </c>
    </row>
    <row r="4359" spans="12:13" x14ac:dyDescent="0.2">
      <c r="L4359">
        <v>7060</v>
      </c>
      <c r="M4359" t="s">
        <v>1199</v>
      </c>
    </row>
    <row r="4360" spans="12:13" x14ac:dyDescent="0.2">
      <c r="L4360">
        <v>7867</v>
      </c>
      <c r="M4360" t="s">
        <v>1472</v>
      </c>
    </row>
    <row r="4361" spans="12:13" x14ac:dyDescent="0.2">
      <c r="L4361">
        <v>13597</v>
      </c>
      <c r="M4361" t="s">
        <v>1475</v>
      </c>
    </row>
    <row r="4362" spans="12:13" x14ac:dyDescent="0.2">
      <c r="L4362">
        <v>10752</v>
      </c>
      <c r="M4362" t="s">
        <v>93</v>
      </c>
    </row>
    <row r="4363" spans="12:13" x14ac:dyDescent="0.2">
      <c r="L4363">
        <v>5378</v>
      </c>
      <c r="M4363" t="s">
        <v>212</v>
      </c>
    </row>
    <row r="4364" spans="12:13" x14ac:dyDescent="0.2">
      <c r="L4364">
        <v>2117</v>
      </c>
      <c r="M4364" t="s">
        <v>1110</v>
      </c>
    </row>
    <row r="4365" spans="12:13" x14ac:dyDescent="0.2">
      <c r="L4365">
        <v>8452</v>
      </c>
      <c r="M4365" t="s">
        <v>1110</v>
      </c>
    </row>
    <row r="4366" spans="12:13" x14ac:dyDescent="0.2">
      <c r="L4366">
        <v>8332</v>
      </c>
      <c r="M4366" t="s">
        <v>1110</v>
      </c>
    </row>
    <row r="4367" spans="12:13" x14ac:dyDescent="0.2">
      <c r="L4367">
        <v>6439</v>
      </c>
      <c r="M4367" t="s">
        <v>183</v>
      </c>
    </row>
    <row r="4368" spans="12:13" x14ac:dyDescent="0.2">
      <c r="L4368">
        <v>14112</v>
      </c>
      <c r="M4368" t="s">
        <v>1472</v>
      </c>
    </row>
    <row r="4369" spans="12:13" x14ac:dyDescent="0.2">
      <c r="L4369">
        <v>1164</v>
      </c>
      <c r="M4369" t="s">
        <v>1110</v>
      </c>
    </row>
    <row r="4370" spans="12:13" x14ac:dyDescent="0.2">
      <c r="L4370">
        <v>21350</v>
      </c>
      <c r="M4370" t="s">
        <v>23</v>
      </c>
    </row>
    <row r="4371" spans="12:13" x14ac:dyDescent="0.2">
      <c r="L4371">
        <v>19069</v>
      </c>
      <c r="M4371" t="s">
        <v>1472</v>
      </c>
    </row>
    <row r="4372" spans="12:13" x14ac:dyDescent="0.2">
      <c r="L4372">
        <v>2518</v>
      </c>
      <c r="M4372" t="s">
        <v>7</v>
      </c>
    </row>
    <row r="4373" spans="12:13" x14ac:dyDescent="0.2">
      <c r="L4373">
        <v>11514</v>
      </c>
      <c r="M4373" t="s">
        <v>1472</v>
      </c>
    </row>
    <row r="4374" spans="12:13" x14ac:dyDescent="0.2">
      <c r="L4374">
        <v>5764</v>
      </c>
      <c r="M4374" t="s">
        <v>1199</v>
      </c>
    </row>
    <row r="4375" spans="12:13" x14ac:dyDescent="0.2">
      <c r="L4375">
        <v>22653</v>
      </c>
      <c r="M4375" t="s">
        <v>1117</v>
      </c>
    </row>
    <row r="4376" spans="12:13" x14ac:dyDescent="0.2">
      <c r="L4376">
        <v>19602</v>
      </c>
      <c r="M4376" t="s">
        <v>23</v>
      </c>
    </row>
    <row r="4377" spans="12:13" x14ac:dyDescent="0.2">
      <c r="L4377">
        <v>2492</v>
      </c>
      <c r="M4377" t="s">
        <v>1110</v>
      </c>
    </row>
    <row r="4378" spans="12:13" x14ac:dyDescent="0.2">
      <c r="L4378">
        <v>7583</v>
      </c>
      <c r="M4378" t="s">
        <v>93</v>
      </c>
    </row>
    <row r="4379" spans="12:13" x14ac:dyDescent="0.2">
      <c r="L4379">
        <v>14011</v>
      </c>
      <c r="M4379" t="s">
        <v>1227</v>
      </c>
    </row>
    <row r="4380" spans="12:13" x14ac:dyDescent="0.2">
      <c r="L4380">
        <v>17141</v>
      </c>
      <c r="M4380" t="s">
        <v>818</v>
      </c>
    </row>
    <row r="4381" spans="12:13" x14ac:dyDescent="0.2">
      <c r="L4381">
        <v>3481</v>
      </c>
      <c r="M4381" t="s">
        <v>1110</v>
      </c>
    </row>
    <row r="4382" spans="12:13" x14ac:dyDescent="0.2">
      <c r="L4382">
        <v>5061</v>
      </c>
      <c r="M4382" t="s">
        <v>1227</v>
      </c>
    </row>
    <row r="4383" spans="12:13" x14ac:dyDescent="0.2">
      <c r="L4383">
        <v>21853</v>
      </c>
      <c r="M4383" t="s">
        <v>1120</v>
      </c>
    </row>
    <row r="4384" spans="12:13" x14ac:dyDescent="0.2">
      <c r="L4384">
        <v>6199</v>
      </c>
      <c r="M4384" t="s">
        <v>1311</v>
      </c>
    </row>
    <row r="4385" spans="12:13" x14ac:dyDescent="0.2">
      <c r="L4385">
        <v>18453</v>
      </c>
      <c r="M4385" t="s">
        <v>1217</v>
      </c>
    </row>
    <row r="4386" spans="12:13" x14ac:dyDescent="0.2">
      <c r="L4386">
        <v>23950</v>
      </c>
      <c r="M4386" t="s">
        <v>1472</v>
      </c>
    </row>
    <row r="4387" spans="12:13" x14ac:dyDescent="0.2">
      <c r="L4387">
        <v>13385</v>
      </c>
      <c r="M4387" t="s">
        <v>1472</v>
      </c>
    </row>
    <row r="4388" spans="12:13" x14ac:dyDescent="0.2">
      <c r="L4388">
        <v>5631</v>
      </c>
      <c r="M4388" t="s">
        <v>948</v>
      </c>
    </row>
    <row r="4389" spans="12:13" x14ac:dyDescent="0.2">
      <c r="L4389">
        <v>1197</v>
      </c>
      <c r="M4389" t="s">
        <v>1548</v>
      </c>
    </row>
    <row r="4390" spans="12:13" x14ac:dyDescent="0.2">
      <c r="L4390">
        <v>11782</v>
      </c>
      <c r="M4390" t="s">
        <v>23</v>
      </c>
    </row>
    <row r="4391" spans="12:13" x14ac:dyDescent="0.2">
      <c r="L4391">
        <v>9802</v>
      </c>
      <c r="M4391" t="s">
        <v>1544</v>
      </c>
    </row>
    <row r="4392" spans="12:13" x14ac:dyDescent="0.2">
      <c r="L4392">
        <v>8789</v>
      </c>
      <c r="M4392" t="s">
        <v>1471</v>
      </c>
    </row>
    <row r="4393" spans="12:13" x14ac:dyDescent="0.2">
      <c r="L4393">
        <v>5873</v>
      </c>
      <c r="M4393" t="s">
        <v>1471</v>
      </c>
    </row>
    <row r="4394" spans="12:13" x14ac:dyDescent="0.2">
      <c r="L4394">
        <v>20734</v>
      </c>
      <c r="M4394" t="s">
        <v>1472</v>
      </c>
    </row>
    <row r="4395" spans="12:13" x14ac:dyDescent="0.2">
      <c r="L4395">
        <v>8784</v>
      </c>
      <c r="M4395" t="s">
        <v>1110</v>
      </c>
    </row>
    <row r="4396" spans="12:13" x14ac:dyDescent="0.2">
      <c r="L4396">
        <v>19309</v>
      </c>
      <c r="M4396" t="s">
        <v>984</v>
      </c>
    </row>
    <row r="4397" spans="12:13" x14ac:dyDescent="0.2">
      <c r="L4397">
        <v>1879</v>
      </c>
      <c r="M4397" t="s">
        <v>23</v>
      </c>
    </row>
    <row r="4398" spans="12:13" x14ac:dyDescent="0.2">
      <c r="L4398">
        <v>15965</v>
      </c>
      <c r="M4398" t="s">
        <v>6</v>
      </c>
    </row>
    <row r="4399" spans="12:13" x14ac:dyDescent="0.2">
      <c r="L4399">
        <v>10206</v>
      </c>
      <c r="M4399" t="s">
        <v>1226</v>
      </c>
    </row>
    <row r="4400" spans="12:13" x14ac:dyDescent="0.2">
      <c r="L4400">
        <v>9349</v>
      </c>
      <c r="M4400" t="s">
        <v>1544</v>
      </c>
    </row>
    <row r="4401" spans="12:13" x14ac:dyDescent="0.2">
      <c r="L4401">
        <v>22196</v>
      </c>
      <c r="M4401" t="s">
        <v>1471</v>
      </c>
    </row>
    <row r="4402" spans="12:13" x14ac:dyDescent="0.2">
      <c r="L4402">
        <v>11160</v>
      </c>
      <c r="M4402" t="s">
        <v>36</v>
      </c>
    </row>
    <row r="4403" spans="12:13" x14ac:dyDescent="0.2">
      <c r="L4403">
        <v>24465</v>
      </c>
      <c r="M4403" t="s">
        <v>1472</v>
      </c>
    </row>
    <row r="4404" spans="12:13" x14ac:dyDescent="0.2">
      <c r="L4404">
        <v>2902</v>
      </c>
      <c r="M4404" t="s">
        <v>1110</v>
      </c>
    </row>
    <row r="4405" spans="12:13" x14ac:dyDescent="0.2">
      <c r="L4405">
        <v>13910</v>
      </c>
      <c r="M4405" t="s">
        <v>1227</v>
      </c>
    </row>
    <row r="4406" spans="12:13" x14ac:dyDescent="0.2">
      <c r="L4406">
        <v>5818</v>
      </c>
      <c r="M4406" t="s">
        <v>6</v>
      </c>
    </row>
    <row r="4407" spans="12:13" x14ac:dyDescent="0.2">
      <c r="L4407">
        <v>24302</v>
      </c>
      <c r="M4407" t="s">
        <v>1457</v>
      </c>
    </row>
    <row r="4408" spans="12:13" x14ac:dyDescent="0.2">
      <c r="L4408">
        <v>3962</v>
      </c>
      <c r="M4408" t="s">
        <v>6</v>
      </c>
    </row>
    <row r="4409" spans="12:13" x14ac:dyDescent="0.2">
      <c r="L4409">
        <v>21950</v>
      </c>
      <c r="M4409" t="s">
        <v>1226</v>
      </c>
    </row>
    <row r="4410" spans="12:13" x14ac:dyDescent="0.2">
      <c r="L4410">
        <v>2854</v>
      </c>
      <c r="M4410" t="s">
        <v>1262</v>
      </c>
    </row>
    <row r="4411" spans="12:13" x14ac:dyDescent="0.2">
      <c r="L4411">
        <v>16927</v>
      </c>
      <c r="M4411" t="s">
        <v>197</v>
      </c>
    </row>
    <row r="4412" spans="12:13" x14ac:dyDescent="0.2">
      <c r="L4412">
        <v>24470</v>
      </c>
      <c r="M4412" t="s">
        <v>1472</v>
      </c>
    </row>
    <row r="4413" spans="12:13" x14ac:dyDescent="0.2">
      <c r="L4413">
        <v>22957</v>
      </c>
      <c r="M4413" t="s">
        <v>1472</v>
      </c>
    </row>
    <row r="4414" spans="12:13" x14ac:dyDescent="0.2">
      <c r="L4414">
        <v>21189</v>
      </c>
      <c r="M4414" t="s">
        <v>6</v>
      </c>
    </row>
    <row r="4415" spans="12:13" x14ac:dyDescent="0.2">
      <c r="L4415">
        <v>9813</v>
      </c>
      <c r="M4415" t="s">
        <v>32</v>
      </c>
    </row>
    <row r="4416" spans="12:13" x14ac:dyDescent="0.2">
      <c r="L4416">
        <v>10190</v>
      </c>
      <c r="M4416" t="s">
        <v>1110</v>
      </c>
    </row>
    <row r="4417" spans="12:13" x14ac:dyDescent="0.2">
      <c r="L4417">
        <v>10405</v>
      </c>
      <c r="M4417" t="s">
        <v>1033</v>
      </c>
    </row>
    <row r="4418" spans="12:13" x14ac:dyDescent="0.2">
      <c r="L4418">
        <v>13763</v>
      </c>
      <c r="M4418" t="s">
        <v>1457</v>
      </c>
    </row>
    <row r="4419" spans="12:13" x14ac:dyDescent="0.2">
      <c r="L4419">
        <v>14435</v>
      </c>
      <c r="M4419" t="s">
        <v>1120</v>
      </c>
    </row>
    <row r="4420" spans="12:13" x14ac:dyDescent="0.2">
      <c r="L4420">
        <v>7746</v>
      </c>
      <c r="M4420" t="s">
        <v>1471</v>
      </c>
    </row>
    <row r="4421" spans="12:13" x14ac:dyDescent="0.2">
      <c r="L4421">
        <v>13287</v>
      </c>
      <c r="M4421" t="s">
        <v>1472</v>
      </c>
    </row>
    <row r="4422" spans="12:13" x14ac:dyDescent="0.2">
      <c r="L4422">
        <v>13233</v>
      </c>
      <c r="M4422" t="s">
        <v>1227</v>
      </c>
    </row>
    <row r="4423" spans="12:13" x14ac:dyDescent="0.2">
      <c r="L4423">
        <v>3225</v>
      </c>
      <c r="M4423" t="s">
        <v>1226</v>
      </c>
    </row>
    <row r="4424" spans="12:13" x14ac:dyDescent="0.2">
      <c r="L4424">
        <v>20692</v>
      </c>
      <c r="M4424" t="s">
        <v>72</v>
      </c>
    </row>
    <row r="4425" spans="12:13" x14ac:dyDescent="0.2">
      <c r="L4425">
        <v>23173</v>
      </c>
      <c r="M4425" t="s">
        <v>1472</v>
      </c>
    </row>
    <row r="4426" spans="12:13" x14ac:dyDescent="0.2">
      <c r="L4426">
        <v>801</v>
      </c>
      <c r="M4426" t="s">
        <v>1158</v>
      </c>
    </row>
    <row r="4427" spans="12:13" x14ac:dyDescent="0.2">
      <c r="L4427">
        <v>8966</v>
      </c>
      <c r="M4427" t="s">
        <v>1462</v>
      </c>
    </row>
    <row r="4428" spans="12:13" x14ac:dyDescent="0.2">
      <c r="L4428">
        <v>6178</v>
      </c>
      <c r="M4428" t="s">
        <v>1551</v>
      </c>
    </row>
    <row r="4429" spans="12:13" x14ac:dyDescent="0.2">
      <c r="L4429">
        <v>24485</v>
      </c>
      <c r="M4429" t="s">
        <v>818</v>
      </c>
    </row>
    <row r="4430" spans="12:13" x14ac:dyDescent="0.2">
      <c r="L4430">
        <v>2992</v>
      </c>
      <c r="M4430" t="s">
        <v>17</v>
      </c>
    </row>
    <row r="4431" spans="12:13" x14ac:dyDescent="0.2">
      <c r="L4431">
        <v>13652</v>
      </c>
      <c r="M4431" t="s">
        <v>1472</v>
      </c>
    </row>
    <row r="4432" spans="12:13" x14ac:dyDescent="0.2">
      <c r="L4432">
        <v>1847</v>
      </c>
      <c r="M4432" t="s">
        <v>1551</v>
      </c>
    </row>
    <row r="4433" spans="12:13" x14ac:dyDescent="0.2">
      <c r="L4433">
        <v>7260</v>
      </c>
      <c r="M4433" t="s">
        <v>1226</v>
      </c>
    </row>
    <row r="4434" spans="12:13" x14ac:dyDescent="0.2">
      <c r="L4434">
        <v>5487</v>
      </c>
      <c r="M4434" t="s">
        <v>1471</v>
      </c>
    </row>
    <row r="4435" spans="12:13" x14ac:dyDescent="0.2">
      <c r="L4435">
        <v>21318</v>
      </c>
      <c r="M4435" t="s">
        <v>1472</v>
      </c>
    </row>
    <row r="4436" spans="12:13" x14ac:dyDescent="0.2">
      <c r="L4436">
        <v>4034</v>
      </c>
      <c r="M4436" t="s">
        <v>948</v>
      </c>
    </row>
    <row r="4437" spans="12:13" x14ac:dyDescent="0.2">
      <c r="L4437">
        <v>2909</v>
      </c>
      <c r="M4437" t="s">
        <v>1110</v>
      </c>
    </row>
    <row r="4438" spans="12:13" x14ac:dyDescent="0.2">
      <c r="L4438">
        <v>1657</v>
      </c>
      <c r="M4438" t="s">
        <v>1110</v>
      </c>
    </row>
    <row r="4439" spans="12:13" x14ac:dyDescent="0.2">
      <c r="L4439">
        <v>306</v>
      </c>
      <c r="M4439" t="s">
        <v>1217</v>
      </c>
    </row>
    <row r="4440" spans="12:13" x14ac:dyDescent="0.2">
      <c r="L4440">
        <v>24857</v>
      </c>
      <c r="M4440" t="s">
        <v>1110</v>
      </c>
    </row>
    <row r="4441" spans="12:13" x14ac:dyDescent="0.2">
      <c r="L4441">
        <v>4182</v>
      </c>
      <c r="M4441" t="s">
        <v>1110</v>
      </c>
    </row>
    <row r="4442" spans="12:13" x14ac:dyDescent="0.2">
      <c r="L4442">
        <v>19904</v>
      </c>
      <c r="M4442" t="s">
        <v>72</v>
      </c>
    </row>
    <row r="4443" spans="12:13" x14ac:dyDescent="0.2">
      <c r="L4443">
        <v>14040</v>
      </c>
      <c r="M4443" t="s">
        <v>1457</v>
      </c>
    </row>
    <row r="4444" spans="12:13" x14ac:dyDescent="0.2">
      <c r="L4444">
        <v>13497</v>
      </c>
      <c r="M4444" t="s">
        <v>1217</v>
      </c>
    </row>
    <row r="4445" spans="12:13" x14ac:dyDescent="0.2">
      <c r="L4445">
        <v>7893</v>
      </c>
      <c r="M4445" t="s">
        <v>23</v>
      </c>
    </row>
    <row r="4446" spans="12:13" x14ac:dyDescent="0.2">
      <c r="L4446">
        <v>18445</v>
      </c>
      <c r="M4446" t="s">
        <v>1544</v>
      </c>
    </row>
    <row r="4447" spans="12:13" x14ac:dyDescent="0.2">
      <c r="L4447">
        <v>8782</v>
      </c>
      <c r="M4447" t="s">
        <v>1110</v>
      </c>
    </row>
    <row r="4448" spans="12:13" x14ac:dyDescent="0.2">
      <c r="L4448">
        <v>9346</v>
      </c>
      <c r="M4448" t="s">
        <v>1143</v>
      </c>
    </row>
    <row r="4449" spans="12:13" x14ac:dyDescent="0.2">
      <c r="L4449">
        <v>474</v>
      </c>
      <c r="M4449" t="s">
        <v>1110</v>
      </c>
    </row>
    <row r="4450" spans="12:13" x14ac:dyDescent="0.2">
      <c r="L4450">
        <v>7081</v>
      </c>
      <c r="M4450" t="s">
        <v>1110</v>
      </c>
    </row>
    <row r="4451" spans="12:13" x14ac:dyDescent="0.2">
      <c r="L4451">
        <v>4349</v>
      </c>
      <c r="M4451" t="s">
        <v>1462</v>
      </c>
    </row>
    <row r="4452" spans="12:13" x14ac:dyDescent="0.2">
      <c r="L4452">
        <v>3340</v>
      </c>
      <c r="M4452" t="s">
        <v>1110</v>
      </c>
    </row>
    <row r="4453" spans="12:13" x14ac:dyDescent="0.2">
      <c r="L4453">
        <v>24173</v>
      </c>
      <c r="M4453" t="s">
        <v>1110</v>
      </c>
    </row>
    <row r="4454" spans="12:13" x14ac:dyDescent="0.2">
      <c r="L4454">
        <v>18648</v>
      </c>
      <c r="M4454" t="s">
        <v>1489</v>
      </c>
    </row>
    <row r="4455" spans="12:13" x14ac:dyDescent="0.2">
      <c r="L4455">
        <v>15118</v>
      </c>
      <c r="M4455" t="s">
        <v>1489</v>
      </c>
    </row>
    <row r="4456" spans="12:13" x14ac:dyDescent="0.2">
      <c r="L4456">
        <v>7076</v>
      </c>
      <c r="M4456" t="s">
        <v>1472</v>
      </c>
    </row>
    <row r="4457" spans="12:13" x14ac:dyDescent="0.2">
      <c r="L4457">
        <v>18035</v>
      </c>
      <c r="M4457" t="s">
        <v>1227</v>
      </c>
    </row>
    <row r="4458" spans="12:13" x14ac:dyDescent="0.2">
      <c r="L4458">
        <v>4533</v>
      </c>
      <c r="M4458" t="s">
        <v>1110</v>
      </c>
    </row>
    <row r="4459" spans="12:13" x14ac:dyDescent="0.2">
      <c r="L4459">
        <v>1584</v>
      </c>
      <c r="M4459" t="s">
        <v>894</v>
      </c>
    </row>
    <row r="4460" spans="12:13" x14ac:dyDescent="0.2">
      <c r="L4460">
        <v>12040</v>
      </c>
      <c r="M4460" t="s">
        <v>1110</v>
      </c>
    </row>
    <row r="4461" spans="12:13" x14ac:dyDescent="0.2">
      <c r="L4461">
        <v>12063</v>
      </c>
      <c r="M4461" t="s">
        <v>1489</v>
      </c>
    </row>
    <row r="4462" spans="12:13" x14ac:dyDescent="0.2">
      <c r="L4462">
        <v>17060</v>
      </c>
      <c r="M4462" t="s">
        <v>1311</v>
      </c>
    </row>
    <row r="4463" spans="12:13" x14ac:dyDescent="0.2">
      <c r="L4463">
        <v>5733</v>
      </c>
      <c r="M4463" t="s">
        <v>23</v>
      </c>
    </row>
    <row r="4464" spans="12:13" x14ac:dyDescent="0.2">
      <c r="L4464">
        <v>9628</v>
      </c>
      <c r="M4464" t="s">
        <v>1110</v>
      </c>
    </row>
    <row r="4465" spans="12:13" x14ac:dyDescent="0.2">
      <c r="L4465">
        <v>8462</v>
      </c>
      <c r="M4465" t="s">
        <v>1472</v>
      </c>
    </row>
    <row r="4466" spans="12:13" x14ac:dyDescent="0.2">
      <c r="L4466">
        <v>2091</v>
      </c>
      <c r="M4466" t="s">
        <v>1110</v>
      </c>
    </row>
    <row r="4467" spans="12:13" x14ac:dyDescent="0.2">
      <c r="L4467">
        <v>1475</v>
      </c>
      <c r="M4467" t="s">
        <v>23</v>
      </c>
    </row>
    <row r="4468" spans="12:13" x14ac:dyDescent="0.2">
      <c r="L4468">
        <v>23925</v>
      </c>
      <c r="M4468" t="s">
        <v>1238</v>
      </c>
    </row>
    <row r="4469" spans="12:13" x14ac:dyDescent="0.2">
      <c r="L4469">
        <v>6040</v>
      </c>
      <c r="M4469" t="s">
        <v>32</v>
      </c>
    </row>
    <row r="4470" spans="12:13" x14ac:dyDescent="0.2">
      <c r="L4470">
        <v>10794</v>
      </c>
      <c r="M4470" t="s">
        <v>1227</v>
      </c>
    </row>
    <row r="4471" spans="12:13" x14ac:dyDescent="0.2">
      <c r="L4471">
        <v>18939</v>
      </c>
      <c r="M4471" t="s">
        <v>23</v>
      </c>
    </row>
    <row r="4472" spans="12:13" x14ac:dyDescent="0.2">
      <c r="L4472">
        <v>7256</v>
      </c>
      <c r="M4472" t="s">
        <v>1199</v>
      </c>
    </row>
    <row r="4473" spans="12:13" x14ac:dyDescent="0.2">
      <c r="L4473">
        <v>1600</v>
      </c>
      <c r="M4473" t="s">
        <v>1472</v>
      </c>
    </row>
    <row r="4474" spans="12:13" x14ac:dyDescent="0.2">
      <c r="L4474">
        <v>514</v>
      </c>
      <c r="M4474" t="s">
        <v>23</v>
      </c>
    </row>
    <row r="4475" spans="12:13" x14ac:dyDescent="0.2">
      <c r="L4475">
        <v>18877</v>
      </c>
      <c r="M4475" t="s">
        <v>883</v>
      </c>
    </row>
    <row r="4476" spans="12:13" x14ac:dyDescent="0.2">
      <c r="L4476">
        <v>12873</v>
      </c>
      <c r="M4476" t="s">
        <v>894</v>
      </c>
    </row>
    <row r="4477" spans="12:13" x14ac:dyDescent="0.2">
      <c r="L4477">
        <v>16889</v>
      </c>
      <c r="M4477" t="s">
        <v>894</v>
      </c>
    </row>
    <row r="4478" spans="12:13" x14ac:dyDescent="0.2">
      <c r="L4478">
        <v>10325</v>
      </c>
      <c r="M4478" t="s">
        <v>1227</v>
      </c>
    </row>
    <row r="4479" spans="12:13" x14ac:dyDescent="0.2">
      <c r="L4479">
        <v>7412</v>
      </c>
      <c r="M4479" t="s">
        <v>1489</v>
      </c>
    </row>
    <row r="4480" spans="12:13" x14ac:dyDescent="0.2">
      <c r="L4480">
        <v>11040</v>
      </c>
      <c r="M4480" t="s">
        <v>1489</v>
      </c>
    </row>
    <row r="4481" spans="12:13" x14ac:dyDescent="0.2">
      <c r="L4481">
        <v>4651</v>
      </c>
      <c r="M4481" t="s">
        <v>894</v>
      </c>
    </row>
    <row r="4482" spans="12:13" x14ac:dyDescent="0.2">
      <c r="L4482">
        <v>19026</v>
      </c>
      <c r="M4482" t="s">
        <v>1472</v>
      </c>
    </row>
    <row r="4483" spans="12:13" x14ac:dyDescent="0.2">
      <c r="L4483">
        <v>15460</v>
      </c>
      <c r="M4483" t="s">
        <v>1489</v>
      </c>
    </row>
    <row r="4484" spans="12:13" x14ac:dyDescent="0.2">
      <c r="L4484">
        <v>7636</v>
      </c>
      <c r="M4484" t="s">
        <v>1110</v>
      </c>
    </row>
    <row r="4485" spans="12:13" x14ac:dyDescent="0.2">
      <c r="L4485">
        <v>8779</v>
      </c>
      <c r="M4485" t="s">
        <v>1471</v>
      </c>
    </row>
    <row r="4486" spans="12:13" x14ac:dyDescent="0.2">
      <c r="L4486">
        <v>9143</v>
      </c>
      <c r="M4486" t="s">
        <v>36</v>
      </c>
    </row>
    <row r="4487" spans="12:13" x14ac:dyDescent="0.2">
      <c r="L4487">
        <v>8297</v>
      </c>
      <c r="M4487" t="s">
        <v>1226</v>
      </c>
    </row>
    <row r="4488" spans="12:13" x14ac:dyDescent="0.2">
      <c r="L4488">
        <v>11575</v>
      </c>
      <c r="M4488" t="s">
        <v>1311</v>
      </c>
    </row>
    <row r="4489" spans="12:13" x14ac:dyDescent="0.2">
      <c r="L4489">
        <v>7744</v>
      </c>
      <c r="M4489" t="s">
        <v>1471</v>
      </c>
    </row>
    <row r="4490" spans="12:13" x14ac:dyDescent="0.2">
      <c r="L4490">
        <v>15921</v>
      </c>
      <c r="M4490" t="s">
        <v>1472</v>
      </c>
    </row>
    <row r="4491" spans="12:13" x14ac:dyDescent="0.2">
      <c r="L4491">
        <v>8331</v>
      </c>
      <c r="M4491" t="s">
        <v>1484</v>
      </c>
    </row>
    <row r="4492" spans="12:13" x14ac:dyDescent="0.2">
      <c r="L4492">
        <v>4556</v>
      </c>
      <c r="M4492" t="s">
        <v>1110</v>
      </c>
    </row>
    <row r="4493" spans="12:13" x14ac:dyDescent="0.2">
      <c r="L4493">
        <v>6480</v>
      </c>
      <c r="M4493" t="s">
        <v>1472</v>
      </c>
    </row>
    <row r="4494" spans="12:13" x14ac:dyDescent="0.2">
      <c r="L4494">
        <v>12910</v>
      </c>
      <c r="M4494" t="s">
        <v>1472</v>
      </c>
    </row>
    <row r="4495" spans="12:13" x14ac:dyDescent="0.2">
      <c r="L4495">
        <v>20331</v>
      </c>
      <c r="M4495" t="s">
        <v>926</v>
      </c>
    </row>
    <row r="4496" spans="12:13" x14ac:dyDescent="0.2">
      <c r="L4496">
        <v>240</v>
      </c>
      <c r="M4496" t="s">
        <v>1471</v>
      </c>
    </row>
    <row r="4497" spans="12:13" x14ac:dyDescent="0.2">
      <c r="L4497">
        <v>6400</v>
      </c>
      <c r="M4497" t="s">
        <v>1110</v>
      </c>
    </row>
    <row r="4498" spans="12:13" x14ac:dyDescent="0.2">
      <c r="L4498">
        <v>19735</v>
      </c>
      <c r="M4498" t="s">
        <v>23</v>
      </c>
    </row>
    <row r="4499" spans="12:13" x14ac:dyDescent="0.2">
      <c r="L4499">
        <v>15560</v>
      </c>
      <c r="M4499" t="s">
        <v>1110</v>
      </c>
    </row>
    <row r="4500" spans="12:13" x14ac:dyDescent="0.2">
      <c r="L4500">
        <v>7747</v>
      </c>
      <c r="M4500" t="s">
        <v>1471</v>
      </c>
    </row>
    <row r="4501" spans="12:13" x14ac:dyDescent="0.2">
      <c r="L4501">
        <v>14261</v>
      </c>
      <c r="M4501" t="s">
        <v>1454</v>
      </c>
    </row>
    <row r="4502" spans="12:13" x14ac:dyDescent="0.2">
      <c r="L4502">
        <v>13300</v>
      </c>
      <c r="M4502" t="s">
        <v>1110</v>
      </c>
    </row>
    <row r="4503" spans="12:13" x14ac:dyDescent="0.2">
      <c r="L4503">
        <v>7745</v>
      </c>
      <c r="M4503" t="s">
        <v>1471</v>
      </c>
    </row>
    <row r="4504" spans="12:13" x14ac:dyDescent="0.2">
      <c r="L4504">
        <v>8756</v>
      </c>
      <c r="M4504" t="s">
        <v>23</v>
      </c>
    </row>
    <row r="4505" spans="12:13" x14ac:dyDescent="0.2">
      <c r="L4505">
        <v>12647</v>
      </c>
      <c r="M4505" t="s">
        <v>1457</v>
      </c>
    </row>
    <row r="4506" spans="12:13" x14ac:dyDescent="0.2">
      <c r="L4506">
        <v>5792</v>
      </c>
      <c r="M4506" t="s">
        <v>23</v>
      </c>
    </row>
    <row r="4507" spans="12:13" x14ac:dyDescent="0.2">
      <c r="L4507">
        <v>17374</v>
      </c>
      <c r="M4507" t="s">
        <v>1472</v>
      </c>
    </row>
    <row r="4508" spans="12:13" x14ac:dyDescent="0.2">
      <c r="L4508">
        <v>23213</v>
      </c>
      <c r="M4508" t="s">
        <v>826</v>
      </c>
    </row>
    <row r="4509" spans="12:13" x14ac:dyDescent="0.2">
      <c r="L4509">
        <v>19385</v>
      </c>
      <c r="M4509" t="s">
        <v>1471</v>
      </c>
    </row>
  </sheetData>
  <dataConsolidate leftLabels="1" topLabels="1">
    <dataRefs count="1">
      <dataRef ref="A1:B1717" sheet="Sheet1"/>
    </dataRefs>
  </dataConsolidate>
  <conditionalFormatting sqref="E1:E1048576">
    <cfRule type="duplicateValues" dxfId="8" priority="7"/>
  </conditionalFormatting>
  <conditionalFormatting sqref="S549:S1048576 S1:S547">
    <cfRule type="duplicateValues" dxfId="7" priority="6"/>
  </conditionalFormatting>
  <conditionalFormatting sqref="Y2:Y1711">
    <cfRule type="duplicateValues" dxfId="6" priority="5"/>
  </conditionalFormatting>
  <conditionalFormatting sqref="D1:D1048576">
    <cfRule type="duplicateValues" dxfId="5" priority="4"/>
  </conditionalFormatting>
  <conditionalFormatting sqref="O1:O1048576">
    <cfRule type="duplicateValues" dxfId="2" priority="3"/>
  </conditionalFormatting>
  <conditionalFormatting sqref="T2:X2">
    <cfRule type="duplicateValues" dxfId="1" priority="2"/>
  </conditionalFormatting>
  <conditionalFormatting sqref="T2:T1711 U2:X2">
    <cfRule type="duplicateValues" dxfId="0" priority="1"/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2022-04-24T18:48:13Z</dcterms:created>
  <dcterms:modified xsi:type="dcterms:W3CDTF">2022-04-30T17:49:37Z</dcterms:modified>
</cp:coreProperties>
</file>