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ropbox/My Mac (Noahs-MacBook-Pro.local)/Desktop/projects/GotchiToys/gotchi-vault-public/VLT distributions/Distribution 13/"/>
    </mc:Choice>
  </mc:AlternateContent>
  <xr:revisionPtr revIDLastSave="0" documentId="13_ncr:1_{CA8159A8-62A8-2A4F-882F-66A4ACAA8C50}" xr6:coauthVersionLast="47" xr6:coauthVersionMax="47" xr10:uidLastSave="{00000000-0000-0000-0000-000000000000}"/>
  <bookViews>
    <workbookView xWindow="100" yWindow="520" windowWidth="28700" windowHeight="17500" xr2:uid="{82EC4A32-B777-CE47-8C47-63DA061A8BF9}"/>
  </bookViews>
  <sheets>
    <sheet name="Sheet1" sheetId="1" r:id="rId1"/>
  </sheets>
  <definedNames>
    <definedName name="_xlnm._FilterDatabase" localSheetId="0" hidden="1">Sheet1!$N$2:$N$4307</definedName>
    <definedName name="_xlnm.Extract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Z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2" i="1"/>
  <c r="W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2" i="1"/>
  <c r="J3" i="1"/>
  <c r="G17" i="1" s="1"/>
  <c r="H17" i="1" s="1"/>
  <c r="G64" i="1"/>
  <c r="H64" i="1" s="1"/>
  <c r="G68" i="1"/>
  <c r="H68" i="1" s="1"/>
  <c r="G73" i="1"/>
  <c r="H73" i="1" s="1"/>
  <c r="G77" i="1"/>
  <c r="H77" i="1" s="1"/>
  <c r="G101" i="1"/>
  <c r="H101" i="1" s="1"/>
  <c r="G116" i="1"/>
  <c r="H116" i="1" s="1"/>
  <c r="G117" i="1"/>
  <c r="H117" i="1" s="1"/>
  <c r="G121" i="1"/>
  <c r="H121" i="1" s="1"/>
  <c r="G156" i="1"/>
  <c r="H156" i="1" s="1"/>
  <c r="G160" i="1"/>
  <c r="H160" i="1" s="1"/>
  <c r="G165" i="1"/>
  <c r="H165" i="1" s="1"/>
  <c r="G166" i="1"/>
  <c r="H166" i="1" s="1"/>
  <c r="G185" i="1"/>
  <c r="H185" i="1" s="1"/>
  <c r="G188" i="1"/>
  <c r="H188" i="1" s="1"/>
  <c r="G196" i="1"/>
  <c r="H196" i="1" s="1"/>
  <c r="G197" i="1"/>
  <c r="H197" i="1" s="1"/>
  <c r="G214" i="1"/>
  <c r="H214" i="1" s="1"/>
  <c r="G217" i="1"/>
  <c r="H217" i="1" s="1"/>
  <c r="G220" i="1"/>
  <c r="H220" i="1" s="1"/>
  <c r="G221" i="1"/>
  <c r="H221" i="1" s="1"/>
  <c r="G239" i="1"/>
  <c r="H239" i="1" s="1"/>
  <c r="G240" i="1"/>
  <c r="H240" i="1" s="1"/>
  <c r="G241" i="1"/>
  <c r="H241" i="1" s="1"/>
  <c r="G248" i="1"/>
  <c r="H248" i="1" s="1"/>
  <c r="G256" i="1"/>
  <c r="H256" i="1" s="1"/>
  <c r="G261" i="1"/>
  <c r="H261" i="1" s="1"/>
  <c r="G263" i="1"/>
  <c r="H263" i="1" s="1"/>
  <c r="G266" i="1"/>
  <c r="H266" i="1" s="1"/>
  <c r="G279" i="1"/>
  <c r="H279" i="1" s="1"/>
  <c r="G281" i="1"/>
  <c r="H281" i="1" s="1"/>
  <c r="G282" i="1"/>
  <c r="H282" i="1" s="1"/>
  <c r="G284" i="1"/>
  <c r="H284" i="1" s="1"/>
  <c r="G293" i="1"/>
  <c r="H293" i="1" s="1"/>
  <c r="G296" i="1"/>
  <c r="H296" i="1" s="1"/>
  <c r="G297" i="1"/>
  <c r="H297" i="1" s="1"/>
  <c r="G298" i="1"/>
  <c r="H298" i="1" s="1"/>
  <c r="G303" i="1"/>
  <c r="H303" i="1" s="1"/>
  <c r="G305" i="1"/>
  <c r="H305" i="1" s="1"/>
  <c r="G309" i="1"/>
  <c r="H309" i="1" s="1"/>
  <c r="G311" i="1"/>
  <c r="H311" i="1" s="1"/>
  <c r="G312" i="1"/>
  <c r="H312" i="1" s="1"/>
  <c r="G315" i="1"/>
  <c r="H315" i="1" s="1"/>
  <c r="G317" i="1"/>
  <c r="H317" i="1" s="1"/>
  <c r="G319" i="1"/>
  <c r="H319" i="1" s="1"/>
  <c r="G321" i="1"/>
  <c r="H321" i="1" s="1"/>
  <c r="G322" i="1"/>
  <c r="H322" i="1" s="1"/>
  <c r="G327" i="1"/>
  <c r="H327" i="1" s="1"/>
  <c r="G330" i="1"/>
  <c r="H330" i="1" s="1"/>
  <c r="G334" i="1"/>
  <c r="H334" i="1" s="1"/>
  <c r="G335" i="1"/>
  <c r="H335" i="1" s="1"/>
  <c r="G336" i="1"/>
  <c r="H336" i="1"/>
  <c r="G338" i="1"/>
  <c r="H338" i="1" s="1"/>
  <c r="G342" i="1"/>
  <c r="H342" i="1" s="1"/>
  <c r="G343" i="1"/>
  <c r="H343" i="1" s="1"/>
  <c r="G345" i="1"/>
  <c r="H345" i="1" s="1"/>
  <c r="G346" i="1"/>
  <c r="H346" i="1"/>
  <c r="G351" i="1"/>
  <c r="H351" i="1" s="1"/>
  <c r="G352" i="1"/>
  <c r="H352" i="1" s="1"/>
  <c r="G355" i="1"/>
  <c r="H355" i="1" s="1"/>
  <c r="G356" i="1"/>
  <c r="H356" i="1" s="1"/>
  <c r="G361" i="1"/>
  <c r="H361" i="1" s="1"/>
  <c r="G362" i="1"/>
  <c r="H362" i="1" s="1"/>
  <c r="G363" i="1"/>
  <c r="H363" i="1" s="1"/>
  <c r="G365" i="1"/>
  <c r="H365" i="1" s="1"/>
  <c r="G371" i="1"/>
  <c r="H371" i="1" s="1"/>
  <c r="G375" i="1"/>
  <c r="H375" i="1" s="1"/>
  <c r="G376" i="1"/>
  <c r="H376" i="1" s="1"/>
  <c r="G377" i="1"/>
  <c r="H377" i="1" s="1"/>
  <c r="G379" i="1"/>
  <c r="H379" i="1" s="1"/>
  <c r="G386" i="1"/>
  <c r="H386" i="1" s="1"/>
  <c r="G389" i="1"/>
  <c r="H389" i="1" s="1"/>
  <c r="G390" i="1"/>
  <c r="H390" i="1"/>
  <c r="G391" i="1"/>
  <c r="H391" i="1" s="1"/>
  <c r="G395" i="1"/>
  <c r="H395" i="1" s="1"/>
  <c r="G396" i="1"/>
  <c r="H396" i="1" s="1"/>
  <c r="G399" i="1"/>
  <c r="H399" i="1" s="1"/>
  <c r="G400" i="1"/>
  <c r="H400" i="1" s="1"/>
  <c r="G406" i="1"/>
  <c r="H406" i="1"/>
  <c r="G409" i="1"/>
  <c r="H409" i="1" s="1"/>
  <c r="G410" i="1"/>
  <c r="H410" i="1" s="1"/>
  <c r="G415" i="1"/>
  <c r="H415" i="1" s="1"/>
  <c r="G418" i="1"/>
  <c r="H418" i="1" s="1"/>
  <c r="G420" i="1"/>
  <c r="H420" i="1" s="1"/>
  <c r="G421" i="1"/>
  <c r="H421" i="1" s="1"/>
  <c r="G422" i="1"/>
  <c r="H422" i="1" s="1"/>
  <c r="G423" i="1"/>
  <c r="H423" i="1" s="1"/>
  <c r="G428" i="1"/>
  <c r="H428" i="1" s="1"/>
  <c r="G431" i="1"/>
  <c r="H431" i="1" s="1"/>
  <c r="G432" i="1"/>
  <c r="H432" i="1" s="1"/>
  <c r="G433" i="1"/>
  <c r="H433" i="1" s="1"/>
  <c r="G435" i="1"/>
  <c r="H435" i="1" s="1"/>
  <c r="G440" i="1"/>
  <c r="H440" i="1"/>
  <c r="G441" i="1"/>
  <c r="H441" i="1" s="1"/>
  <c r="G446" i="1"/>
  <c r="H446" i="1" s="1"/>
  <c r="G451" i="1"/>
  <c r="H451" i="1"/>
  <c r="G455" i="1"/>
  <c r="H455" i="1" s="1"/>
  <c r="G456" i="1"/>
  <c r="H456" i="1" s="1"/>
  <c r="G457" i="1"/>
  <c r="H457" i="1" s="1"/>
  <c r="G462" i="1"/>
  <c r="H462" i="1" s="1"/>
  <c r="G464" i="1"/>
  <c r="H464" i="1" s="1"/>
  <c r="G465" i="1"/>
  <c r="H465" i="1" s="1"/>
  <c r="G466" i="1"/>
  <c r="H466" i="1" s="1"/>
  <c r="G467" i="1"/>
  <c r="H467" i="1" s="1"/>
  <c r="G471" i="1"/>
  <c r="H471" i="1" s="1"/>
  <c r="G472" i="1"/>
  <c r="H472" i="1" s="1"/>
  <c r="G475" i="1"/>
  <c r="H475" i="1" s="1"/>
  <c r="G476" i="1"/>
  <c r="H476" i="1" s="1"/>
  <c r="G480" i="1"/>
  <c r="H480" i="1"/>
  <c r="G481" i="1"/>
  <c r="H481" i="1" s="1"/>
  <c r="G485" i="1"/>
  <c r="H485" i="1" s="1"/>
  <c r="G486" i="1"/>
  <c r="H486" i="1" s="1"/>
  <c r="G491" i="1"/>
  <c r="H491" i="1" s="1"/>
  <c r="G495" i="1"/>
  <c r="H495" i="1" s="1"/>
  <c r="G496" i="1"/>
  <c r="H496" i="1" s="1"/>
  <c r="G498" i="1"/>
  <c r="H498" i="1" s="1"/>
  <c r="G500" i="1"/>
  <c r="H500" i="1" s="1"/>
  <c r="G505" i="1"/>
  <c r="H505" i="1" s="1"/>
  <c r="G506" i="1"/>
  <c r="H506" i="1" s="1"/>
  <c r="G509" i="1"/>
  <c r="H509" i="1" s="1"/>
  <c r="G510" i="1"/>
  <c r="H510" i="1" s="1"/>
  <c r="G515" i="1"/>
  <c r="H515" i="1" s="1"/>
  <c r="G516" i="1"/>
  <c r="H516" i="1" s="1"/>
  <c r="G518" i="1"/>
  <c r="H518" i="1" s="1"/>
  <c r="G520" i="1"/>
  <c r="H520" i="1" s="1"/>
  <c r="G528" i="1"/>
  <c r="H528" i="1" s="1"/>
  <c r="G530" i="1"/>
  <c r="H530" i="1" s="1"/>
  <c r="G531" i="1"/>
  <c r="H531" i="1"/>
  <c r="G535" i="1"/>
  <c r="H535" i="1" s="1"/>
  <c r="G539" i="1"/>
  <c r="H539" i="1" s="1"/>
  <c r="G540" i="1"/>
  <c r="H540" i="1" s="1"/>
  <c r="G542" i="1"/>
  <c r="H542" i="1" s="1"/>
  <c r="G545" i="1"/>
  <c r="H545" i="1" s="1"/>
  <c r="G548" i="1"/>
  <c r="H548" i="1" s="1"/>
  <c r="G550" i="1"/>
  <c r="H550" i="1"/>
  <c r="G551" i="1"/>
  <c r="H551" i="1" s="1"/>
  <c r="G552" i="1"/>
  <c r="H552" i="1" s="1"/>
  <c r="G557" i="1"/>
  <c r="H557" i="1" s="1"/>
  <c r="G558" i="1"/>
  <c r="H558" i="1" s="1"/>
  <c r="G560" i="1"/>
  <c r="H560" i="1" s="1"/>
  <c r="G561" i="1"/>
  <c r="H561" i="1" s="1"/>
  <c r="G562" i="1"/>
  <c r="H562" i="1" s="1"/>
  <c r="G566" i="1"/>
  <c r="H566" i="1" s="1"/>
  <c r="G569" i="1"/>
  <c r="H569" i="1" s="1"/>
  <c r="G570" i="1"/>
  <c r="H570" i="1" s="1"/>
  <c r="G571" i="1"/>
  <c r="H571" i="1" s="1"/>
  <c r="G576" i="1"/>
  <c r="H576" i="1"/>
  <c r="G577" i="1"/>
  <c r="H577" i="1" s="1"/>
  <c r="G580" i="1"/>
  <c r="H580" i="1" s="1"/>
  <c r="G581" i="1"/>
  <c r="H581" i="1" s="1"/>
  <c r="G584" i="1"/>
  <c r="H584" i="1"/>
  <c r="G585" i="1"/>
  <c r="H585" i="1" s="1"/>
  <c r="G586" i="1"/>
  <c r="H586" i="1" s="1"/>
  <c r="G587" i="1"/>
  <c r="H587" i="1" s="1"/>
  <c r="G592" i="1"/>
  <c r="H592" i="1" s="1"/>
  <c r="G595" i="1"/>
  <c r="H595" i="1" s="1"/>
  <c r="G596" i="1"/>
  <c r="H596" i="1" s="1"/>
  <c r="G597" i="1"/>
  <c r="H597" i="1" s="1"/>
  <c r="G598" i="1"/>
  <c r="H598" i="1" s="1"/>
  <c r="G601" i="1"/>
  <c r="H601" i="1" s="1"/>
  <c r="G602" i="1"/>
  <c r="H602" i="1" s="1"/>
  <c r="G605" i="1"/>
  <c r="H605" i="1" s="1"/>
  <c r="G607" i="1"/>
  <c r="H607" i="1" s="1"/>
  <c r="G608" i="1"/>
  <c r="H608" i="1" s="1"/>
  <c r="G609" i="1"/>
  <c r="H609" i="1" s="1"/>
  <c r="G610" i="1"/>
  <c r="H610" i="1" s="1"/>
  <c r="G614" i="1"/>
  <c r="H614" i="1"/>
  <c r="G615" i="1"/>
  <c r="H615" i="1" s="1"/>
  <c r="G616" i="1"/>
  <c r="H616" i="1"/>
  <c r="G617" i="1"/>
  <c r="H617" i="1" s="1"/>
  <c r="G620" i="1"/>
  <c r="H620" i="1" s="1"/>
  <c r="G622" i="1"/>
  <c r="H622" i="1" s="1"/>
  <c r="G623" i="1"/>
  <c r="H623" i="1" s="1"/>
  <c r="G624" i="1"/>
  <c r="H624" i="1"/>
  <c r="G627" i="1"/>
  <c r="H627" i="1" s="1"/>
  <c r="G628" i="1"/>
  <c r="H628" i="1" s="1"/>
  <c r="G630" i="1"/>
  <c r="H630" i="1"/>
  <c r="G633" i="1"/>
  <c r="H633" i="1" s="1"/>
  <c r="G634" i="1"/>
  <c r="H634" i="1"/>
  <c r="G635" i="1"/>
  <c r="H635" i="1" s="1"/>
  <c r="G636" i="1"/>
  <c r="H636" i="1" s="1"/>
  <c r="G639" i="1"/>
  <c r="H639" i="1" s="1"/>
  <c r="G640" i="1"/>
  <c r="H640" i="1" s="1"/>
  <c r="G641" i="1"/>
  <c r="H641" i="1" s="1"/>
  <c r="G642" i="1"/>
  <c r="H642" i="1"/>
  <c r="G645" i="1"/>
  <c r="H645" i="1" s="1"/>
  <c r="G647" i="1"/>
  <c r="H647" i="1" s="1"/>
  <c r="G648" i="1"/>
  <c r="H648" i="1" s="1"/>
  <c r="G651" i="1"/>
  <c r="H651" i="1" s="1"/>
  <c r="G652" i="1"/>
  <c r="H652" i="1" s="1"/>
  <c r="G653" i="1"/>
  <c r="H653" i="1" s="1"/>
  <c r="G654" i="1"/>
  <c r="H654" i="1" s="1"/>
  <c r="G658" i="1"/>
  <c r="H658" i="1" s="1"/>
  <c r="G659" i="1"/>
  <c r="H659" i="1" s="1"/>
  <c r="G660" i="1"/>
  <c r="H660" i="1"/>
  <c r="G661" i="1"/>
  <c r="H661" i="1" s="1"/>
  <c r="G663" i="1"/>
  <c r="H663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2" i="1"/>
  <c r="H672" i="1"/>
  <c r="G673" i="1"/>
  <c r="H673" i="1" s="1"/>
  <c r="G675" i="1"/>
  <c r="H675" i="1"/>
  <c r="G676" i="1"/>
  <c r="H676" i="1" s="1"/>
  <c r="G677" i="1"/>
  <c r="H677" i="1" s="1"/>
  <c r="G679" i="1"/>
  <c r="H679" i="1" s="1"/>
  <c r="G681" i="1"/>
  <c r="H681" i="1" s="1"/>
  <c r="G682" i="1"/>
  <c r="H682" i="1" s="1"/>
  <c r="G683" i="1"/>
  <c r="H683" i="1" s="1"/>
  <c r="G684" i="1"/>
  <c r="H684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701" i="1"/>
  <c r="H701" i="1" s="1"/>
  <c r="G702" i="1"/>
  <c r="H702" i="1" s="1"/>
  <c r="G703" i="1"/>
  <c r="H703" i="1" s="1"/>
  <c r="G704" i="1"/>
  <c r="H704" i="1" s="1"/>
  <c r="G705" i="1"/>
  <c r="H705" i="1" s="1"/>
  <c r="G707" i="1"/>
  <c r="H707" i="1" s="1"/>
  <c r="G708" i="1"/>
  <c r="H708" i="1" s="1"/>
  <c r="G710" i="1"/>
  <c r="H710" i="1" s="1"/>
  <c r="G711" i="1"/>
  <c r="H711" i="1" s="1"/>
  <c r="G712" i="1"/>
  <c r="H712" i="1" s="1"/>
  <c r="G713" i="1"/>
  <c r="H713" i="1" s="1"/>
  <c r="G715" i="1"/>
  <c r="H715" i="1"/>
  <c r="G716" i="1"/>
  <c r="H716" i="1" s="1"/>
  <c r="G718" i="1"/>
  <c r="H718" i="1" s="1"/>
  <c r="G720" i="1"/>
  <c r="H720" i="1" s="1"/>
  <c r="G721" i="1"/>
  <c r="H721" i="1" s="1"/>
  <c r="G722" i="1"/>
  <c r="H722" i="1" s="1"/>
  <c r="G723" i="1"/>
  <c r="H723" i="1" s="1"/>
  <c r="G724" i="1"/>
  <c r="H724" i="1" s="1"/>
  <c r="G727" i="1"/>
  <c r="H727" i="1" s="1"/>
  <c r="G728" i="1"/>
  <c r="H728" i="1" s="1"/>
  <c r="G729" i="1"/>
  <c r="H729" i="1" s="1"/>
  <c r="G730" i="1"/>
  <c r="H730" i="1"/>
  <c r="G731" i="1"/>
  <c r="H731" i="1" s="1"/>
  <c r="G734" i="1"/>
  <c r="H734" i="1" s="1"/>
  <c r="G735" i="1"/>
  <c r="H735" i="1" s="1"/>
  <c r="G736" i="1"/>
  <c r="H736" i="1"/>
  <c r="G737" i="1"/>
  <c r="H737" i="1" s="1"/>
  <c r="G738" i="1"/>
  <c r="H738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8" i="1"/>
  <c r="H748" i="1" s="1"/>
  <c r="G749" i="1"/>
  <c r="H749" i="1" s="1"/>
  <c r="G750" i="1"/>
  <c r="H750" i="1" s="1"/>
  <c r="G751" i="1"/>
  <c r="H751" i="1" s="1"/>
  <c r="G752" i="1"/>
  <c r="H752" i="1"/>
  <c r="G753" i="1"/>
  <c r="H753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/>
  <c r="G799" i="1"/>
  <c r="H799" i="1" s="1"/>
  <c r="G800" i="1"/>
  <c r="H800" i="1" s="1"/>
  <c r="G801" i="1"/>
  <c r="H801" i="1" s="1"/>
  <c r="G802" i="1"/>
  <c r="H802" i="1" s="1"/>
  <c r="G803" i="1"/>
  <c r="H803" i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/>
  <c r="G849" i="1"/>
  <c r="H849" i="1" s="1"/>
  <c r="G850" i="1"/>
  <c r="H850" i="1" s="1"/>
  <c r="G851" i="1"/>
  <c r="H851" i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/>
  <c r="G1006" i="1"/>
  <c r="H1006" i="1" s="1"/>
  <c r="G1007" i="1"/>
  <c r="H1007" i="1" s="1"/>
  <c r="G1008" i="1"/>
  <c r="H1008" i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/>
  <c r="G1019" i="1"/>
  <c r="H1019" i="1" s="1"/>
  <c r="G1020" i="1"/>
  <c r="H1020" i="1" s="1"/>
  <c r="G1021" i="1"/>
  <c r="H1021" i="1" s="1"/>
  <c r="G1022" i="1"/>
  <c r="H1022" i="1"/>
  <c r="G1023" i="1"/>
  <c r="H1023" i="1" s="1"/>
  <c r="G1024" i="1"/>
  <c r="H1024" i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/>
  <c r="G1043" i="1"/>
  <c r="H1043" i="1" s="1"/>
  <c r="G1044" i="1"/>
  <c r="H1044" i="1" s="1"/>
  <c r="G1045" i="1"/>
  <c r="H1045" i="1"/>
  <c r="G1046" i="1"/>
  <c r="H1046" i="1" s="1"/>
  <c r="G1047" i="1"/>
  <c r="H1047" i="1" s="1"/>
  <c r="G1048" i="1"/>
  <c r="H1048" i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/>
  <c r="G1123" i="1"/>
  <c r="H1123" i="1" s="1"/>
  <c r="G1124" i="1"/>
  <c r="H1124" i="1" s="1"/>
  <c r="G1125" i="1"/>
  <c r="H1125" i="1" s="1"/>
  <c r="G1126" i="1"/>
  <c r="H1126" i="1"/>
  <c r="G1127" i="1"/>
  <c r="H1127" i="1" s="1"/>
  <c r="G1128" i="1"/>
  <c r="H1128" i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/>
  <c r="G1143" i="1"/>
  <c r="H1143" i="1" s="1"/>
  <c r="G1144" i="1"/>
  <c r="H1144" i="1" s="1"/>
  <c r="G1145" i="1"/>
  <c r="H1145" i="1" s="1"/>
  <c r="G1146" i="1"/>
  <c r="H1146" i="1"/>
  <c r="G1147" i="1"/>
  <c r="H1147" i="1" s="1"/>
  <c r="G1148" i="1"/>
  <c r="H1148" i="1"/>
  <c r="G1149" i="1"/>
  <c r="H1149" i="1" s="1"/>
  <c r="G1150" i="1"/>
  <c r="H1150" i="1" s="1"/>
  <c r="G1151" i="1"/>
  <c r="H1151" i="1" s="1"/>
  <c r="G1152" i="1"/>
  <c r="H1152" i="1"/>
  <c r="G1153" i="1"/>
  <c r="H1153" i="1" s="1"/>
  <c r="G1154" i="1"/>
  <c r="H1154" i="1"/>
  <c r="G1155" i="1"/>
  <c r="H1155" i="1" s="1"/>
  <c r="G1156" i="1"/>
  <c r="H1156" i="1" s="1"/>
  <c r="G1157" i="1"/>
  <c r="H1157" i="1" s="1"/>
  <c r="G1158" i="1"/>
  <c r="H1158" i="1"/>
  <c r="G1159" i="1"/>
  <c r="H1159" i="1" s="1"/>
  <c r="G1160" i="1"/>
  <c r="H1160" i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/>
  <c r="G1223" i="1"/>
  <c r="H1223" i="1" s="1"/>
  <c r="G1224" i="1"/>
  <c r="H1224" i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/>
  <c r="G1237" i="1"/>
  <c r="H1237" i="1" s="1"/>
  <c r="G1238" i="1"/>
  <c r="H1238" i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/>
  <c r="G1253" i="1"/>
  <c r="H1253" i="1" s="1"/>
  <c r="G1254" i="1"/>
  <c r="H1254" i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/>
  <c r="G1269" i="1"/>
  <c r="H1269" i="1" s="1"/>
  <c r="G1270" i="1"/>
  <c r="H1270" i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/>
  <c r="G1446" i="1"/>
  <c r="H1446" i="1" s="1"/>
  <c r="G1447" i="1"/>
  <c r="H1447" i="1"/>
  <c r="G1448" i="1"/>
  <c r="H1448" i="1" s="1"/>
  <c r="G1449" i="1"/>
  <c r="H1449" i="1" s="1"/>
  <c r="G1450" i="1"/>
  <c r="H1450" i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/>
  <c r="G1458" i="1"/>
  <c r="H1458" i="1" s="1"/>
  <c r="G1459" i="1"/>
  <c r="H1459" i="1" s="1"/>
  <c r="G1460" i="1"/>
  <c r="H1460" i="1" s="1"/>
  <c r="G1461" i="1"/>
  <c r="H1461" i="1"/>
  <c r="G1462" i="1"/>
  <c r="H1462" i="1" s="1"/>
  <c r="G1463" i="1"/>
  <c r="H1463" i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/>
  <c r="G1478" i="1"/>
  <c r="H1478" i="1" s="1"/>
  <c r="G277" i="1" l="1"/>
  <c r="H277" i="1" s="1"/>
  <c r="G254" i="1"/>
  <c r="H254" i="1" s="1"/>
  <c r="G233" i="1"/>
  <c r="H233" i="1" s="1"/>
  <c r="G212" i="1"/>
  <c r="H212" i="1" s="1"/>
  <c r="G182" i="1"/>
  <c r="H182" i="1" s="1"/>
  <c r="G153" i="1"/>
  <c r="H153" i="1" s="1"/>
  <c r="G100" i="1"/>
  <c r="H100" i="1" s="1"/>
  <c r="G61" i="1"/>
  <c r="H61" i="1" s="1"/>
  <c r="G271" i="1"/>
  <c r="H271" i="1" s="1"/>
  <c r="G252" i="1"/>
  <c r="H252" i="1" s="1"/>
  <c r="G232" i="1"/>
  <c r="H232" i="1" s="1"/>
  <c r="G206" i="1"/>
  <c r="H206" i="1" s="1"/>
  <c r="G180" i="1"/>
  <c r="H180" i="1" s="1"/>
  <c r="G137" i="1"/>
  <c r="H137" i="1" s="1"/>
  <c r="G96" i="1"/>
  <c r="H96" i="1" s="1"/>
  <c r="G57" i="1"/>
  <c r="H57" i="1" s="1"/>
  <c r="G268" i="1"/>
  <c r="H268" i="1" s="1"/>
  <c r="G250" i="1"/>
  <c r="H250" i="1" s="1"/>
  <c r="G231" i="1"/>
  <c r="H231" i="1" s="1"/>
  <c r="G201" i="1"/>
  <c r="H201" i="1" s="1"/>
  <c r="G177" i="1"/>
  <c r="H177" i="1" s="1"/>
  <c r="G133" i="1"/>
  <c r="H133" i="1" s="1"/>
  <c r="G92" i="1"/>
  <c r="H92" i="1" s="1"/>
  <c r="G21" i="1"/>
  <c r="H21" i="1" s="1"/>
  <c r="G754" i="1"/>
  <c r="H754" i="1" s="1"/>
  <c r="G747" i="1"/>
  <c r="H747" i="1" s="1"/>
  <c r="G739" i="1"/>
  <c r="H739" i="1" s="1"/>
  <c r="G733" i="1"/>
  <c r="H733" i="1" s="1"/>
  <c r="G725" i="1"/>
  <c r="H725" i="1" s="1"/>
  <c r="G717" i="1"/>
  <c r="H717" i="1" s="1"/>
  <c r="G709" i="1"/>
  <c r="H709" i="1" s="1"/>
  <c r="G700" i="1"/>
  <c r="H700" i="1" s="1"/>
  <c r="G692" i="1"/>
  <c r="H692" i="1" s="1"/>
  <c r="G685" i="1"/>
  <c r="H685" i="1" s="1"/>
  <c r="G678" i="1"/>
  <c r="H678" i="1" s="1"/>
  <c r="G671" i="1"/>
  <c r="H671" i="1" s="1"/>
  <c r="G664" i="1"/>
  <c r="H664" i="1" s="1"/>
  <c r="G657" i="1"/>
  <c r="H657" i="1" s="1"/>
  <c r="G646" i="1"/>
  <c r="H646" i="1" s="1"/>
  <c r="G637" i="1"/>
  <c r="H637" i="1" s="1"/>
  <c r="G629" i="1"/>
  <c r="H629" i="1" s="1"/>
  <c r="G621" i="1"/>
  <c r="H621" i="1" s="1"/>
  <c r="G611" i="1"/>
  <c r="H611" i="1" s="1"/>
  <c r="G604" i="1"/>
  <c r="H604" i="1" s="1"/>
  <c r="G589" i="1"/>
  <c r="H589" i="1" s="1"/>
  <c r="G578" i="1"/>
  <c r="H578" i="1" s="1"/>
  <c r="G567" i="1"/>
  <c r="H567" i="1" s="1"/>
  <c r="G541" i="1"/>
  <c r="H541" i="1" s="1"/>
  <c r="G521" i="1"/>
  <c r="H521" i="1" s="1"/>
  <c r="G507" i="1"/>
  <c r="H507" i="1" s="1"/>
  <c r="G474" i="1"/>
  <c r="H474" i="1" s="1"/>
  <c r="G459" i="1"/>
  <c r="H459" i="1" s="1"/>
  <c r="G445" i="1"/>
  <c r="H445" i="1" s="1"/>
  <c r="G430" i="1"/>
  <c r="H430" i="1" s="1"/>
  <c r="G411" i="1"/>
  <c r="H411" i="1" s="1"/>
  <c r="G397" i="1"/>
  <c r="H397" i="1" s="1"/>
  <c r="G385" i="1"/>
  <c r="H385" i="1" s="1"/>
  <c r="G366" i="1"/>
  <c r="H366" i="1" s="1"/>
  <c r="G353" i="1"/>
  <c r="H353" i="1" s="1"/>
  <c r="G341" i="1"/>
  <c r="H341" i="1" s="1"/>
  <c r="G323" i="1"/>
  <c r="H323" i="1" s="1"/>
  <c r="G310" i="1"/>
  <c r="H310" i="1" s="1"/>
  <c r="G290" i="1"/>
  <c r="H290" i="1" s="1"/>
  <c r="G267" i="1"/>
  <c r="H267" i="1" s="1"/>
  <c r="G249" i="1"/>
  <c r="H249" i="1" s="1"/>
  <c r="G222" i="1"/>
  <c r="H222" i="1" s="1"/>
  <c r="G198" i="1"/>
  <c r="H198" i="1" s="1"/>
  <c r="G168" i="1"/>
  <c r="H168" i="1" s="1"/>
  <c r="G132" i="1"/>
  <c r="H132" i="1" s="1"/>
  <c r="G85" i="1"/>
  <c r="H85" i="1" s="1"/>
  <c r="G16" i="1"/>
  <c r="H16" i="1" s="1"/>
  <c r="G732" i="1"/>
  <c r="H732" i="1" s="1"/>
  <c r="G726" i="1"/>
  <c r="H726" i="1" s="1"/>
  <c r="G719" i="1"/>
  <c r="H719" i="1" s="1"/>
  <c r="G714" i="1"/>
  <c r="H714" i="1" s="1"/>
  <c r="G706" i="1"/>
  <c r="H706" i="1" s="1"/>
  <c r="G699" i="1"/>
  <c r="H699" i="1" s="1"/>
  <c r="G680" i="1"/>
  <c r="H680" i="1" s="1"/>
  <c r="G674" i="1"/>
  <c r="H674" i="1" s="1"/>
  <c r="G656" i="1"/>
  <c r="H656" i="1" s="1"/>
  <c r="G650" i="1"/>
  <c r="H650" i="1" s="1"/>
  <c r="G644" i="1"/>
  <c r="H644" i="1" s="1"/>
  <c r="G632" i="1"/>
  <c r="H632" i="1" s="1"/>
  <c r="G626" i="1"/>
  <c r="H626" i="1" s="1"/>
  <c r="G619" i="1"/>
  <c r="H619" i="1" s="1"/>
  <c r="G613" i="1"/>
  <c r="H613" i="1" s="1"/>
  <c r="G600" i="1"/>
  <c r="H600" i="1" s="1"/>
  <c r="G591" i="1"/>
  <c r="H591" i="1" s="1"/>
  <c r="G575" i="1"/>
  <c r="H575" i="1" s="1"/>
  <c r="G565" i="1"/>
  <c r="H565" i="1" s="1"/>
  <c r="G556" i="1"/>
  <c r="H556" i="1" s="1"/>
  <c r="G547" i="1"/>
  <c r="H547" i="1" s="1"/>
  <c r="G537" i="1"/>
  <c r="H537" i="1" s="1"/>
  <c r="G526" i="1"/>
  <c r="H526" i="1" s="1"/>
  <c r="G511" i="1"/>
  <c r="H511" i="1" s="1"/>
  <c r="G504" i="1"/>
  <c r="H504" i="1" s="1"/>
  <c r="G490" i="1"/>
  <c r="H490" i="1" s="1"/>
  <c r="G479" i="1"/>
  <c r="H479" i="1" s="1"/>
  <c r="G470" i="1"/>
  <c r="H470" i="1" s="1"/>
  <c r="G460" i="1"/>
  <c r="H460" i="1" s="1"/>
  <c r="G450" i="1"/>
  <c r="H450" i="1" s="1"/>
  <c r="G438" i="1"/>
  <c r="H438" i="1" s="1"/>
  <c r="G426" i="1"/>
  <c r="H426" i="1" s="1"/>
  <c r="G405" i="1"/>
  <c r="H405" i="1" s="1"/>
  <c r="G394" i="1"/>
  <c r="H394" i="1" s="1"/>
  <c r="G381" i="1"/>
  <c r="H381" i="1" s="1"/>
  <c r="G370" i="1"/>
  <c r="H370" i="1" s="1"/>
  <c r="G360" i="1"/>
  <c r="H360" i="1" s="1"/>
  <c r="G350" i="1"/>
  <c r="H350" i="1" s="1"/>
  <c r="G329" i="1"/>
  <c r="H329" i="1" s="1"/>
  <c r="G316" i="1"/>
  <c r="H316" i="1" s="1"/>
  <c r="G289" i="1"/>
  <c r="H289" i="1" s="1"/>
  <c r="G276" i="1"/>
  <c r="H276" i="1" s="1"/>
  <c r="G259" i="1"/>
  <c r="H259" i="1" s="1"/>
  <c r="G246" i="1"/>
  <c r="H246" i="1" s="1"/>
  <c r="G230" i="1"/>
  <c r="H230" i="1" s="1"/>
  <c r="G209" i="1"/>
  <c r="H209" i="1" s="1"/>
  <c r="G192" i="1"/>
  <c r="H192" i="1" s="1"/>
  <c r="G176" i="1"/>
  <c r="H176" i="1" s="1"/>
  <c r="G149" i="1"/>
  <c r="H149" i="1" s="1"/>
  <c r="G112" i="1"/>
  <c r="H112" i="1" s="1"/>
  <c r="G84" i="1"/>
  <c r="H84" i="1" s="1"/>
  <c r="G52" i="1"/>
  <c r="H52" i="1" s="1"/>
  <c r="G662" i="1"/>
  <c r="H662" i="1" s="1"/>
  <c r="G655" i="1"/>
  <c r="H655" i="1" s="1"/>
  <c r="G649" i="1"/>
  <c r="H649" i="1" s="1"/>
  <c r="G643" i="1"/>
  <c r="H643" i="1" s="1"/>
  <c r="G638" i="1"/>
  <c r="H638" i="1" s="1"/>
  <c r="G631" i="1"/>
  <c r="H631" i="1" s="1"/>
  <c r="G625" i="1"/>
  <c r="H625" i="1" s="1"/>
  <c r="G618" i="1"/>
  <c r="H618" i="1" s="1"/>
  <c r="G612" i="1"/>
  <c r="H612" i="1" s="1"/>
  <c r="G606" i="1"/>
  <c r="H606" i="1" s="1"/>
  <c r="G599" i="1"/>
  <c r="H599" i="1" s="1"/>
  <c r="G590" i="1"/>
  <c r="H590" i="1" s="1"/>
  <c r="G582" i="1"/>
  <c r="H582" i="1" s="1"/>
  <c r="G572" i="1"/>
  <c r="H572" i="1" s="1"/>
  <c r="G563" i="1"/>
  <c r="H563" i="1" s="1"/>
  <c r="G555" i="1"/>
  <c r="H555" i="1" s="1"/>
  <c r="G546" i="1"/>
  <c r="H546" i="1" s="1"/>
  <c r="G536" i="1"/>
  <c r="H536" i="1" s="1"/>
  <c r="G525" i="1"/>
  <c r="H525" i="1" s="1"/>
  <c r="G501" i="1"/>
  <c r="H501" i="1" s="1"/>
  <c r="G489" i="1"/>
  <c r="H489" i="1" s="1"/>
  <c r="G477" i="1"/>
  <c r="H477" i="1" s="1"/>
  <c r="G469" i="1"/>
  <c r="H469" i="1" s="1"/>
  <c r="G448" i="1"/>
  <c r="H448" i="1" s="1"/>
  <c r="G436" i="1"/>
  <c r="H436" i="1" s="1"/>
  <c r="G425" i="1"/>
  <c r="H425" i="1" s="1"/>
  <c r="G416" i="1"/>
  <c r="H416" i="1" s="1"/>
  <c r="G401" i="1"/>
  <c r="H401" i="1" s="1"/>
  <c r="G392" i="1"/>
  <c r="H392" i="1" s="1"/>
  <c r="G380" i="1"/>
  <c r="H380" i="1" s="1"/>
  <c r="G368" i="1"/>
  <c r="H368" i="1" s="1"/>
  <c r="G357" i="1"/>
  <c r="H357" i="1" s="1"/>
  <c r="G348" i="1"/>
  <c r="H348" i="1" s="1"/>
  <c r="G340" i="1"/>
  <c r="H340" i="1" s="1"/>
  <c r="G328" i="1"/>
  <c r="H328" i="1" s="1"/>
  <c r="G304" i="1"/>
  <c r="H304" i="1" s="1"/>
  <c r="G285" i="1"/>
  <c r="H285" i="1" s="1"/>
  <c r="G275" i="1"/>
  <c r="H275" i="1" s="1"/>
  <c r="G257" i="1"/>
  <c r="H257" i="1" s="1"/>
  <c r="G243" i="1"/>
  <c r="H243" i="1" s="1"/>
  <c r="G225" i="1"/>
  <c r="H225" i="1" s="1"/>
  <c r="G208" i="1"/>
  <c r="H208" i="1" s="1"/>
  <c r="G189" i="1"/>
  <c r="H189" i="1" s="1"/>
  <c r="G172" i="1"/>
  <c r="H172" i="1" s="1"/>
  <c r="G148" i="1"/>
  <c r="H148" i="1" s="1"/>
  <c r="G108" i="1"/>
  <c r="H108" i="1" s="1"/>
  <c r="G80" i="1"/>
  <c r="H80" i="1" s="1"/>
  <c r="G37" i="1"/>
  <c r="H37" i="1" s="1"/>
  <c r="G532" i="1"/>
  <c r="H532" i="1" s="1"/>
  <c r="G527" i="1"/>
  <c r="H527" i="1" s="1"/>
  <c r="G522" i="1"/>
  <c r="H522" i="1" s="1"/>
  <c r="G517" i="1"/>
  <c r="H517" i="1" s="1"/>
  <c r="G512" i="1"/>
  <c r="H512" i="1" s="1"/>
  <c r="G502" i="1"/>
  <c r="H502" i="1" s="1"/>
  <c r="G497" i="1"/>
  <c r="H497" i="1" s="1"/>
  <c r="G492" i="1"/>
  <c r="H492" i="1" s="1"/>
  <c r="G487" i="1"/>
  <c r="H487" i="1" s="1"/>
  <c r="G482" i="1"/>
  <c r="H482" i="1" s="1"/>
  <c r="G461" i="1"/>
  <c r="H461" i="1" s="1"/>
  <c r="G452" i="1"/>
  <c r="H452" i="1" s="1"/>
  <c r="G447" i="1"/>
  <c r="H447" i="1" s="1"/>
  <c r="G442" i="1"/>
  <c r="H442" i="1" s="1"/>
  <c r="G437" i="1"/>
  <c r="H437" i="1" s="1"/>
  <c r="G427" i="1"/>
  <c r="H427" i="1" s="1"/>
  <c r="G417" i="1"/>
  <c r="H417" i="1" s="1"/>
  <c r="G412" i="1"/>
  <c r="H412" i="1" s="1"/>
  <c r="G407" i="1"/>
  <c r="H407" i="1" s="1"/>
  <c r="G402" i="1"/>
  <c r="H402" i="1" s="1"/>
  <c r="G387" i="1"/>
  <c r="H387" i="1" s="1"/>
  <c r="G382" i="1"/>
  <c r="H382" i="1" s="1"/>
  <c r="G372" i="1"/>
  <c r="H372" i="1" s="1"/>
  <c r="G367" i="1"/>
  <c r="H367" i="1" s="1"/>
  <c r="G358" i="1"/>
  <c r="H358" i="1" s="1"/>
  <c r="G347" i="1"/>
  <c r="H347" i="1" s="1"/>
  <c r="G337" i="1"/>
  <c r="H337" i="1" s="1"/>
  <c r="G331" i="1"/>
  <c r="H331" i="1" s="1"/>
  <c r="G324" i="1"/>
  <c r="H324" i="1" s="1"/>
  <c r="G318" i="1"/>
  <c r="H318" i="1" s="1"/>
  <c r="G306" i="1"/>
  <c r="H306" i="1" s="1"/>
  <c r="G299" i="1"/>
  <c r="H299" i="1" s="1"/>
  <c r="G291" i="1"/>
  <c r="H291" i="1" s="1"/>
  <c r="G286" i="1"/>
  <c r="H286" i="1" s="1"/>
  <c r="G278" i="1"/>
  <c r="H278" i="1" s="1"/>
  <c r="G270" i="1"/>
  <c r="H270" i="1" s="1"/>
  <c r="G262" i="1"/>
  <c r="H262" i="1" s="1"/>
  <c r="G245" i="1"/>
  <c r="H245" i="1" s="1"/>
  <c r="G234" i="1"/>
  <c r="H234" i="1" s="1"/>
  <c r="G224" i="1"/>
  <c r="H224" i="1" s="1"/>
  <c r="G213" i="1"/>
  <c r="H213" i="1" s="1"/>
  <c r="G200" i="1"/>
  <c r="H200" i="1" s="1"/>
  <c r="G190" i="1"/>
  <c r="H190" i="1" s="1"/>
  <c r="G181" i="1"/>
  <c r="H181" i="1" s="1"/>
  <c r="G169" i="1"/>
  <c r="H169" i="1" s="1"/>
  <c r="G157" i="1"/>
  <c r="H157" i="1" s="1"/>
  <c r="G140" i="1"/>
  <c r="H140" i="1" s="1"/>
  <c r="G124" i="1"/>
  <c r="H124" i="1" s="1"/>
  <c r="G105" i="1"/>
  <c r="H105" i="1" s="1"/>
  <c r="G89" i="1"/>
  <c r="H89" i="1" s="1"/>
  <c r="G69" i="1"/>
  <c r="H69" i="1" s="1"/>
  <c r="G53" i="1"/>
  <c r="H53" i="1" s="1"/>
  <c r="G36" i="1"/>
  <c r="H36" i="1" s="1"/>
  <c r="G20" i="1"/>
  <c r="H20" i="1" s="1"/>
  <c r="G48" i="1"/>
  <c r="H48" i="1" s="1"/>
  <c r="G32" i="1"/>
  <c r="H32" i="1" s="1"/>
  <c r="G13" i="1"/>
  <c r="H13" i="1" s="1"/>
  <c r="G45" i="1"/>
  <c r="H45" i="1" s="1"/>
  <c r="G29" i="1"/>
  <c r="H29" i="1" s="1"/>
  <c r="G12" i="1"/>
  <c r="H12" i="1" s="1"/>
  <c r="G594" i="1"/>
  <c r="H594" i="1" s="1"/>
  <c r="G579" i="1"/>
  <c r="H579" i="1" s="1"/>
  <c r="G574" i="1"/>
  <c r="H574" i="1" s="1"/>
  <c r="G564" i="1"/>
  <c r="H564" i="1" s="1"/>
  <c r="G559" i="1"/>
  <c r="H559" i="1" s="1"/>
  <c r="G554" i="1"/>
  <c r="H554" i="1" s="1"/>
  <c r="G549" i="1"/>
  <c r="H549" i="1" s="1"/>
  <c r="G544" i="1"/>
  <c r="H544" i="1" s="1"/>
  <c r="G534" i="1"/>
  <c r="H534" i="1" s="1"/>
  <c r="G529" i="1"/>
  <c r="H529" i="1" s="1"/>
  <c r="G524" i="1"/>
  <c r="H524" i="1" s="1"/>
  <c r="G519" i="1"/>
  <c r="H519" i="1" s="1"/>
  <c r="G514" i="1"/>
  <c r="H514" i="1" s="1"/>
  <c r="G499" i="1"/>
  <c r="H499" i="1" s="1"/>
  <c r="G494" i="1"/>
  <c r="H494" i="1" s="1"/>
  <c r="G484" i="1"/>
  <c r="H484" i="1" s="1"/>
  <c r="G473" i="1"/>
  <c r="H473" i="1" s="1"/>
  <c r="G463" i="1"/>
  <c r="H463" i="1" s="1"/>
  <c r="G454" i="1"/>
  <c r="H454" i="1" s="1"/>
  <c r="G449" i="1"/>
  <c r="H449" i="1" s="1"/>
  <c r="G444" i="1"/>
  <c r="H444" i="1" s="1"/>
  <c r="G439" i="1"/>
  <c r="H439" i="1" s="1"/>
  <c r="G429" i="1"/>
  <c r="H429" i="1" s="1"/>
  <c r="G424" i="1"/>
  <c r="H424" i="1" s="1"/>
  <c r="G419" i="1"/>
  <c r="H419" i="1" s="1"/>
  <c r="G414" i="1"/>
  <c r="H414" i="1" s="1"/>
  <c r="G404" i="1"/>
  <c r="H404" i="1" s="1"/>
  <c r="G393" i="1"/>
  <c r="H393" i="1" s="1"/>
  <c r="G384" i="1"/>
  <c r="H384" i="1" s="1"/>
  <c r="G374" i="1"/>
  <c r="H374" i="1" s="1"/>
  <c r="G369" i="1"/>
  <c r="H369" i="1" s="1"/>
  <c r="G364" i="1"/>
  <c r="H364" i="1" s="1"/>
  <c r="G349" i="1"/>
  <c r="H349" i="1" s="1"/>
  <c r="G344" i="1"/>
  <c r="H344" i="1" s="1"/>
  <c r="G339" i="1"/>
  <c r="H339" i="1" s="1"/>
  <c r="G333" i="1"/>
  <c r="H333" i="1" s="1"/>
  <c r="G326" i="1"/>
  <c r="H326" i="1" s="1"/>
  <c r="G314" i="1"/>
  <c r="H314" i="1" s="1"/>
  <c r="G308" i="1"/>
  <c r="H308" i="1" s="1"/>
  <c r="G302" i="1"/>
  <c r="H302" i="1" s="1"/>
  <c r="G295" i="1"/>
  <c r="H295" i="1" s="1"/>
  <c r="G288" i="1"/>
  <c r="H288" i="1" s="1"/>
  <c r="G280" i="1"/>
  <c r="H280" i="1" s="1"/>
  <c r="G273" i="1"/>
  <c r="H273" i="1" s="1"/>
  <c r="G265" i="1"/>
  <c r="H265" i="1" s="1"/>
  <c r="G255" i="1"/>
  <c r="H255" i="1" s="1"/>
  <c r="G238" i="1"/>
  <c r="H238" i="1" s="1"/>
  <c r="G229" i="1"/>
  <c r="H229" i="1" s="1"/>
  <c r="G216" i="1"/>
  <c r="H216" i="1" s="1"/>
  <c r="G205" i="1"/>
  <c r="H205" i="1" s="1"/>
  <c r="G193" i="1"/>
  <c r="H193" i="1" s="1"/>
  <c r="G184" i="1"/>
  <c r="H184" i="1" s="1"/>
  <c r="G174" i="1"/>
  <c r="H174" i="1" s="1"/>
  <c r="G164" i="1"/>
  <c r="H164" i="1" s="1"/>
  <c r="G144" i="1"/>
  <c r="H144" i="1" s="1"/>
  <c r="G128" i="1"/>
  <c r="H128" i="1" s="1"/>
  <c r="G109" i="1"/>
  <c r="H109" i="1" s="1"/>
  <c r="G93" i="1"/>
  <c r="H93" i="1" s="1"/>
  <c r="G44" i="1"/>
  <c r="H44" i="1" s="1"/>
  <c r="G28" i="1"/>
  <c r="H28" i="1" s="1"/>
  <c r="G9" i="1"/>
  <c r="H9" i="1" s="1"/>
  <c r="G603" i="1"/>
  <c r="H603" i="1" s="1"/>
  <c r="G593" i="1"/>
  <c r="H593" i="1" s="1"/>
  <c r="G588" i="1"/>
  <c r="H588" i="1" s="1"/>
  <c r="G583" i="1"/>
  <c r="H583" i="1" s="1"/>
  <c r="G573" i="1"/>
  <c r="H573" i="1" s="1"/>
  <c r="G568" i="1"/>
  <c r="H568" i="1" s="1"/>
  <c r="G553" i="1"/>
  <c r="H553" i="1" s="1"/>
  <c r="G543" i="1"/>
  <c r="H543" i="1" s="1"/>
  <c r="G538" i="1"/>
  <c r="H538" i="1" s="1"/>
  <c r="G533" i="1"/>
  <c r="H533" i="1" s="1"/>
  <c r="G523" i="1"/>
  <c r="H523" i="1" s="1"/>
  <c r="G513" i="1"/>
  <c r="H513" i="1" s="1"/>
  <c r="G508" i="1"/>
  <c r="H508" i="1" s="1"/>
  <c r="G503" i="1"/>
  <c r="H503" i="1" s="1"/>
  <c r="G493" i="1"/>
  <c r="H493" i="1" s="1"/>
  <c r="G488" i="1"/>
  <c r="H488" i="1" s="1"/>
  <c r="G483" i="1"/>
  <c r="H483" i="1" s="1"/>
  <c r="G478" i="1"/>
  <c r="H478" i="1" s="1"/>
  <c r="G468" i="1"/>
  <c r="H468" i="1" s="1"/>
  <c r="G458" i="1"/>
  <c r="H458" i="1" s="1"/>
  <c r="G453" i="1"/>
  <c r="H453" i="1" s="1"/>
  <c r="G443" i="1"/>
  <c r="H443" i="1" s="1"/>
  <c r="G434" i="1"/>
  <c r="H434" i="1" s="1"/>
  <c r="G413" i="1"/>
  <c r="H413" i="1" s="1"/>
  <c r="G408" i="1"/>
  <c r="H408" i="1" s="1"/>
  <c r="G403" i="1"/>
  <c r="H403" i="1" s="1"/>
  <c r="G398" i="1"/>
  <c r="H398" i="1" s="1"/>
  <c r="G388" i="1"/>
  <c r="H388" i="1" s="1"/>
  <c r="G383" i="1"/>
  <c r="H383" i="1" s="1"/>
  <c r="G378" i="1"/>
  <c r="H378" i="1" s="1"/>
  <c r="G373" i="1"/>
  <c r="H373" i="1" s="1"/>
  <c r="G359" i="1"/>
  <c r="H359" i="1" s="1"/>
  <c r="G354" i="1"/>
  <c r="H354" i="1" s="1"/>
  <c r="G332" i="1"/>
  <c r="H332" i="1" s="1"/>
  <c r="G325" i="1"/>
  <c r="H325" i="1" s="1"/>
  <c r="G320" i="1"/>
  <c r="H320" i="1" s="1"/>
  <c r="G313" i="1"/>
  <c r="H313" i="1" s="1"/>
  <c r="G307" i="1"/>
  <c r="H307" i="1" s="1"/>
  <c r="G300" i="1"/>
  <c r="H300" i="1" s="1"/>
  <c r="G294" i="1"/>
  <c r="H294" i="1" s="1"/>
  <c r="G287" i="1"/>
  <c r="H287" i="1" s="1"/>
  <c r="G272" i="1"/>
  <c r="H272" i="1" s="1"/>
  <c r="G264" i="1"/>
  <c r="H264" i="1" s="1"/>
  <c r="G247" i="1"/>
  <c r="H247" i="1" s="1"/>
  <c r="G236" i="1"/>
  <c r="H236" i="1" s="1"/>
  <c r="G227" i="1"/>
  <c r="H227" i="1" s="1"/>
  <c r="G204" i="1"/>
  <c r="H204" i="1" s="1"/>
  <c r="G173" i="1"/>
  <c r="H173" i="1" s="1"/>
  <c r="G141" i="1"/>
  <c r="H141" i="1" s="1"/>
  <c r="G125" i="1"/>
  <c r="H125" i="1" s="1"/>
  <c r="G76" i="1"/>
  <c r="H76" i="1" s="1"/>
  <c r="G60" i="1"/>
  <c r="H60" i="1" s="1"/>
  <c r="G41" i="1"/>
  <c r="H41" i="1" s="1"/>
  <c r="G25" i="1"/>
  <c r="H25" i="1" s="1"/>
  <c r="G5" i="1"/>
  <c r="H5" i="1" s="1"/>
  <c r="G258" i="1"/>
  <c r="H258" i="1" s="1"/>
  <c r="G253" i="1"/>
  <c r="H253" i="1" s="1"/>
  <c r="G244" i="1"/>
  <c r="H244" i="1" s="1"/>
  <c r="G235" i="1"/>
  <c r="H235" i="1" s="1"/>
  <c r="G226" i="1"/>
  <c r="H226" i="1" s="1"/>
  <c r="G210" i="1"/>
  <c r="H210" i="1" s="1"/>
  <c r="G194" i="1"/>
  <c r="H194" i="1" s="1"/>
  <c r="G178" i="1"/>
  <c r="H178" i="1" s="1"/>
  <c r="G161" i="1"/>
  <c r="H161" i="1" s="1"/>
  <c r="G136" i="1"/>
  <c r="H136" i="1" s="1"/>
  <c r="G129" i="1"/>
  <c r="H129" i="1" s="1"/>
  <c r="G104" i="1"/>
  <c r="H104" i="1" s="1"/>
  <c r="G97" i="1"/>
  <c r="H97" i="1" s="1"/>
  <c r="G72" i="1"/>
  <c r="H72" i="1" s="1"/>
  <c r="G65" i="1"/>
  <c r="H65" i="1" s="1"/>
  <c r="G40" i="1"/>
  <c r="H40" i="1" s="1"/>
  <c r="G33" i="1"/>
  <c r="H33" i="1" s="1"/>
  <c r="G8" i="1"/>
  <c r="H8" i="1" s="1"/>
  <c r="G301" i="1"/>
  <c r="H301" i="1" s="1"/>
  <c r="G292" i="1"/>
  <c r="H292" i="1" s="1"/>
  <c r="G283" i="1"/>
  <c r="H283" i="1" s="1"/>
  <c r="G274" i="1"/>
  <c r="H274" i="1" s="1"/>
  <c r="G269" i="1"/>
  <c r="H269" i="1" s="1"/>
  <c r="G260" i="1"/>
  <c r="H260" i="1" s="1"/>
  <c r="G251" i="1"/>
  <c r="H251" i="1" s="1"/>
  <c r="G242" i="1"/>
  <c r="H242" i="1" s="1"/>
  <c r="G237" i="1"/>
  <c r="H237" i="1" s="1"/>
  <c r="G228" i="1"/>
  <c r="H228" i="1" s="1"/>
  <c r="G218" i="1"/>
  <c r="H218" i="1" s="1"/>
  <c r="G202" i="1"/>
  <c r="H202" i="1" s="1"/>
  <c r="G186" i="1"/>
  <c r="H186" i="1" s="1"/>
  <c r="G170" i="1"/>
  <c r="H170" i="1" s="1"/>
  <c r="G152" i="1"/>
  <c r="H152" i="1" s="1"/>
  <c r="G145" i="1"/>
  <c r="H145" i="1" s="1"/>
  <c r="G120" i="1"/>
  <c r="H120" i="1" s="1"/>
  <c r="G113" i="1"/>
  <c r="H113" i="1" s="1"/>
  <c r="G88" i="1"/>
  <c r="H88" i="1" s="1"/>
  <c r="G81" i="1"/>
  <c r="H81" i="1" s="1"/>
  <c r="G56" i="1"/>
  <c r="H56" i="1" s="1"/>
  <c r="G49" i="1"/>
  <c r="H49" i="1" s="1"/>
  <c r="G24" i="1"/>
  <c r="H24" i="1" s="1"/>
  <c r="G2" i="1"/>
  <c r="H2" i="1" s="1"/>
  <c r="G6" i="1"/>
  <c r="H6" i="1" s="1"/>
  <c r="G10" i="1"/>
  <c r="H10" i="1" s="1"/>
  <c r="G14" i="1"/>
  <c r="H14" i="1" s="1"/>
  <c r="G18" i="1"/>
  <c r="H18" i="1" s="1"/>
  <c r="G22" i="1"/>
  <c r="H22" i="1" s="1"/>
  <c r="G26" i="1"/>
  <c r="H26" i="1" s="1"/>
  <c r="G30" i="1"/>
  <c r="H30" i="1" s="1"/>
  <c r="G34" i="1"/>
  <c r="H34" i="1" s="1"/>
  <c r="G38" i="1"/>
  <c r="H38" i="1" s="1"/>
  <c r="G42" i="1"/>
  <c r="H42" i="1" s="1"/>
  <c r="G46" i="1"/>
  <c r="H46" i="1" s="1"/>
  <c r="G50" i="1"/>
  <c r="H50" i="1" s="1"/>
  <c r="G54" i="1"/>
  <c r="H54" i="1" s="1"/>
  <c r="G58" i="1"/>
  <c r="H58" i="1" s="1"/>
  <c r="G62" i="1"/>
  <c r="H62" i="1" s="1"/>
  <c r="G66" i="1"/>
  <c r="H66" i="1" s="1"/>
  <c r="G70" i="1"/>
  <c r="H70" i="1" s="1"/>
  <c r="G74" i="1"/>
  <c r="H74" i="1" s="1"/>
  <c r="G78" i="1"/>
  <c r="H78" i="1" s="1"/>
  <c r="G82" i="1"/>
  <c r="H82" i="1" s="1"/>
  <c r="G86" i="1"/>
  <c r="H86" i="1" s="1"/>
  <c r="G90" i="1"/>
  <c r="H90" i="1" s="1"/>
  <c r="G94" i="1"/>
  <c r="H94" i="1" s="1"/>
  <c r="G98" i="1"/>
  <c r="H98" i="1" s="1"/>
  <c r="G102" i="1"/>
  <c r="H102" i="1" s="1"/>
  <c r="G106" i="1"/>
  <c r="H106" i="1" s="1"/>
  <c r="G110" i="1"/>
  <c r="H110" i="1" s="1"/>
  <c r="G114" i="1"/>
  <c r="H114" i="1" s="1"/>
  <c r="G118" i="1"/>
  <c r="H118" i="1" s="1"/>
  <c r="G122" i="1"/>
  <c r="H122" i="1" s="1"/>
  <c r="G126" i="1"/>
  <c r="H126" i="1" s="1"/>
  <c r="G130" i="1"/>
  <c r="H130" i="1" s="1"/>
  <c r="G134" i="1"/>
  <c r="H134" i="1" s="1"/>
  <c r="G138" i="1"/>
  <c r="H138" i="1" s="1"/>
  <c r="G142" i="1"/>
  <c r="H142" i="1" s="1"/>
  <c r="G146" i="1"/>
  <c r="H146" i="1" s="1"/>
  <c r="G150" i="1"/>
  <c r="H150" i="1" s="1"/>
  <c r="G154" i="1"/>
  <c r="H154" i="1" s="1"/>
  <c r="G158" i="1"/>
  <c r="H158" i="1" s="1"/>
  <c r="G162" i="1"/>
  <c r="H162" i="1" s="1"/>
  <c r="G3" i="1"/>
  <c r="H3" i="1" s="1"/>
  <c r="G7" i="1"/>
  <c r="H7" i="1" s="1"/>
  <c r="G11" i="1"/>
  <c r="H11" i="1" s="1"/>
  <c r="G15" i="1"/>
  <c r="H15" i="1" s="1"/>
  <c r="G19" i="1"/>
  <c r="H19" i="1" s="1"/>
  <c r="G23" i="1"/>
  <c r="H23" i="1" s="1"/>
  <c r="G27" i="1"/>
  <c r="H27" i="1" s="1"/>
  <c r="G31" i="1"/>
  <c r="H31" i="1" s="1"/>
  <c r="G35" i="1"/>
  <c r="H35" i="1" s="1"/>
  <c r="G39" i="1"/>
  <c r="H39" i="1" s="1"/>
  <c r="G43" i="1"/>
  <c r="H43" i="1" s="1"/>
  <c r="G47" i="1"/>
  <c r="H47" i="1" s="1"/>
  <c r="G51" i="1"/>
  <c r="H51" i="1" s="1"/>
  <c r="G55" i="1"/>
  <c r="H55" i="1" s="1"/>
  <c r="G59" i="1"/>
  <c r="H59" i="1" s="1"/>
  <c r="G63" i="1"/>
  <c r="H63" i="1" s="1"/>
  <c r="G67" i="1"/>
  <c r="H67" i="1" s="1"/>
  <c r="G71" i="1"/>
  <c r="H71" i="1" s="1"/>
  <c r="G75" i="1"/>
  <c r="H75" i="1" s="1"/>
  <c r="G79" i="1"/>
  <c r="H79" i="1" s="1"/>
  <c r="G83" i="1"/>
  <c r="H83" i="1" s="1"/>
  <c r="G87" i="1"/>
  <c r="H87" i="1" s="1"/>
  <c r="G91" i="1"/>
  <c r="H91" i="1" s="1"/>
  <c r="G95" i="1"/>
  <c r="H95" i="1" s="1"/>
  <c r="G99" i="1"/>
  <c r="H99" i="1" s="1"/>
  <c r="G103" i="1"/>
  <c r="H103" i="1" s="1"/>
  <c r="G107" i="1"/>
  <c r="H107" i="1" s="1"/>
  <c r="G111" i="1"/>
  <c r="H111" i="1" s="1"/>
  <c r="G115" i="1"/>
  <c r="H115" i="1" s="1"/>
  <c r="G119" i="1"/>
  <c r="H119" i="1" s="1"/>
  <c r="G123" i="1"/>
  <c r="H123" i="1" s="1"/>
  <c r="G127" i="1"/>
  <c r="H127" i="1" s="1"/>
  <c r="G131" i="1"/>
  <c r="H131" i="1" s="1"/>
  <c r="G135" i="1"/>
  <c r="H135" i="1" s="1"/>
  <c r="G139" i="1"/>
  <c r="H139" i="1" s="1"/>
  <c r="G143" i="1"/>
  <c r="H143" i="1" s="1"/>
  <c r="G147" i="1"/>
  <c r="H147" i="1" s="1"/>
  <c r="G151" i="1"/>
  <c r="H151" i="1" s="1"/>
  <c r="G155" i="1"/>
  <c r="H155" i="1" s="1"/>
  <c r="G159" i="1"/>
  <c r="H159" i="1" s="1"/>
  <c r="G163" i="1"/>
  <c r="H163" i="1" s="1"/>
  <c r="G167" i="1"/>
  <c r="H167" i="1" s="1"/>
  <c r="G171" i="1"/>
  <c r="H171" i="1" s="1"/>
  <c r="G175" i="1"/>
  <c r="H175" i="1" s="1"/>
  <c r="G179" i="1"/>
  <c r="H179" i="1" s="1"/>
  <c r="G183" i="1"/>
  <c r="H183" i="1" s="1"/>
  <c r="G187" i="1"/>
  <c r="H187" i="1" s="1"/>
  <c r="G191" i="1"/>
  <c r="H191" i="1" s="1"/>
  <c r="G195" i="1"/>
  <c r="H195" i="1" s="1"/>
  <c r="G199" i="1"/>
  <c r="H199" i="1" s="1"/>
  <c r="G203" i="1"/>
  <c r="H203" i="1" s="1"/>
  <c r="G207" i="1"/>
  <c r="H207" i="1" s="1"/>
  <c r="G211" i="1"/>
  <c r="H211" i="1" s="1"/>
  <c r="G215" i="1"/>
  <c r="H215" i="1" s="1"/>
  <c r="G219" i="1"/>
  <c r="H219" i="1" s="1"/>
  <c r="G223" i="1"/>
  <c r="H223" i="1" s="1"/>
  <c r="G4" i="1"/>
  <c r="H4" i="1" s="1"/>
</calcChain>
</file>

<file path=xl/sharedStrings.xml><?xml version="1.0" encoding="utf-8"?>
<sst xmlns="http://schemas.openxmlformats.org/spreadsheetml/2006/main" count="9651" uniqueCount="1658">
  <si>
    <t>Wallet</t>
  </si>
  <si>
    <t>Balance</t>
  </si>
  <si>
    <t>0x6Cf9AA65EBaD7028536E353393630e2340ca6049</t>
  </si>
  <si>
    <t>0x84Ef9d47a2B1cbFC2F011F886287Ef44F08c80ab</t>
  </si>
  <si>
    <t>0x7BFEe91193d9Df2Ac0bFe90191D40F23c773C060</t>
  </si>
  <si>
    <t>0x6994ba66FD6789044c4aD43786CC16840d099C8a</t>
  </si>
  <si>
    <t>0x60eD33735C9C29ec2c26B8eC734e36D5B6fa1EAB</t>
  </si>
  <si>
    <t>0xD98695E2FCE07e908c9F523387b1b1f8Eb9d41EC</t>
  </si>
  <si>
    <t>0x5e672Fe3264aB1947177AAca2aDD08a537c31c75</t>
  </si>
  <si>
    <t>0xbb73548A0e6F839fb58e9D59969Ba6AEdEcDF5f1</t>
  </si>
  <si>
    <t>0xdb9d281C3D29bAa9587f5dAC99DD982156913913</t>
  </si>
  <si>
    <t>0x0c1fD8441C36b288eC0F77E12cA8bA27a27b28bF</t>
  </si>
  <si>
    <t>0x2957dFa6C3CD17810E6F77Fd9b14aF1F27fdACc5</t>
  </si>
  <si>
    <t>0x33f844352144a9DDd91542b0adCD8Ba0dD142e93</t>
  </si>
  <si>
    <t>0xd757f002d43DcB8dB9A4E43A8350Aa8cCcdC4e4f</t>
  </si>
  <si>
    <t>0xD2eeFF73117C86c14F11A6052620848F8dD6E0c8</t>
  </si>
  <si>
    <t>0xcCc3cE05B1D1B4E4A72e2052b98B1de8E60593E8</t>
  </si>
  <si>
    <t>0x2c123fc5C27888571CD525e8ae9b0c5ff848386D</t>
  </si>
  <si>
    <t>0xF7B10D603907658F690Da534E9b7dbC4dAB3E2D6</t>
  </si>
  <si>
    <t>0xbbA31530Cd8e112be845da468B72fbbFE739387A</t>
  </si>
  <si>
    <t>0xCC6a751a0E644b445984D74f176E9bABF46B2a97</t>
  </si>
  <si>
    <t>0x8f9bE4310f9AbB0E5843Cc6363908C9B01dfeB3F</t>
  </si>
  <si>
    <t>0x88512CfC901ADB8E17a143310700d6C4BF036F6a</t>
  </si>
  <si>
    <t>0x6fcf9D80e2b597F4B3FA764b5626F573a9Fc93D3</t>
  </si>
  <si>
    <t>0xAb2e11C99D8830D5d9B2494A565c974595e39eef</t>
  </si>
  <si>
    <t>0x5e5FFEf1103717f17a9A155D0c7646EC5e16551E</t>
  </si>
  <si>
    <t>0x6c8E15EC8e35b6ffb246d60AbcA2Ba81d4e247F4</t>
  </si>
  <si>
    <t>0xCC1e0A566dbd10869c071c811aBa436357858f05</t>
  </si>
  <si>
    <t>0xD52A4333Bd8cc9AB3C77Df19DeD4900b7849A07d</t>
  </si>
  <si>
    <t>0xDBD30B8A960264a5d0aF925666199320AE3e629d</t>
  </si>
  <si>
    <t>0xCe9332f4d44e9Efccc64f88C9bD23E288c0ae5a2</t>
  </si>
  <si>
    <t>0xE21428de432217B6939b46ec02D218E87F96a1c2</t>
  </si>
  <si>
    <t>0xdC7Aa225964267c7E0EfB35f4931426209E90312</t>
  </si>
  <si>
    <t>0x2848b9f2D4FaEBaA4838c41071684c70688B455d</t>
  </si>
  <si>
    <t>0xe5465CEd137EcF8c80bBf7A1e2f2bf457a12A466</t>
  </si>
  <si>
    <t>0x1d5BEdf6B017a282eb7446e86e7C2584E89Ef466</t>
  </si>
  <si>
    <t>0xdAc12B6ddBF055eE542f0Ed460a32D1e9F361ca4</t>
  </si>
  <si>
    <t>0x59bdFB381CA2080D0D042903e776D3DCb548050A</t>
  </si>
  <si>
    <t>0x6186290B28D511bFF971631c916244A9fC539cfE</t>
  </si>
  <si>
    <t>0x22Ff9461516c38dcBB23227e3ba6e2905820d0Fc</t>
  </si>
  <si>
    <t>0x5c108A3889101991e47B7C9Ab47dc7c5c6De583B</t>
  </si>
  <si>
    <t>0x1915fd19E19858f815C924Df8D2d6e7065f1e547</t>
  </si>
  <si>
    <t>0xA0cD89ebDD3c422925696Bb1baefb6c3eD21D8F1</t>
  </si>
  <si>
    <t>0xa7687975c0Af79F9D821cd27fc01722a2eC0d8c3</t>
  </si>
  <si>
    <t>0xBDc7a955505e20410061744f556f6dEC761Bfb8f</t>
  </si>
  <si>
    <t>0x973efE3a49AA9257e2a5f1e7e866DF7e5ee96d8E</t>
  </si>
  <si>
    <t>0x4E8ffddB1403CF5306C6c7B31dC72EF5f44BC4F5</t>
  </si>
  <si>
    <t>0xC144e32f2a0DB6507fDdfA630628b80468c05B75</t>
  </si>
  <si>
    <t>0xe25b8Fa6E21f67F8dcccf1222D23Faf6f2e84A2f</t>
  </si>
  <si>
    <t>0xe02c707c40c9184a5BF6c3AB1ca2609F32989822</t>
  </si>
  <si>
    <t>0x628cC4601166a44e5378717790c8Da50de0cce9B</t>
  </si>
  <si>
    <t>0xeFF1C603739cc71025C23B49C4D661E6b3DF8184</t>
  </si>
  <si>
    <t>0x70C9666B338795DdAb8f4bd67F580B1D9234b8Dc</t>
  </si>
  <si>
    <t>0x6Ca0D65fe5c8700a5cc7A2C3bfE801111A1dEd1a</t>
  </si>
  <si>
    <t>0xf623146b3EE93BC86A626732fF177f8470ffE9cc</t>
  </si>
  <si>
    <t>0x2D5f86cd294cA6c92189340EaEFf41fc63Dc66EF</t>
  </si>
  <si>
    <t>0xE4E98E007e5A4A5a73a4BA2254efEaaE131CbC04</t>
  </si>
  <si>
    <t>0x41Ade9A5803B4676917411Dbb439D357965dBf46</t>
  </si>
  <si>
    <t>0x10dF55eE5D2977F952f3f264b9e8218D699b36b1</t>
  </si>
  <si>
    <t>0x65C2433Db1FB9e6EAb8be06460D599B3AB645D58</t>
  </si>
  <si>
    <t>0x0998460853aBFa4D8ef6F2591AabeAE4D060Fb93</t>
  </si>
  <si>
    <t>0xD390Fc3C23AB8C8bD20416F1ABcaac05637AC501</t>
  </si>
  <si>
    <t>0x6d96f02af1b8701E831A05AB273B75C6E2F02D1d</t>
  </si>
  <si>
    <t>0x29E9315DdBb5c44717D64bD6c0550a692819413d</t>
  </si>
  <si>
    <t>0x9b328488a8f0fa20628bb959769F0BA78de06466</t>
  </si>
  <si>
    <t>0xbE1505483148122424cD67AA7F956362Ee5e3F47</t>
  </si>
  <si>
    <t>0x3ab0CF7768611993838dc0DeBc60fceEE6Ce8aea</t>
  </si>
  <si>
    <t>0x1d4ddCB0E96d99f417919Bc9c94b8348Dc837A32</t>
  </si>
  <si>
    <t>0xF22F00D0B95B1b728078066E5f4410F6B2Be8faE</t>
  </si>
  <si>
    <t>0x5c2B7B4f17cC5172E66bF62BFc02e63Ef8C36f56</t>
  </si>
  <si>
    <t>0x2b62Cb060e78500B482a02aCc7a111b62d46E5A9</t>
  </si>
  <si>
    <t>0x30318A14f57F8fBa0339Ad0A7717E4483429EA4b</t>
  </si>
  <si>
    <t>0x3FA9db8d720679E8e5213f6C5D88faB766058e20</t>
  </si>
  <si>
    <t>0xc976895017c81Ac926478C26c347BBEd202d0508</t>
  </si>
  <si>
    <t>0x8E3d6c8F591d73eBcF79810ebC4b3aDF829d2fB6</t>
  </si>
  <si>
    <t>0xAE35f25d082B33db3d3A8d37f41E12fF2f979071</t>
  </si>
  <si>
    <t>0xF5Be11915496F1f4EbE822943A537ba396a88eE2</t>
  </si>
  <si>
    <t>0x92CB71850Aa43263EBaAa1E0ED3E78Cb984915Ff</t>
  </si>
  <si>
    <t>0x92e139e9BbbDe7DeE2362A8b5fC19def9815a63A</t>
  </si>
  <si>
    <t>0x2a08fEcB8AC932cb7d3f6A3A0e434a4B9968DD56</t>
  </si>
  <si>
    <t>0x001900845643957d031eCdB3c5fd84EF08F6AaCa</t>
  </si>
  <si>
    <t>0xCf3c8e131AE0838d973BD0711e34F3199CFD2949</t>
  </si>
  <si>
    <t>0x34263200f4236Aa7f6E1DF98e87aF7df1210F3aD</t>
  </si>
  <si>
    <t>0x3cD49c9aD5766Fb4a19a42DB15E516480dc58673</t>
  </si>
  <si>
    <t>0x3D16451A4B73e778BFEC126025bA79716a17E32d</t>
  </si>
  <si>
    <t>0x25955561740Ee18502B1A329a664C2Cd77B23e48</t>
  </si>
  <si>
    <t>0xf041e368e33d7f28dec1918D52D691C383f42e2d</t>
  </si>
  <si>
    <t>0xDF8Fc03e54F93e67CfEC067889a01Fb4AF6BAF8b</t>
  </si>
  <si>
    <t>0x8FEebfA4aC7AF314d90a0c17C3F91C800cFdE44B</t>
  </si>
  <si>
    <t>0x13cb2A37ce9B30F1bA27f527347dc636E33272d7</t>
  </si>
  <si>
    <t>0x0604E36672dcC192c4880Dfc7FE8B39Ac8E3542a</t>
  </si>
  <si>
    <t>0xFaca00C761491e853f9336F378D903D87b77B68d</t>
  </si>
  <si>
    <t>0xE4ea40377D1ecA80c5F6D060A18528f3f73b2B61</t>
  </si>
  <si>
    <t>0x0Bd93eb28097CC848649D8d4Cb429536fC448b30</t>
  </si>
  <si>
    <t>0xca247f64eD79B76B2555971B9Eea802C68D1dB2B</t>
  </si>
  <si>
    <t>0x2f08D099C60823Ce5955e747909D216dCBC9bF21</t>
  </si>
  <si>
    <t>0xd281F988242C900d67fF2aafABe683B8004Ee778</t>
  </si>
  <si>
    <t>0x0FA9F57A333A1AeD3C13be77938C69aD43B3e203</t>
  </si>
  <si>
    <t>0x6B0AB64BA82daB64130fCD7dC1E2F803f7aEf730</t>
  </si>
  <si>
    <t>0x7e86b2E9B9e6c0EE02b0200648d9FcF20557e3C5</t>
  </si>
  <si>
    <t>0x6D881ED51C6e660a44901A81BE6363B68F5d8A37</t>
  </si>
  <si>
    <t>0xA48E6B30E7B3482cd8415BBf502cDddc29A2e096</t>
  </si>
  <si>
    <t>0x1E9fb5428855064B5C38E3Ae96Cc9878c573eD53</t>
  </si>
  <si>
    <t>0xe17686193c98482347e3E2E754b9fd857dA37a86</t>
  </si>
  <si>
    <t>0x78E70c3FBA6c44c562E50c8fEc9b1871Cb1A3F8D</t>
  </si>
  <si>
    <t>0x23e9A43ce2359882cA8CCF0b0912028D1325Bc21</t>
  </si>
  <si>
    <t>0x968Fea58d680060ca1C547884eE40a02a8B53c23</t>
  </si>
  <si>
    <t>0x4572581Fc62D4477B9E11bb65eA8a1c306CbBa3D</t>
  </si>
  <si>
    <t>0x24970b51dd29DC2Dfa264Cd51C41998C68E3D7E6</t>
  </si>
  <si>
    <t>0x639e82fDc52b3e6E5DcA32aDa7d73270E21903a8</t>
  </si>
  <si>
    <t>0x1b51A36bB32bA6303e76aac15ef2058d362a59f9</t>
  </si>
  <si>
    <t>0xe6374801AC57D72Ae89e2bf56c7bdb61FCA90C30</t>
  </si>
  <si>
    <t>0xD95eFDa6a57AEa121d2eFCc4Dc0f14A93D5502aa</t>
  </si>
  <si>
    <t>0x192B5014cBCe8D4e38F9117021e858BC15ADac1E</t>
  </si>
  <si>
    <t>0x0327d97fE559fb16B3C63D90927487186219283E</t>
  </si>
  <si>
    <t>0x139267b135942416E1d2D9CB8E67b8A4ff213557</t>
  </si>
  <si>
    <t>0xC9E3FF1da87F942A54e91e83Cef6Dbe97af98A38</t>
  </si>
  <si>
    <t>0x579ea3F1e0617Aa237E36C0501822b55bE8D84ED</t>
  </si>
  <si>
    <t>0x93DaC818e6f587852B9827350E69833f3069F692</t>
  </si>
  <si>
    <t>0x7FA3715BFffcE74a55d0FeCA8f5e14CbefD4c412</t>
  </si>
  <si>
    <t>0xeDD0d71F2b7703E1642ea83d8A6f9790aCda1fdA</t>
  </si>
  <si>
    <t>0x84820DE436C3ACc9412e43FFE571737113718269</t>
  </si>
  <si>
    <t>0x17103203eb867DA8f0D5545cbA3894e743c33a06</t>
  </si>
  <si>
    <t>0xc87e3788764823CEDdD132CA2E697767de5ed4de</t>
  </si>
  <si>
    <t>0xad6034C145530682eD7643478b6678e2E2bBaad6</t>
  </si>
  <si>
    <t>0x4Cd3210Ce0E7AEF75eCFf5475B75034dc328B1d4</t>
  </si>
  <si>
    <t>0x7821f46f652D5485d6E4FE3B66F30DA3351fc6f7</t>
  </si>
  <si>
    <t>0x750B482C447700D5E17c0b8e6178a54e3769eCE3</t>
  </si>
  <si>
    <t>0x7a1979A89c39E64b4c2dc6fd87f4f719Ae96a0ec</t>
  </si>
  <si>
    <t>0x2717C5753df40110905921D77A64c921E1467221</t>
  </si>
  <si>
    <t>0x503B3c4e70803C67Cd9aB5cD3e6Ff765354d09ED</t>
  </si>
  <si>
    <t>0xbe19c6549874591367f0e1f91EC8aCa01Ae7b2AF</t>
  </si>
  <si>
    <t>0x481A2be12532D5CD1295239557168d01C5d09708</t>
  </si>
  <si>
    <t>0xB2eAd8BB7446cC130C3c515fae31c1865eD66AAF</t>
  </si>
  <si>
    <t>0x82E9B5B3F64b424d00e554fD1CCD24D7e62B22Db</t>
  </si>
  <si>
    <t>0xA5ba6Ae9CDF56761be100a33DE63363660ef744A</t>
  </si>
  <si>
    <t>0x1A760e3A431c8B9C075eD1280C8835a1a0F1651b</t>
  </si>
  <si>
    <t>0xde46215e67d35972f4C880D59969DD08a4c9fA28</t>
  </si>
  <si>
    <t>0x04E60C358Da4d51DB8c7be369B94039Af465AdFf</t>
  </si>
  <si>
    <t>0xb1F56a37738C16D150C9Aaa5441f056e65f4fBD6</t>
  </si>
  <si>
    <t>0x335D81BdE46e127228b1E6a767B9A5A764bFCbDe</t>
  </si>
  <si>
    <t>0x4BC0D1333D0a2ACa84c52a96C089798a1f41dbc3</t>
  </si>
  <si>
    <t>0xEc35804C1E0941C4216D19cEaee100AA02a4F9eb</t>
  </si>
  <si>
    <t>0x9730299b10A30bDbAF81815c99b4657c685314AB</t>
  </si>
  <si>
    <t>0x7b0B5fbb7B5CA042D82128F66965bfD185Ac30DC</t>
  </si>
  <si>
    <t>0xCE8Fc6755EfCaf7F85C28901Bca4F4b936591542</t>
  </si>
  <si>
    <t>0xaE8e6Cd806Ab8C593984ba275b4a2e45b27986eB</t>
  </si>
  <si>
    <t>0x518a8463FFFf4435431d889E507Fa1a9E1c34502</t>
  </si>
  <si>
    <t>0x45A27FBA10e82b3121cD5Be0Aa5E22042c1E3615</t>
  </si>
  <si>
    <t>0x83fEBcf72458393A3957cc9793A9F04FF59A3d45</t>
  </si>
  <si>
    <t>0x17c329410827c44773143be72Cf0eaf54DbD59d1</t>
  </si>
  <si>
    <t>0xC81f4eF4Fbb4Fb8E7b92c99bb20E8AfD5D32D50F</t>
  </si>
  <si>
    <t>0x44a529F72C9F5888C69e0F4A2614D91fd289aF7a</t>
  </si>
  <si>
    <t>0xe9aF007819204ae349808A8C12C2c5134C6A1f33</t>
  </si>
  <si>
    <t>0xFa5Ec0f794D1A7b96b3eA6d8F8bD6474573dB0E6</t>
  </si>
  <si>
    <t>0x22dA1eEdeBC60C1b8c3a0c48f5C81BBE2b943dD9</t>
  </si>
  <si>
    <t>0xFCEE120094854fBfdc98cE8a80b8057BDEb928a7</t>
  </si>
  <si>
    <t>0xb19BC46C52A1352A071fe2389503B6FE1ABD50Ff</t>
  </si>
  <si>
    <t>0x3d2B23962EBCc882f9f65452658BBBa9Fa72d170</t>
  </si>
  <si>
    <t>0x0545a605a6B0c42Bb5bD01F918e17d7347095ACC</t>
  </si>
  <si>
    <t>0x64eD2D64912e45d004a64b0f9F3D759533C395e8</t>
  </si>
  <si>
    <t>0xc3eE951D510aAb239a5bAf329086Dd10a6a80629</t>
  </si>
  <si>
    <t>0xfE3f16B1cB7CE908B5386F6643a691526d2a0A84</t>
  </si>
  <si>
    <t>0x29A4a663C6B44e4a9B49A429ef09bf3eD3FBF9f3</t>
  </si>
  <si>
    <t>0xDd0D9308906a83572a0dbe6c0E77b43C8913D013</t>
  </si>
  <si>
    <t>0x43edCBE5be576B5FdAC57e3ab552B36a256bCBA7</t>
  </si>
  <si>
    <t>0xD98b668744767aE6E9F437c0a09C4E414E05f832</t>
  </si>
  <si>
    <t>0x0Bb75bEf057da63a0ae4B25fe9aDaFd35cd92B87</t>
  </si>
  <si>
    <t>0xFfFd8Ce8520062A2a1D7B1811B5dF0F1eaC8363c</t>
  </si>
  <si>
    <t>0x9720bB804ACA0a01BFF95AF749B34eCA59eD5fb4</t>
  </si>
  <si>
    <t>0x49D2ee9822027E4596F9ccA57c1b52285b1e938D</t>
  </si>
  <si>
    <t>0x344444c7bFF5fDd3351Afbd60862475eEA934270</t>
  </si>
  <si>
    <t>0xC0fca04Ff8721462c53d848610818b25427B5b29</t>
  </si>
  <si>
    <t>0x16A383b0853926A0a43A809C7a9990DF7b4bD98a</t>
  </si>
  <si>
    <t>0xAE53c04D9bCcc1198167E538782805546f851603</t>
  </si>
  <si>
    <t>0x0464349e7012a83C965D672E9eca3896A1260624</t>
  </si>
  <si>
    <t>0x7dA08FBa7A69c67c0D06fD433aF0C53F9c75CeE8</t>
  </si>
  <si>
    <t>0x85DD4Aa67959158257be2f385dd223Ed4Aa53EFe</t>
  </si>
  <si>
    <t>0x78e9021B3E161546bCb670Ec88c4F50760808Ad8</t>
  </si>
  <si>
    <t>0xc0893fA01108f50fa2A04e2ccEE815376EC56233</t>
  </si>
  <si>
    <t>0x54Aee68348F870302083b397A73E0AF70b3c68Cb</t>
  </si>
  <si>
    <t>0x995b14DAdC423C93C816D3A96d392A0a3F203304</t>
  </si>
  <si>
    <t>0x61477Eaa5E33400acC353390Ca001Be0Eb706eb4</t>
  </si>
  <si>
    <t>0x4D64152d23260F399af956c6A777740Cfc263d1C</t>
  </si>
  <si>
    <t>0x3BaC1185Ce631D2AfF051C4894BeAf4071be1993</t>
  </si>
  <si>
    <t>0x67b4F300e6623DbE6f0358A87B16727781DF2160</t>
  </si>
  <si>
    <t>0xB3e2A7b1295d9EE03e1f300DfCCaab2ecd47ee53</t>
  </si>
  <si>
    <t>0x985116F8C174fE13325D36685424d1796cC11f51</t>
  </si>
  <si>
    <t>0x63Eb17f24FDF1a9e286831fE21ACf72C975E88fE</t>
  </si>
  <si>
    <t>0xEfbc59a62D3cdB3CC8b9395b8e7010f59E5e01BB</t>
  </si>
  <si>
    <t>0x98De69Fc87790bF9679e5B781a03e6821F3d2F75</t>
  </si>
  <si>
    <t>0x4F086538EA410fe7aD1fd369E586cf39DCCA024D</t>
  </si>
  <si>
    <t>0xc7a00B2635339d1C4EB7A22AC73f53b7a9bD0613</t>
  </si>
  <si>
    <t>0x11CDb878196AacE05362e7CaA01dE4Ac1D039edC</t>
  </si>
  <si>
    <t>0x0F7c548C3c100e1AD6A1F092D95884Cc4dCEf4bB</t>
  </si>
  <si>
    <t>0xdE312Cc0910EB6b6a30e9Ee0c9C4A08c40CD2265</t>
  </si>
  <si>
    <t>0xE7dcF2B7bb30C638c67c3C2A6f3bb18335570B92</t>
  </si>
  <si>
    <t>0xc3fd1227DA579220Afeb28B400DaCC4Ad6523c7c</t>
  </si>
  <si>
    <t>0x57A9758A076B4f2733F1dFC1488756228b9c6452</t>
  </si>
  <si>
    <t>0x8c3FDd55E928e5d6499388d6A7767E05782d642A</t>
  </si>
  <si>
    <t>0xDFBCd20078b4346c185DEe24d143ad2f98956Ac7</t>
  </si>
  <si>
    <t>0x4c1Fd4e71E38bDaE5cc0dBce263dBb6Be018B6cB</t>
  </si>
  <si>
    <t>0xa166b7Be23a1b3a0B78Ade3Da22B94338050934F</t>
  </si>
  <si>
    <t>0xA4C34d2417818F5C9c3519164AB9658989624e05</t>
  </si>
  <si>
    <t>0x23554eA86b2a86111f8a2d3a65C0B1d39ec0c9b8</t>
  </si>
  <si>
    <t>0xb646e04fA4dbf9f69b5A8dBaD9dd7c83E4033654</t>
  </si>
  <si>
    <t>0x0d430F96FFE0ec8b2A7E6560fa69755Fd750F102</t>
  </si>
  <si>
    <t>0x1FB9a4D95f9271ccaa758E1F51eAD80dc117080a</t>
  </si>
  <si>
    <t>0xa81f1d717712F340bff0C3491F15C003f18082a8</t>
  </si>
  <si>
    <t>0xBaD81E37c8D4657672e4AE61BA5a49084dc5949E</t>
  </si>
  <si>
    <t>0x2df3785D05A39A6E9d61100f79380DaB380240a3</t>
  </si>
  <si>
    <t>0x6CD71d6Cb7824add7c277F2CA99635D98F8b9248</t>
  </si>
  <si>
    <t>0x3895aA382876487E5F35793b8ee73aB8036DF6Ff</t>
  </si>
  <si>
    <t>0x8728a49fE293A20345826493D9a82Bc9CF1953af</t>
  </si>
  <si>
    <t>0x576D74DE6342e395Acd8D55659806B08EFF0DC0C</t>
  </si>
  <si>
    <t>0x5e65B21Cb3373379eeDc071e019a18a7FE2F210b</t>
  </si>
  <si>
    <t>0x956F1CE3ff2ea59A8b41DF83Ce9F85ED59D73F92</t>
  </si>
  <si>
    <t>0xe90E640b09fdEf82C3E33F2BA2d80D4A784BA0f5</t>
  </si>
  <si>
    <t>0xBEc3462F50C530ce187c92b5F27C76a147A6757A</t>
  </si>
  <si>
    <t>0x935361EB81FFE4eEf326902AC37E8Aba82eDf403</t>
  </si>
  <si>
    <t>0xb86737F3b14dE6eB7970e2D440B0ad91cb008133</t>
  </si>
  <si>
    <t>0x9E3e4F6535C7d20853a271f4F45A81fDED8C7DAA</t>
  </si>
  <si>
    <t>0xCD8b301Ed7AD1B3Ad31c144023D75b1B8a5021fb</t>
  </si>
  <si>
    <t>0xa5dB108658794763EA82E7C4643E0E38b13578FE</t>
  </si>
  <si>
    <t>0x0BA08Ce2e477C8874F162e8aA87deB41357Eabc1</t>
  </si>
  <si>
    <t>0xF0693eC4AEEA631db0AB92AAAC64d6Fc6822fAa2</t>
  </si>
  <si>
    <t>0xdba64f019c92649CF645D598322AE1aE2318e55b</t>
  </si>
  <si>
    <t>0x1139EFAcbbC46230bfE4F9F7e6F48b0ebFb73415</t>
  </si>
  <si>
    <t>0x0d307D9C8B6D4aaD162A662E4bbFbA9Ea96A5F81</t>
  </si>
  <si>
    <t>0x2c628914A9C4809C4A6AaBff889851444F64e457</t>
  </si>
  <si>
    <t>0x9Daf567D017D577a5F35f8cAf72b64b323EbB44A</t>
  </si>
  <si>
    <t>0x512a519A8C6b35b6AF39c3A6d219c56ab380dA13</t>
  </si>
  <si>
    <t>0xD1D7eB1D3cfE65D5597f8185E76353DdEea5199C</t>
  </si>
  <si>
    <t>0x83111e1888C1e49e8703e248EDEAA34EF868A1DE</t>
  </si>
  <si>
    <t>0x306Df21A9E873ca7C8c7486e704Ec030F17b375c</t>
  </si>
  <si>
    <t>0x2e9557A659047bF9d22f4c0194d7b4fFb3ad174e</t>
  </si>
  <si>
    <t>0x44a3fa3c92F1421592ceCEb4D717907A217EbC62</t>
  </si>
  <si>
    <t>0x02b0e4534F278b3cabD0D0B4253bbF1a2934347A</t>
  </si>
  <si>
    <t>0xaa69023439e430438D5FBD01cCAA07cCc8De53b2</t>
  </si>
  <si>
    <t>0x686eF78D56F8C25d101acD3b515Fbf07597A6884</t>
  </si>
  <si>
    <t>0x9B6359C8735Ee60C35d709C25fDCe76505136740</t>
  </si>
  <si>
    <t>0xC57Da24F0Bda1568BDe49F9c89b4be02db9a1b6F</t>
  </si>
  <si>
    <t>0x3e05FC835a92fa1AD481C623d1F5097BFd55Bb18</t>
  </si>
  <si>
    <t>0xe73B5632eE888fDC43C1E95885d746FfCeF07b16</t>
  </si>
  <si>
    <t>0xCDab759A1D97C166de67f2826b1eF276b04a31C2</t>
  </si>
  <si>
    <t>0xa23B4bc39070Fdb30779F3e587B720fefEF328EC</t>
  </si>
  <si>
    <t>0x65D7624883aC2a33855AAE52969b5BD80EB4bf4C</t>
  </si>
  <si>
    <t>0x8930360F12530E92B5c67F736b4B59d2CbF840F0</t>
  </si>
  <si>
    <t>0x9023EfED128bd40917547722dB12c396Af044b50</t>
  </si>
  <si>
    <t>0xcEf5aA3DfcE54388f477d0f6b6428729368f17C9</t>
  </si>
  <si>
    <t>0x585E184Dc84968F83e5702659e7e4546545979C0</t>
  </si>
  <si>
    <t>0x4BA29468E15EB35e9C722E5Fc48AdB60167873db</t>
  </si>
  <si>
    <t>0xaaFe0Dc88e03480A6C568c81ff6cFc67c0eb793d</t>
  </si>
  <si>
    <t>0xF8F94C0733A28919dCFA6C52668C688234359D88</t>
  </si>
  <si>
    <t>0x7af3e669EBC7e6BE1a6c4bD6F6F8981B2f1B9032</t>
  </si>
  <si>
    <t>0xC5c60f47F3Cb3A335474EEb69009d611C040B7A6</t>
  </si>
  <si>
    <t>0x1152D50E819d5094a2B233e8CD8b62c5BCf99bEA</t>
  </si>
  <si>
    <t>0xc31372dB84e456193e72a162928539C8F5999Ff6</t>
  </si>
  <si>
    <t>0x00D672E53e8e9bcD4eE4Bb2F05032b3C25E3c04c</t>
  </si>
  <si>
    <t>0x3a74559BB28CF3Cd19bD5C2dD0cA91e1682c7A94</t>
  </si>
  <si>
    <t>0xFb91A0D6Dff39F19d0Ea9c988Ad8DfB93244C40b</t>
  </si>
  <si>
    <t>0x4F4058eA105cA1bcc3ECf51544636c72C757073b</t>
  </si>
  <si>
    <t>0x0014c642ebEe2273D3790A485e4CF7674c34D886</t>
  </si>
  <si>
    <t>0x2bD0C9219cedEeE318480cc8419941ac36E16c98</t>
  </si>
  <si>
    <t>0x6BBE3418c79593f90F6132Cc8518b694Ce75F339</t>
  </si>
  <si>
    <t>0x463c31D1b752d39Fd205fBaa4cBBA6a8541AeFfa</t>
  </si>
  <si>
    <t>0x44a6a4782f93cC56E2052205ceb0D1295DafC0C5</t>
  </si>
  <si>
    <t>0x0bde4dD33A4Ffa7E0A45EB81D440Fc61aC39d0C3</t>
  </si>
  <si>
    <t>0x6bbaf3cA8E5E2F4ea00fC602cEc9c174C3F9956C</t>
  </si>
  <si>
    <t>0xa865fF51D15dcAc4973F73E13A8656ac3E748720</t>
  </si>
  <si>
    <t>0xb98006EA3045cD731d4BB9FC2528b18b85EdF693</t>
  </si>
  <si>
    <t>0x78bfA2a0241804733c58091d431b5a840D9D6F73</t>
  </si>
  <si>
    <t>0x2F70bD1B90b8D95E1A0726a44928d0C519b889eF</t>
  </si>
  <si>
    <t>0x49a5492FDFe5AcC966dD5f41310dfDfe8dAA349C</t>
  </si>
  <si>
    <t>0x2bD7716Ce2c43B9c0D58982F5BAC67633bf2E7dC</t>
  </si>
  <si>
    <t>0x7F63921D9faC69a6824dd3Ef5fB8E1A89fcc984D</t>
  </si>
  <si>
    <t>0xb831fD16d58a5B6A8931895305E55bba4C13E211</t>
  </si>
  <si>
    <t>0xc4e2CBb8d0B71A1621AF3416eFF2eD8c2999b4Af</t>
  </si>
  <si>
    <t>0x1279a8132C775edE3e738cc2A753fFe47d009353</t>
  </si>
  <si>
    <t>0xaF02c5cf50b5AEedacD009B69838C6E33f2DD358</t>
  </si>
  <si>
    <t>0xB9c2cd6bc7291297377E32B9c40c20fbA3C49352</t>
  </si>
  <si>
    <t>0x0883090dA1AfEcbD88Cd18e5Df1A671A13cA8f77</t>
  </si>
  <si>
    <t>0x8351769502d43205668d6cDe2B83b362122f5f4A</t>
  </si>
  <si>
    <t>0x54966bA0beF2e7aC9E3fD83c7e44C5Fd47B4d8e9</t>
  </si>
  <si>
    <t>0x526Fd056069DCf7B5c487Af4FA2b6ECC846E9152</t>
  </si>
  <si>
    <t>0x087E1C7AD9F3A0F6A9B3a3ed0D9B73e89c155D1A</t>
  </si>
  <si>
    <t>0x8D9cB774F51345469E3c439F6E16e6Bc2Cbce8b9</t>
  </si>
  <si>
    <t>0x1b2E6C79A0b9a1f19234D45D9A8DB9EE57Bc0b14</t>
  </si>
  <si>
    <t>0x72f412C983d8bbFb8D3896E31B470a03c47DE953</t>
  </si>
  <si>
    <t>0xB431869ff11E6D1177302ad01e5b5B01d681E525</t>
  </si>
  <si>
    <t>0x4929f4d38F2955649b5aa34343da04cf790B9D92</t>
  </si>
  <si>
    <t>0x6aC56589DA6De2E5646B6726AEd3d10e22aC11F3</t>
  </si>
  <si>
    <t>0xc1D5DfE7EA1F167c5952e5638ab16B855e55b9Ae</t>
  </si>
  <si>
    <t>0xa787A7aAb2Fd70aE018F1458894f104138733958</t>
  </si>
  <si>
    <t>0x296416a51E73f6Ba16Bc6EADabDd7541d1683c6F</t>
  </si>
  <si>
    <t>0x03B3fD15405225146cc87F51F35c194E3c8ae590</t>
  </si>
  <si>
    <t>0x8bA89f1c8e3D7543E1D74a82e0388373F28C36bA</t>
  </si>
  <si>
    <t>0xc99333906D6D3A854f819617f6eF48870ae78435</t>
  </si>
  <si>
    <t>0xf977516D80205560EE3810a2241EddDc4fde8D2d</t>
  </si>
  <si>
    <t>0xD04f7a558d972dD15fe44Aa18266259DFe4cC52C</t>
  </si>
  <si>
    <t>0x1960FCf4F922267851BD217C575b71F6F1332580</t>
  </si>
  <si>
    <t>0xEf4a6681Fbfa02b677B4e09b595ff94D8d794C6d</t>
  </si>
  <si>
    <t>0x789436e915F21FD1CAa87c3360ecBdd8f6e76C76</t>
  </si>
  <si>
    <t>0xf5Fe364D18F4a5A53BADCe9a046ba74cfC97f6Fb</t>
  </si>
  <si>
    <t>0x172d7a92660006eBecb125c712FA0Fe9dd53e106</t>
  </si>
  <si>
    <t>0xacEB122F86EB1AaBdfc9f9149c9011dF537f83Ca</t>
  </si>
  <si>
    <t>0x59cAd07ceF1e55d861Fb106fcc95aFbeff29b06B</t>
  </si>
  <si>
    <t>0x203E487561135682397E48aB2973B2d3C28c4633</t>
  </si>
  <si>
    <t>0xff409F636a82cc1bDac186afC247632b7c8bb5f2</t>
  </si>
  <si>
    <t>0xFd9E173edb21beF255D774c7B51314F92e9f31F9</t>
  </si>
  <si>
    <t>0x5dA5F4c020f856aBdB168fd35c957D6006ba2edE</t>
  </si>
  <si>
    <t>0x92b051204816DC4fbA7AC1A68a2cf319A9a387CB</t>
  </si>
  <si>
    <t>0x340dC4f0a7Eff64e0b682CB7C6396C84975F3823</t>
  </si>
  <si>
    <t>0x9517DD3573A349AeCaba61b67fa22d74aB2E7460</t>
  </si>
  <si>
    <t>0x1CBd483CDa3AeADCC668be6e1252B01Bf3824411</t>
  </si>
  <si>
    <t>0x5Ba7c72F7f3EAB017110a1D5eD3739c815d43845</t>
  </si>
  <si>
    <t>0xc73279d210549257245D05cB3edC9957E30bA739</t>
  </si>
  <si>
    <t>0x874B4D0c0d8eDaf3d23760Cbc2e86DC36938a92C</t>
  </si>
  <si>
    <t>0xDa4d4520F337088Ab2a5868eAF378A7dAdA42127</t>
  </si>
  <si>
    <t>0x55EF83FcbB88b4d1F70dF73D316b77DD975a0576</t>
  </si>
  <si>
    <t>0x6b6f5e6a8167d72ac8951aC89E9d490A63912945</t>
  </si>
  <si>
    <t>0x4d39a1758e3f5008123F81D4c1d2fbAA6Ee27Aae</t>
  </si>
  <si>
    <t>0x8DD5f45521E2bF8C73c7c0a214aA3f310C22C348</t>
  </si>
  <si>
    <t>0x2b794a9248e3138Fc52999A3361C69E69E243cEA</t>
  </si>
  <si>
    <t>0xe905017ac1998d7524f6d16B9137eCa888Bf11d7</t>
  </si>
  <si>
    <t>0x60A6d0d70046BaD24C50D93Db91218987C265D86</t>
  </si>
  <si>
    <t>0x22A817a2451704B747408230feC979Ac0d24fA01</t>
  </si>
  <si>
    <t>0xbEE23bE9FE64364273422108c32F3353474C033B</t>
  </si>
  <si>
    <t>0x67017BEbE2A4B8645B28F83D5D472618b35a1230</t>
  </si>
  <si>
    <t>0xF3B8A195cf1744CFc1225b9dffD4Dfa1d0f6C421</t>
  </si>
  <si>
    <t>0x8f431E9Dd3aB0705d8e3132Ad260d20Dc1Df4FE7</t>
  </si>
  <si>
    <t>0x74859a58128b6Ae611ECFCe7D7E879Cd377e4B6e</t>
  </si>
  <si>
    <t>0x2d5A731F889139C4b8af67869582682c119f3819</t>
  </si>
  <si>
    <t>0xAD549C7fcF1bd3E57BCa464D9Dce0A0D561599D1</t>
  </si>
  <si>
    <t>0xDe670A7b89B532D788bcD1CB27513A8E1b016793</t>
  </si>
  <si>
    <t>0xDD8A1300d7802A1D00f4dA440Bc0306D8ee77701</t>
  </si>
  <si>
    <t>0x15c88F7371C57D4B8aC2F97d10eaC8fcEA298E56</t>
  </si>
  <si>
    <t>0xF48FB2676746809D59A4753767D0cF391D072620</t>
  </si>
  <si>
    <t>0x1AffE9044F09Ab85DcE37D3736ab1343Fe9e95B4</t>
  </si>
  <si>
    <t>0x1D968Ee3e3a5CBb4A08aE313e2e1Bf4eA53Cb0F1</t>
  </si>
  <si>
    <t>0xe1E890C807fF4F8c19e0941Da537bf16c8fEb092</t>
  </si>
  <si>
    <t>0xafaBc028649429F989B1e163bf1e89C6A6705109</t>
  </si>
  <si>
    <t>0x28E5EC4Dc91de2e54718B30d3B4b185e81b6A78c</t>
  </si>
  <si>
    <t>0xB07CC36fa7d15FE4eeb90e301f200C93B4f4E732</t>
  </si>
  <si>
    <t>0x3EcF2b1D634269cf0820a0f4CeE46DB24fB8E87d</t>
  </si>
  <si>
    <t>0xE83d4CF216e809aEA90e0d593E5Ef804C3a00194</t>
  </si>
  <si>
    <t>0xfbA3DB1F52fcdcF93f23b16650C5b2443AC38763</t>
  </si>
  <si>
    <t>0xAb7559304eAd66D8CA0BC1e0365b6d1aE89c9077</t>
  </si>
  <si>
    <t>0xd3B8dB0f6741B5f0e81958beD8B0B7F858b6BC0C</t>
  </si>
  <si>
    <t>0x97131894a68066f467d81760FA71E851c9a8623b</t>
  </si>
  <si>
    <t>0x37437d0cc77aa8A02a461F74F8D92E890592e7dE</t>
  </si>
  <si>
    <t>0x7970d1dbc81eFE2ACa2c414A3CE965F663E80DE3</t>
  </si>
  <si>
    <t>0x469a9366Cc59C7c11aEe89F9E8Ab8ce6d469F024</t>
  </si>
  <si>
    <t>0x755a686540e3F9B5Ff7a372A9CeA68e764be273B</t>
  </si>
  <si>
    <t>0xfb2C331Ad82691275d76F1A41565b655B8076BC7</t>
  </si>
  <si>
    <t>0x32991098b0576cA339b9340e72C4CcC92cDf7ACE</t>
  </si>
  <si>
    <t>0xeB8cd3E53DB3f6A4Af1dB16596ccAb04b722b38b</t>
  </si>
  <si>
    <t>0xdc0B6069ed40de46D8240803e9cEbb6E98AFd514</t>
  </si>
  <si>
    <t>0x10f22cf62CB5a88e86F844Dd21674f757057C30c</t>
  </si>
  <si>
    <t>0xc696b81DF1dCa94A16b9b05A2B66a4df5BfA414b</t>
  </si>
  <si>
    <t>0x7A66B404F34B389C8252715f9e86A8CA76174AB2</t>
  </si>
  <si>
    <t>0x9eFCD21f0ffC2b28686892590C41FA6DbC803E2e</t>
  </si>
  <si>
    <t>0xF530eA087840BFE0fF56c7D77227F2008aD0C821</t>
  </si>
  <si>
    <t>0x45fF65bbfF2865E254e9297a26924E8028032296</t>
  </si>
  <si>
    <t>0xe2F694e5B7B0Ae68106642e43a821Aebec950613</t>
  </si>
  <si>
    <t>0x961cC0113D72FE2e1cd590552cb55a52BbEeE279</t>
  </si>
  <si>
    <t>0xa500B73e8b8dE1ff62de34FFb2EfDabf4015B5E2</t>
  </si>
  <si>
    <t>0x7CFA9BB33e9248b481E859097Fd3eE9493723Bd5</t>
  </si>
  <si>
    <t>0x8CB64BFA876a8F73A69D40e978D49aD8A9cB03b0</t>
  </si>
  <si>
    <t>0x46c207D1a45EE6F56F09DD61E6b17cc640615522</t>
  </si>
  <si>
    <t>0x650f8F230f249686f99dFd68B2499F1C7506E6E3</t>
  </si>
  <si>
    <t>0x6D9326582389931cfD5096c1962567C0C9023372</t>
  </si>
  <si>
    <t>0x2b93439B1C244FaBE70A33D180F2794b3B5A09a4</t>
  </si>
  <si>
    <t>0xa3C533ccD3eA777397eF249E570Db9894B843d95</t>
  </si>
  <si>
    <t>0xE1428f7A609c5f0622E64254bA6EAEc29db947aD</t>
  </si>
  <si>
    <t>0xa0250975727eD794954E46aE9263B5d843934B13</t>
  </si>
  <si>
    <t>0x18C6A47AcA1c6a237e53eD2fc3a8fB392c97169b</t>
  </si>
  <si>
    <t>0x9424d5CFC390AFB0aBA38116e7E919395828846c</t>
  </si>
  <si>
    <t>0xFFa30677B6636adFF3De4a2fEED549dFda49ABeC</t>
  </si>
  <si>
    <t>0xEb227c4c579604928172b0938E02ddec2735daf2</t>
  </si>
  <si>
    <t>0xda0106Fc6FBfae9CDa4d50d7a0AB5681f2BD1B9a</t>
  </si>
  <si>
    <t>0x24435Da3AcBAe0532b2Fb12839a938A78B32911C</t>
  </si>
  <si>
    <t>0x30B2Ba71B9db0135885f00efDb0b164D711D5A42</t>
  </si>
  <si>
    <t>0xe29C551dee563CAa446103e17fbB780bE06476DF</t>
  </si>
  <si>
    <t>0xA045622D9E30BF5F9A510089463f759773927308</t>
  </si>
  <si>
    <t>0x53502CFB64092FBAc761c021e340f6E4ADFa5729</t>
  </si>
  <si>
    <t>0xbF1F46640463d3050980bF1792a8ddB4136F972F</t>
  </si>
  <si>
    <t>0x711B95081352B1E0a2dfF767099483F7C5c8F27B</t>
  </si>
  <si>
    <t>0x1a9c1aB007061F41c88e2e307C063d2aC9aD2608</t>
  </si>
  <si>
    <t>0x1a0c9a0BCA98988255bee18dE31E8FA152390d24</t>
  </si>
  <si>
    <t>0xdC2c86B5A294B21b0bDbE0Fd9E57e0804858abED</t>
  </si>
  <si>
    <t>0x828075fB9039F46B1b311a661cFe7B77AD5EEA7D</t>
  </si>
  <si>
    <t>0x88734c7e5B808017f56997f49B5E26197F9051ad</t>
  </si>
  <si>
    <t>0x7Cc1A622FeCead4a1c9939031A262858BBcAB0ed</t>
  </si>
  <si>
    <t>0x6D71A87694aA375Ea36b58E19bFeBfee2A512aDE</t>
  </si>
  <si>
    <t>0xedfb6Cd3069fe177C1cBe63C066Cae12D754d124</t>
  </si>
  <si>
    <t>0x6199e5Fa5F627FFE703291418Df9683c3608aB8b</t>
  </si>
  <si>
    <t>0xBd0c297B251fA50CB64f16c475eBf2f6AEDFBF72</t>
  </si>
  <si>
    <t>0xdC5f03F59e4290801e34cE5064f72982e53D026f</t>
  </si>
  <si>
    <t>0x2849cd55944fFc63fdc43Bb582054450D12dC6c6</t>
  </si>
  <si>
    <t>0x1B9fa45A0a48AC35F8Cb9a46A6b5505aFcBB1Edb</t>
  </si>
  <si>
    <t>0xe6E252497ba00582a639337556cA752FBd042427</t>
  </si>
  <si>
    <t>0x1A3A26b655304C6635974eb444BEfbEA11ECc860</t>
  </si>
  <si>
    <t>0xDF5Ae768c47C0969e94AB6BF685801D09fc41d4B</t>
  </si>
  <si>
    <t>0xe73C22aFA04271bd351eD38981F364c2Bb4c978b</t>
  </si>
  <si>
    <t>0x11cC50B2675C2a99458A5F7ADA1F76410EE03B3a</t>
  </si>
  <si>
    <t>0xB369b72cCfEC74d757E7f6a3C03925a910474C08</t>
  </si>
  <si>
    <t>0x1ef108F2A033f08CDC3198AF51505D8c8f8bd7f4</t>
  </si>
  <si>
    <t>0x87926C74bBC16d963aD7823C4c27e3592836Aa3c</t>
  </si>
  <si>
    <t>0x667A91C86b8B42Adc991dd53DF6DFb430dE647A8</t>
  </si>
  <si>
    <t>0xcA4850102541699ef93378aad89C2d62bCd90ad8</t>
  </si>
  <si>
    <t>0xA27F63AE40C30096D64E542e2a8E0226f7Acf026</t>
  </si>
  <si>
    <t>0x42985A8dDd78192422A635239b7cB5fdBC5177Fa</t>
  </si>
  <si>
    <t>0x6894Cfba360d3564425B6E7668Ef16ef38B5896D</t>
  </si>
  <si>
    <t>0x2a7145bf7DcA99100EB389a0cd4Fed3F5693bD97</t>
  </si>
  <si>
    <t>0x10001CCABf3c1AC226850aE08FddFe12FA1b459a</t>
  </si>
  <si>
    <t>0x2D61F28c20477E42aE509e53010fF941E382f4FA</t>
  </si>
  <si>
    <t>0xd41705a53272ac68AF2fb5E2be3469a3464500cc</t>
  </si>
  <si>
    <t>0x5Eb21F880Ca96572Df2C60A39B292d7Cb977D232</t>
  </si>
  <si>
    <t>0x6896e2DEe5264DE8365898189EB57f70d59Ab569</t>
  </si>
  <si>
    <t>0x9460e4B67c52cFc16e02A7ddF8279b4920A592BE</t>
  </si>
  <si>
    <t>0x9DA824771417Bcd54352276c2E2Cb51F4BcE1F24</t>
  </si>
  <si>
    <t>0x1B6242EFf17dF6e785DbAb2451D061796E7e1F3c</t>
  </si>
  <si>
    <t>0xFd7Ed0D4Ee313CDEEE766886AB873583f1F3C697</t>
  </si>
  <si>
    <t>0xaEd4D26Fc4038C12Ff9170E10839e4988d9BA721</t>
  </si>
  <si>
    <t>0xd59155A9FeAABa96B9C057be4A7ED7c1B4Ff0612</t>
  </si>
  <si>
    <t>0xB50f74390506Fb87B7847E6f6e562db9c7f741ae</t>
  </si>
  <si>
    <t>0xf929a6e76b4Bed6D81bcD58E0aC2991854892214</t>
  </si>
  <si>
    <t>0x58a4799F6973ea5acE27735E3cBDEe198DedD957</t>
  </si>
  <si>
    <t>0x8aC6762aEd27ab4d2fDB72c0eD27CB23D8ad0072</t>
  </si>
  <si>
    <t>0x19b235b083f9bd789443B9e46c7b03Ad9b5fd4eA</t>
  </si>
  <si>
    <t>0x606233fDdcBdd318dE540395536e03708738Cea8</t>
  </si>
  <si>
    <t>0x5e175E89eE8AC083f974210a75C1bA1d542A4fE4</t>
  </si>
  <si>
    <t>0x4B0Cc475772BF86E0115438E6EFaEa11e99a9Cd5</t>
  </si>
  <si>
    <t>0x53224a3CFd0E9fF7d12206AE0A6689fDcd96A53d</t>
  </si>
  <si>
    <t>0x8F962266A2b4AAa61dD245CFf22F7C4aD3880465</t>
  </si>
  <si>
    <t>0xCb8BC1726D1d1C16CddfB49d8c9f7D7C6b105948</t>
  </si>
  <si>
    <t>0x7FBe597DC576b5dd0B95e9aa8f009562A146ee7f</t>
  </si>
  <si>
    <t>0x26265be60c0Bb5dB67890b525aC2e455d8Ac18B1</t>
  </si>
  <si>
    <t>0xC799B5a9bB0A0cA4679C48f70615678B96e1cb1D</t>
  </si>
  <si>
    <t>0x54440Fa580d86CAF161BFf05eeB4608cfc11eddD</t>
  </si>
  <si>
    <t>0x6d3a2A29b620039e0D6D07ba43A1feAEB34f5AE3</t>
  </si>
  <si>
    <t>0x1D86709a5ce724d88f94175591bF6Ce11ba39476</t>
  </si>
  <si>
    <t>0x0b81aC392FDdF9d9cDebf238757Df5e834a8AFe2</t>
  </si>
  <si>
    <t>0x0324b3eb6085C293ff64E1FC7b7266612016C032</t>
  </si>
  <si>
    <t>0xF3080047c88F0561B310dfa4e79592F277E13B26</t>
  </si>
  <si>
    <t>0xD1249fA727686e09B8566da29e6a3a234acdd030</t>
  </si>
  <si>
    <t>0x77Ce1Eb39a3228BA50D42E7dd1fEe7BBFAD6Ec91</t>
  </si>
  <si>
    <t>0x249880A80769b060A9CaaaaDd2CFf1c2F9072150</t>
  </si>
  <si>
    <t>0x540c19f52919644007b3D5456De3dEb07A328443</t>
  </si>
  <si>
    <t>0xe9882C6E9804942329F54F1BED06045C763a50ce</t>
  </si>
  <si>
    <t>0x9f1B9d139263945dc827810413D4fb7F8c7EAb3e</t>
  </si>
  <si>
    <t>0xB5d44F5477Ad8A2624dBA702562aC894c0833AB5</t>
  </si>
  <si>
    <t>0x680800F9e4A4bf3D61856beB12F58f0f62c99257</t>
  </si>
  <si>
    <t>0x85046836B1774b323FE173bDC1FB633b63619a52</t>
  </si>
  <si>
    <t>0x147695813ef21fC2999Cb7a145Ffd9554146F721</t>
  </si>
  <si>
    <t>0x11cF16447f9312B4fFd1c99C4390dF04CC8e33ac</t>
  </si>
  <si>
    <t>0x2e8eC56C7c668A7817B814F41F0EC2E16708EE4f</t>
  </si>
  <si>
    <t>0x7a835DE7bf1c771D5042084Dc37E3Ef7C4ea041A</t>
  </si>
  <si>
    <t>0x7A236E257c83B8AF4f5C931C32aD6e6e5A19C8a3</t>
  </si>
  <si>
    <t>0xE333845affc43F6beF32Aa9106Fd8Bbd24b84A62</t>
  </si>
  <si>
    <t>0x4bb06ceA430c2765Cdb299f45abAdF04d5a1E476</t>
  </si>
  <si>
    <t>0xD952fB344DDAcC0c0e8c23cc686C10d5Dda11A97</t>
  </si>
  <si>
    <t>0x237F1Cb9C39fF08D7C3127749Cd82e2967fb38BB</t>
  </si>
  <si>
    <t>0x697203445B51cc43664EeB8D87dB3117425b3F52</t>
  </si>
  <si>
    <t>0xf6Cac2bf40a8c6DD6052B443627a24A86A75f674</t>
  </si>
  <si>
    <t>0x3a1107791c06C8eF185B67BB4D7D0293B6F18e8e</t>
  </si>
  <si>
    <t>0xB4845049cF818DccD320eB715c1A475b0cFFa1C3</t>
  </si>
  <si>
    <t>0x0d1CA080bd4De2f49C69760A1df33822906b42f7</t>
  </si>
  <si>
    <t>0x73d3094A0e3BB458415F7C7e630cB662193c2B65</t>
  </si>
  <si>
    <t>0x103Fd682DA21AC6c6D600dB095975eBACEf81306</t>
  </si>
  <si>
    <t>0x2a269E12Bc247C3E57230A39c2e40Ae7d78676c5</t>
  </si>
  <si>
    <t>0xaABb565C60384C0AAE0B99509E48d9a5C38ce693</t>
  </si>
  <si>
    <t>0x8a26529afDDcf6DB1f54A8F24b6834B0761b7E66</t>
  </si>
  <si>
    <t>0xC1c1d9b640A87a38b0C6dCAa045C747676d0E8E8</t>
  </si>
  <si>
    <t>0x2994d42Ff4547f5C88F97FE3c11e4c97f85A0283</t>
  </si>
  <si>
    <t>0x8F1b05C88aC014fe03DDc597f29A038F76eaDF0c</t>
  </si>
  <si>
    <t>0x113e105A66a07bf717DF719f2C3F2487B7BC46b5</t>
  </si>
  <si>
    <t>0xDeCB701145785EC9FB3D7441747171fAcB852eAc</t>
  </si>
  <si>
    <t>0x95b0d63C84f1576365Fd16eF1B3c6199F365Fc09</t>
  </si>
  <si>
    <t>0xC951Edb0698b74BD32A41F93d168726639774322</t>
  </si>
  <si>
    <t>0xEd38f1A10C229e7F50873FbcE55dA63Baae12624</t>
  </si>
  <si>
    <t>0xaCf87623Ce89e5b0976D137406D77B271F31C422</t>
  </si>
  <si>
    <t>0xe578c3072aFf1Cc6b44f1B46AD885DD070a52dD4</t>
  </si>
  <si>
    <t>0x0B17581D237F7048385a9953D92C31dDb1Ba74c2</t>
  </si>
  <si>
    <t>0x700c6823b6097684aff6F7b55a2470C3Acd53b48</t>
  </si>
  <si>
    <t>0x3276a7D3D975fB39B22bCc109E5Bc946C3bF9766</t>
  </si>
  <si>
    <t>0xb7D1FEa82f881cac4720a78afdA125b33A02185c</t>
  </si>
  <si>
    <t>0xa916Ecb229682Bf15483B3Bf1A05EB0c17766c73</t>
  </si>
  <si>
    <t>0x4fDe84a6650522F4E2cf63c752dFBd7B09e6957F</t>
  </si>
  <si>
    <t>0xc6D84B7333CCf2Db3362F5ACd944DA2dCC304D06</t>
  </si>
  <si>
    <t>0xdC082dcc8c2DbDeFffca1218e9D704D56d6AF0e5</t>
  </si>
  <si>
    <t>0x59E5fe3a536d2fa69614E0A0692F5C6e3D6dCbfc</t>
  </si>
  <si>
    <t>0xA647dC99977F6EEB5C6683a9d6CAA9123c2A0143</t>
  </si>
  <si>
    <t>0x5Bf5ab5A7F99Fb2C75E6213d14aaaA7D0109DE9F</t>
  </si>
  <si>
    <t>0x264e0B35922FC1d119EcB2E19500C7d8450518CA</t>
  </si>
  <si>
    <t>0x4aD9d5d0C75542795c5b92EbF34f63a52464a5B9</t>
  </si>
  <si>
    <t>0xdbD01694d8f72c04B630EEeeD516517B2c13ED76</t>
  </si>
  <si>
    <t>0x1Fd4af6B01dde5A92bec3547580610606ad6dF26</t>
  </si>
  <si>
    <t>0x505d867c40931Bf56393F23CFA766fff8FA406e3</t>
  </si>
  <si>
    <t>0xb60Dd5f030B68beb38FEA0c414771ACDA899FCAf</t>
  </si>
  <si>
    <t>0x0F503e827D6f2c4a656c8FA68edbD7408E8D4fc5</t>
  </si>
  <si>
    <t>0xa930042ED3c445CddE4566751F304A0bb25dB33A</t>
  </si>
  <si>
    <t>0x2ba7F536fF0A4a043C2f3c25163F0384681657e8</t>
  </si>
  <si>
    <t>0xec13489D022102dDE8234d8C22b25b0BEd2E7B54</t>
  </si>
  <si>
    <t>0xE44EcbC6891DefD242Ed947F9cF41864c7c090E4</t>
  </si>
  <si>
    <t>0x567cceB371E4DC5f6cCA2288462c4d3330903819</t>
  </si>
  <si>
    <t>0x51E7481970a1398D98519fE98EAF06818488491D</t>
  </si>
  <si>
    <t>0x9d4C61A655112E40AE415901F8A1386F7C3C0529</t>
  </si>
  <si>
    <t>0x82370899FA41488934A1dbc49ccaCAE3da59AE1D</t>
  </si>
  <si>
    <t>0xb7aD24ef67E01c5a353477Abf81E867cAb48A132</t>
  </si>
  <si>
    <t>0xa8EE7573Eb370cA20831cF607b8ED0EB1154E8cf</t>
  </si>
  <si>
    <t>0x27C6e971b84EDC09203E3defdc5a9D54dcF1E9B7</t>
  </si>
  <si>
    <t>0x19934092f161cf65677db8801815D3aaDA88aB6F</t>
  </si>
  <si>
    <t>0x5D8B84FA939acc9C987a094148eF39088A08dFd8</t>
  </si>
  <si>
    <t>0x48e239FEc57EE2f149d3176b908aCf59C34B43Cf</t>
  </si>
  <si>
    <t>0x93296469ddD3303C97973b7445112429Ba7102e4</t>
  </si>
  <si>
    <t>0x9Ce347EebD24519FA6Bb39437d40226e5D589B4D</t>
  </si>
  <si>
    <t>0x1a372f3EC11293977De6C37b8B5427C5827514A4</t>
  </si>
  <si>
    <t>0xf28E24fA49135b438069BF349126d840a14AA5F3</t>
  </si>
  <si>
    <t>0x216b0f365dEF614d3a1f9D1C731ed25Dc2670a2d</t>
  </si>
  <si>
    <t>0x630511C8f88244fCb22894162c42cc40E4f11adA</t>
  </si>
  <si>
    <t>0x495Def9Bf5ca8B6B855784A65cF1E7C27081bEEa</t>
  </si>
  <si>
    <t>0x122D540Ca691B500d91Cf2ff840d150Dd8c4A99D</t>
  </si>
  <si>
    <t>0x46EDe9657F86F9A9407281E1CE20C7F3c81Ecaca</t>
  </si>
  <si>
    <t>0xfc6030238981ddEA627a97601A52eb5AAC8406f0</t>
  </si>
  <si>
    <t>0x37646d1D6FAaFEe86e4039F6C7a3C59A2540159b</t>
  </si>
  <si>
    <t>0x3986812b27cb160C4665372897CC6ea88ae41303</t>
  </si>
  <si>
    <t>0x382c43a7A2c6Ae8ad61F2cee028ac9bD8a8dB757</t>
  </si>
  <si>
    <t>0xe1690f5153aD0BBc683964aA81645C49b3cF6567</t>
  </si>
  <si>
    <t>0xF2eA68eb96E8Ef866C5b933686bbb97af4ace06a</t>
  </si>
  <si>
    <t>0xdD9B8c508E1de45C09D9279EC9F972936298490A</t>
  </si>
  <si>
    <t>0xCBC61FEc68d43c788Cf75E6fB150Fd5012eB82B7</t>
  </si>
  <si>
    <t>0xA606B917C0BbE0bc28921b40cFf6e4EC58e12317</t>
  </si>
  <si>
    <t>0x48AacA81C945e1E84da4d662E0De579522BEF4C6</t>
  </si>
  <si>
    <t>0x9F78d6c4d61a6679c971D60d08fD3cd120dB0555</t>
  </si>
  <si>
    <t>0xb4F6FE42972d98e3c6b44c8eb575D2f2Cc3BEc11</t>
  </si>
  <si>
    <t>0x1189880DFd8BE58932A6Acc8DA1ed09d5BD02EAa</t>
  </si>
  <si>
    <t>0x5cFe6163cf78Ff91aAECB0Ba9e3c2b27266fd3AD</t>
  </si>
  <si>
    <t>0x972a33B701faB98d47E7364eb2AE55bdACe60876</t>
  </si>
  <si>
    <t>0x05D6641A7bD37D0609c2904612d285d81A580f16</t>
  </si>
  <si>
    <t>0xA733783e6178f3F1F6893a58EFB4EF8109630917</t>
  </si>
  <si>
    <t>0x71ce9Ac68B6E90D6847e040cd199F9d6A44828e5</t>
  </si>
  <si>
    <t>0x4e9c5dE41c288F1B1013EA008fCBfC0F16F09865</t>
  </si>
  <si>
    <t>0xBB5B9e70345e2679c73373758694ecE96C550612</t>
  </si>
  <si>
    <t>0xF4249d74Da493C9FcA2D3d7C1f5743029aaf7b0C</t>
  </si>
  <si>
    <t>0x13D4BBF43F4dDAcb8B33893c7102D9656625afE2</t>
  </si>
  <si>
    <t>0x2e3987AfD23E8F893595B26bb8EC28bD7AD86693</t>
  </si>
  <si>
    <t>0x0b788B9010252F7ec849E436ad94e8Bf0BA327b2</t>
  </si>
  <si>
    <t>0xE8F8ce839D99A96E2c538F7B5FC0fC62ECb7B203</t>
  </si>
  <si>
    <t>0x51EC8F6D35Ea85C5d00A326A432935B2DAA86778</t>
  </si>
  <si>
    <t>0x88B8Dfc8267dcB6a4bc862396e2F8fFd7d8403e4</t>
  </si>
  <si>
    <t>0x53Da173De45f8327EeE31cF73bF4cA1E93Aa8d7B</t>
  </si>
  <si>
    <t>0xEdC47Ad07e8b096f6dE4FC9e95f54cdB817A401A</t>
  </si>
  <si>
    <t>0x7B0B45A527b721286BB18fC85188B6C25A518DA5</t>
  </si>
  <si>
    <t>0xc0A9281B18FBff16019f497be053cc9864047347</t>
  </si>
  <si>
    <t>0xFf6936Bf3605c19D21957699b22A099158520356</t>
  </si>
  <si>
    <t>0x9337e84F96609EaF904Df7d0A00b069044D189fa</t>
  </si>
  <si>
    <t>0x27cd2D00801648F0fd0C1C2a561b1e251E4Ba284</t>
  </si>
  <si>
    <t>0x246d9F7DAE566063990d9BF138a8b38c59089310</t>
  </si>
  <si>
    <t>0x3B77192e85B1d717A8294ea1bF18944F2fcb7Add</t>
  </si>
  <si>
    <t>0x093f3b1a2BF4be20b4852d1Dd379fEB00C1b6688</t>
  </si>
  <si>
    <t>0x72AE21EA679496931F8c4113d093d473f8CEbED8</t>
  </si>
  <si>
    <t>0x45d0c079a95C9Fb1D73B34747AbbF20303aC3f8b</t>
  </si>
  <si>
    <t>0x9D65e7A739e1cEB1ba9D59a916997E7cFC05C768</t>
  </si>
  <si>
    <t>0x34E0d0B2d9c3EC8bDE1a0a37dB81a836804e9d95</t>
  </si>
  <si>
    <t>0xe76235aB58889F2Ffd90Ce46182CdC223CDaF3Db</t>
  </si>
  <si>
    <t>0x8C9F3175d8aa227ecCdBc21B95bC5fA328006A0f</t>
  </si>
  <si>
    <t>0x9E32FE0F9C10c050267BdD093D6138B35D7745dD</t>
  </si>
  <si>
    <t>0x0D3b6801ceBCec9703010BA50636E4b569A5dA44</t>
  </si>
  <si>
    <t>0xD75912400Ed45e856F552B8B799A0d12C119e566</t>
  </si>
  <si>
    <t>0x2f0ea2a4ca5ed181AA53191BA9bC1eE44E771ddD</t>
  </si>
  <si>
    <t>0xcDCb651acE89D3e5a21e7faA2bDACCA7403D330a</t>
  </si>
  <si>
    <t>0xE9A5BD1F6bc04D78F31e9b3e26C945CEA13D3250</t>
  </si>
  <si>
    <t>0x826B43B450E067D9edD45df6586e0Ea8C63B6BE6</t>
  </si>
  <si>
    <t>0x9a01BFD0afE3d41174FfF25bb5697c219EC0146b</t>
  </si>
  <si>
    <t>0x38542600c1085f498008910F64aAEfacD4af99EB</t>
  </si>
  <si>
    <t>0xb57B4038e7401Aa783E112b3613FF32853d4FED4</t>
  </si>
  <si>
    <t>0xFBfa9f0DdcEDdBDC424bf9E32899b39869132C7c</t>
  </si>
  <si>
    <t>0xf5a8E355621E487c1E2F2D55f0070a084427661F</t>
  </si>
  <si>
    <t>0x070d36b43BccbAdE0127d7222449120Ee73B558f</t>
  </si>
  <si>
    <t>0xC99F4F6f281E1B67625F0aB4c4C78F66Fe12f5F9</t>
  </si>
  <si>
    <t>0x1E1ec9a2A1d331192eAe8b9B36B8DF9Cef3A0a6c</t>
  </si>
  <si>
    <t>0xd05E71207Ac6a6CA2d49CCA76B131396A85D45D7</t>
  </si>
  <si>
    <t>0xa322f14c4e9628F5934420a6098a01e7C999e657</t>
  </si>
  <si>
    <t>0x888303ae4D0582A877089F304920cB5948D80c95</t>
  </si>
  <si>
    <t>0x8BA109f4e3AE658c6EE9E6274bE0c02BF513b5B0</t>
  </si>
  <si>
    <t>0xe236C7aA04DD3d30b61FF42c9FdF958B43a0f2f0</t>
  </si>
  <si>
    <t>0xc9f9cF5Add3f1588E18124daBa679EE0AF85F1a1</t>
  </si>
  <si>
    <t>0x3e6cF30a3f0e10c06be4879007eCcFb6ddE2d9B6</t>
  </si>
  <si>
    <t>0x54a1F5DdD2Ba9250A3ce1872f5E0EeD3A6045DA1</t>
  </si>
  <si>
    <t>0xB3c08E7EbFADbD773B2f6E58ad8daE4BF77AC0aB</t>
  </si>
  <si>
    <t>0x7905b63A358A4A36Ac1c2513F1177763a99606a4</t>
  </si>
  <si>
    <t>0xd621Cf46fC5deFA161c366bAf0991bb86f71483A</t>
  </si>
  <si>
    <t>0xDB5E3b513C0711229eAD4952eDe90520AB7a79Fc</t>
  </si>
  <si>
    <t>0xdc78875298D7ac6a7DF206489a798AB7bDbc8dAe</t>
  </si>
  <si>
    <t>0x2240047B3C4bdF4fA2a4907C7Fe4c78B0dD493B5</t>
  </si>
  <si>
    <t>0x17f3D274Aad1b25EA01f9B9c1bfabd2526319d5C</t>
  </si>
  <si>
    <t>0xd131d084263067374f122b4848D2fCA5e586790B</t>
  </si>
  <si>
    <t>0x0b3CEf9F913f4F08bba1ED0FD5BA892C0FeC5617</t>
  </si>
  <si>
    <t>0xf7A14935ACca7C99511f465f97715D56bF80c940</t>
  </si>
  <si>
    <t>0xe7DE6F592F18de3520be98Ca158cb984B1Bd869D</t>
  </si>
  <si>
    <t>0x7eF0be5a5a4040d7a7Fc925Cfd0974df3D472627</t>
  </si>
  <si>
    <t>0xe39532dBf1BFD19A5D9B1B69C390A128A2d0B608</t>
  </si>
  <si>
    <t>0x5D9918E75E42C269ccFAEC07505Ff257DAf74f15</t>
  </si>
  <si>
    <t>0x9B8B23aE82a568818d7EF79a62b09BE12a601f30</t>
  </si>
  <si>
    <t>0xBFdb02d5F62182c422E578173bc90db53c876116</t>
  </si>
  <si>
    <t>0x8559665A14c4Aa0ECd918e7F9ab30d535b83A8B2</t>
  </si>
  <si>
    <t>0xed50Ae645CB182D97e9cd59c7E939a09d54E70Da</t>
  </si>
  <si>
    <t>0x16D3aD2d014416a2f6BBA8183EE35347aa3c2A0A</t>
  </si>
  <si>
    <t>0x556a7e66b890FE28AeB8eA28679cC3AE8187cc99</t>
  </si>
  <si>
    <t>0xdc17637f3399C3Ad21bE1Cef13ac5380363878dC</t>
  </si>
  <si>
    <t>0x9564e537FFA443ff08631681Ba4371b405C83DD9</t>
  </si>
  <si>
    <t>0x1fC3D23DA165EB6d1406D7b5092bB073b0c4C747</t>
  </si>
  <si>
    <t>0xF1EA9d5e13c38d010e9A0322c0fcbFdf0F2CB2a4</t>
  </si>
  <si>
    <t>0x2E60C6AB792FEa9c1824301dBAA717D94Ef799Ba</t>
  </si>
  <si>
    <t>0xd62415FA6682B918bE6e91a99c833856F1216Dc4</t>
  </si>
  <si>
    <t>0x7342E9282EBEC9290995Fafa8F00A617b694e6d5</t>
  </si>
  <si>
    <t>0xaaa8566d50e5a8e077aF8c485D0C6e228704DB62</t>
  </si>
  <si>
    <t>0x58e70116F5D72573BbeBa3efF46b19F4409Bf400</t>
  </si>
  <si>
    <t>0x4d51906B6F1a7Ee0E4E90f423F78d208a9Cd4fBC</t>
  </si>
  <si>
    <t>0xeF3F9F0A092d3838484bA7A82549556493928ad5</t>
  </si>
  <si>
    <t>0x60F1F2082E545C242B8B4B7073C33B430A808EC7</t>
  </si>
  <si>
    <t>0x06E19ff4e3dB4b6eE9deD17D8FF1E57e5bdCdCD9</t>
  </si>
  <si>
    <t>0x9F968135b0BFc9003f4C6030c08B62c02A3A66aa</t>
  </si>
  <si>
    <t>0x33F4bcd41214e12A46Ea2b373f365b8a4dA79bD3</t>
  </si>
  <si>
    <t>0x0408d02ce3B6967Ec3C7fc1d5fE8687095ef18de</t>
  </si>
  <si>
    <t>0x5CB8Ec651f3BE7c6A3703091A1A1C5F6deDdB511</t>
  </si>
  <si>
    <t>0x50B8BF0eDe760e38742a72380ef3F1F9a777a069</t>
  </si>
  <si>
    <t>0xDd56B81704468045D8cc585300dEAAe974064F93</t>
  </si>
  <si>
    <t>0xDa7Ba364dc71527055608A76f816BEF129AE6dBa</t>
  </si>
  <si>
    <t>0xC41A81FD178c44A1005e83fd62D57bdab2A8c261</t>
  </si>
  <si>
    <t>0xe00EaA2787a8830A485153b7Bf508Bc781E4A220</t>
  </si>
  <si>
    <t>0xA115315Ad9b7cF8CD899aC8C53d556639394A729</t>
  </si>
  <si>
    <t>0xB87E0Cd193517B91364A04d510ac23c7C20a32b7</t>
  </si>
  <si>
    <t>0x6962C018c808123EdB5F6Be7B9275FE5161eA4Ad</t>
  </si>
  <si>
    <t>0x56C99De0E894D9ffA9A757489eB4fBe79dbef296</t>
  </si>
  <si>
    <t>0x873a4a10efA2eF784b531F60aD63d8e75b9915Ce</t>
  </si>
  <si>
    <t>0xF590D85c60Fa9AA932877073a93cce542bb247cE</t>
  </si>
  <si>
    <t>0x062aDA77682f55c538ebA5b5583c1bD1207CBD40</t>
  </si>
  <si>
    <t>0xB3C523b3c77414837C5ca605BE570FD9a04d531D</t>
  </si>
  <si>
    <t>0x4d3f684b8e08d6f36619De58Bd9523108459de3D</t>
  </si>
  <si>
    <t>0x30031Dbdd76d548FEeB331Ad5bFCDAaEd3c4Af08</t>
  </si>
  <si>
    <t>0x006be8Ae03459bCd73DaEDA911dE34Bc98F387A5</t>
  </si>
  <si>
    <t>0xF5647bEaBA520C2BD06eD77212E22aF093FE70E3</t>
  </si>
  <si>
    <t>0x1478bFa99856b6c0B98B6D3CD080a715aa2709BD</t>
  </si>
  <si>
    <t>0x77740268971255D3083726Ca4C4e8dE147a0977A</t>
  </si>
  <si>
    <t>0x4332BCFc3a8dF8B89b8ca524068051c8C3bd2C7E</t>
  </si>
  <si>
    <t>0x34Fb6aBC67a85Ad6E9EEfAf7C5Ee00a5b858ab04</t>
  </si>
  <si>
    <t>0xFF80F2fE0B1F04944eEC671f39D6c8bf69355e7C</t>
  </si>
  <si>
    <t>0xfc2EA617F5214fDb17caa576837CD044B93959b9</t>
  </si>
  <si>
    <t>0x6389A236B7CcD7C5809B37F64EdCaC129d0FF043</t>
  </si>
  <si>
    <t>0x7186cCA95Ea6AB3200029e90E62c792f4b164114</t>
  </si>
  <si>
    <t>0x5062f714c01D22bE77915505944e8365EdB31D37</t>
  </si>
  <si>
    <t>0x9BB3061381299331577cEC49ed4636D887717A6f</t>
  </si>
  <si>
    <t>0x76bb5542F854430F31369369E9d690287DAe33fa</t>
  </si>
  <si>
    <t>0x6615D7f48beDDb737953ec447F67D555c64500bc</t>
  </si>
  <si>
    <t>0x31b79d091941e9cF7BF9fAEf97c8f2444CbA6BbE</t>
  </si>
  <si>
    <t>0xF9FD00df5013006407A6Bc49CEFBe027FC5ebD37</t>
  </si>
  <si>
    <t>0x44c31ef98dFAcFa50ec195Bc79EDACD3211b7faC</t>
  </si>
  <si>
    <t>0x24E9f36DB71486E668BEfF580de75F65F014F093</t>
  </si>
  <si>
    <t>0x686828F1C0210454d6f1BD314FFE905C073aD4da</t>
  </si>
  <si>
    <t>0x41ba0e81fbbC25d3Bd8b6097C561c1a03019F424</t>
  </si>
  <si>
    <t>0x2cE0fB9a765BA7F55d43897Dd404C8d92E9c0708</t>
  </si>
  <si>
    <t>0xB306E2DABC78cC94559c6b39769c254068E180Fa</t>
  </si>
  <si>
    <t>0xdb7bBC14509818c5E3890D5Ab350e3cDf6908094</t>
  </si>
  <si>
    <t>0xAf568b4ACaB91A8119994C69B86648271346796d</t>
  </si>
  <si>
    <t>0xBB6182A3De745892Dd68F50F3EBc890Ba4719de1</t>
  </si>
  <si>
    <t>0xc0D4f574080a04E3260ecAd807Bc1B8F5473473d</t>
  </si>
  <si>
    <t>0xc254111B291Bd0bc4F84C9853921f44Df645807f</t>
  </si>
  <si>
    <t>0x6a9C491feb779E7E97AB7c9C78480C711C8729d4</t>
  </si>
  <si>
    <t>0x5CD4EF55C339ef01f79f494c0a568df90699Aa22</t>
  </si>
  <si>
    <t>0x49e37446d862D0E29934aAF51Cdb128f9c9cA4bA</t>
  </si>
  <si>
    <t>0x074Daf32A13B1326a5a8CA51CcdD1cecDB23A333</t>
  </si>
  <si>
    <t>0x8d4bFB3D8aC2279fBc063C11480FF1a802f47444</t>
  </si>
  <si>
    <t>0xAB9905A17ce9e16c936C7d620D6F2197b49aC18e</t>
  </si>
  <si>
    <t>0xA7a7aBad6FBE05D82130eE398eD0Ab4920c0521C</t>
  </si>
  <si>
    <t>0x8Ff59b10B76721e1aB062A0c6419B0a5c2e2475f</t>
  </si>
  <si>
    <t>0xa65CE7f22D246Cea8e5e7a52a3629b5717305db5</t>
  </si>
  <si>
    <t>0x68921a19cb3c23A09774e5ccdC315dfd501EbEbF</t>
  </si>
  <si>
    <t>0x9e1925ee307c23e0969B6a21d6fC9b9817A0C084</t>
  </si>
  <si>
    <t>0xEa23f651989F8F0B54b2616F1102D01E69F2807c</t>
  </si>
  <si>
    <t>0x12581725c538DF73Ca211751525f56672BCC8707</t>
  </si>
  <si>
    <t>0xFfF6b41a29881fC97bD6E8778529B1E37597d94a</t>
  </si>
  <si>
    <t>0x63987c8F67f646cA8a2B8feF9BCfc024f8D79173</t>
  </si>
  <si>
    <t>0x9a46A0dAe69d1a5E6Cae6fb8E473AB0BB537da56</t>
  </si>
  <si>
    <t>0x0030B9F1925408D79be83C7cecfffdbACb638e9B</t>
  </si>
  <si>
    <t>0x9a60c82Cce9E97eBc78bfdA5e81fd705068EF9dc</t>
  </si>
  <si>
    <t>0x8dB28C43D82A9A5b02d7169487FF703f15815560</t>
  </si>
  <si>
    <t>0xF476083213C94Ae0C3ECA8fb325A7dfC8f0cB937</t>
  </si>
  <si>
    <t>0xdA4E38227F94c93f321ed5553D1650e34905f402</t>
  </si>
  <si>
    <t>0xd0f46a5d48596409264d4eFc1f3B229878fFf743</t>
  </si>
  <si>
    <t>0xDb8935b2e0002E7927FB7a109f31E5f7F2E73f70</t>
  </si>
  <si>
    <t>0x5f45f8296BE3f38119D0c56ad339f6BF66154b9b</t>
  </si>
  <si>
    <t>0x8220b11D430D2ce74BDF72A459145a00F9620A94</t>
  </si>
  <si>
    <t>0x59957512FB52509682050951718c6ecE8e1F92ED</t>
  </si>
  <si>
    <t>0xcB587d2F82B939Ab14470bbB0731429b061427c1</t>
  </si>
  <si>
    <t>0xC6F998AC10F27b3fFa91F2eC906C3f23B82214F7</t>
  </si>
  <si>
    <t>0xb71a7ade6A27C4900AE325731c9aFB0613C172BC</t>
  </si>
  <si>
    <t>0x439AFD8557d7ECCd61CD7F8F7dE9B444F898C12c</t>
  </si>
  <si>
    <t>0x24Ad8726cF4BBDb99D2875F31ce04296Bb796a98</t>
  </si>
  <si>
    <t>0x709Eb37Db030306DFc714316cA7813D2bff030dC</t>
  </si>
  <si>
    <t>0xEBa00572eAce01bf4b1a33187e0481dDf2d0F2e5</t>
  </si>
  <si>
    <t>0xF78Da336815BFAc8799f5b65FE74e6d40c3DDb7A</t>
  </si>
  <si>
    <t>0xeDB3F06a387900a187CbA9098CDd231d08b23FF4</t>
  </si>
  <si>
    <t>0x1DB9Bd16A15b14Bf21196CfE7baC816ec90a2F75</t>
  </si>
  <si>
    <t>0x44F3123DA29B4f4EA8a0660e2c266f37Ec4d83d3</t>
  </si>
  <si>
    <t>0x8886DcA35291F05Ed5d8e21F083998EA8dcEB50f</t>
  </si>
  <si>
    <t>0xd795BD8Bbf90fef5740Cd0d84e138b62e941a45F</t>
  </si>
  <si>
    <t>0x352aA94F36d15f4F49C442A78d5c887773e0F097</t>
  </si>
  <si>
    <t>0x9cE77ce1Ec01d24797733da05A3289E693cE14Dd</t>
  </si>
  <si>
    <t>0x85AF33A8875e07524C8a220F5aB2922C69DEC15D</t>
  </si>
  <si>
    <t>0x491002Ab1DC8878e085f75D21Faa6EfBA92ac2c0</t>
  </si>
  <si>
    <t>0x7D1Cf5489744AA44A1D10aAFa571BaA4E4240F08</t>
  </si>
  <si>
    <t>0x4E58Db3c3896f327d9DC8269d8eeC890D50A3CDc</t>
  </si>
  <si>
    <t>0xA0591e27b0ACDEDD4381B3c517C32AFE522F5356</t>
  </si>
  <si>
    <t>0x8BdB91aC9679a0165685b95D12511F0cEf62588e</t>
  </si>
  <si>
    <t>0xF06b41406f0a6d57AD10b5Fd0878728931C8dAbc</t>
  </si>
  <si>
    <t>0x2E6965A75868177b5BaFf66D21b21A2aF49643ff</t>
  </si>
  <si>
    <t>0xe1dBE0ac6E4aDbe8dD9E1C24b0488F88Fd68Dc68</t>
  </si>
  <si>
    <t>0x1a297f0687FB1c5CA02A9895634093B1D76d670d</t>
  </si>
  <si>
    <t>0xA7a2485941DA2217562FE0111928cd4D949f8F24</t>
  </si>
  <si>
    <t>0xa9844d365c5C9E0d46cB5918b59a81b3C25aaEe9</t>
  </si>
  <si>
    <t>0x1eDa4B4ffA2002F0189982813fE0Da3eB641cCe5</t>
  </si>
  <si>
    <t>0xAaff6bB6d65FE6e9eB65e205ad062be7F644f404</t>
  </si>
  <si>
    <t>0x8b80a29482Effa6E79d9523951d3DA046dBd043f</t>
  </si>
  <si>
    <t>0xdA7e26B651df5d24F8cF652098Df2baD64327F92</t>
  </si>
  <si>
    <t>0x8EB3bc2bBD8E9f7D0A60ac7107AaAd7Bed7A5548</t>
  </si>
  <si>
    <t>0x6d8E1576A7a6c8526c2971F4E8a214ebC4340D24</t>
  </si>
  <si>
    <t>0xA4151537914c3296920D6ff037bD140736049820</t>
  </si>
  <si>
    <t>0xA07fa6d2A9a6a7656CB2Fe295d7645D93082dD7F</t>
  </si>
  <si>
    <t>0x5Da2DB308827d260E5300F7FF4598c16896F19eE</t>
  </si>
  <si>
    <t>0xdEaB5909952E2c70520E41E8f9D46272d5D56cbB</t>
  </si>
  <si>
    <t>0x1Da8B2ffC9b4C9Fe8521d9B375188aA1ac41FDf4</t>
  </si>
  <si>
    <t>0xfe0D666e2B1A69d57475C4D516AF1fD47FD2173c</t>
  </si>
  <si>
    <t>0xcfbc091F167bBa962790E23Ee2DDA557938b8BAf</t>
  </si>
  <si>
    <t>0xBf8aB1e63A9b883A6B5A396cb5A36138af6E020A</t>
  </si>
  <si>
    <t>0x826088b7174bd1f07BeCf359025Fa751E6AC11CB</t>
  </si>
  <si>
    <t>0x8a213bEf3fa155c26F14277A7a3b16DCE39772A0</t>
  </si>
  <si>
    <t>0x589Ed0CE42A60991d00038f72FB40CdD8470CaFb</t>
  </si>
  <si>
    <t>0x7Acbd923995AB7DdFf5b8f4F58d2C3F566452247</t>
  </si>
  <si>
    <t>0x0fD6C8FB8d0Bb76f068b3501271bEB19cCAa15c9</t>
  </si>
  <si>
    <t>0xd0960c8e37f06a70c714972b15293737296077C0</t>
  </si>
  <si>
    <t>0x7627974E190BDDA082F252A4f5AcFe6C0E93D364</t>
  </si>
  <si>
    <t>0xE763dcc8485Dd1716945d67530BAb80F48B37146</t>
  </si>
  <si>
    <t>0xd86E0d3905789156F25481309053E5eE824eD7e8</t>
  </si>
  <si>
    <t>0x1e4192486061AB91d00fCB17bC8c31Eb24FEb230</t>
  </si>
  <si>
    <t>0x73566A72aB0632a9ddfcA81E50483ebF93b66666</t>
  </si>
  <si>
    <t>0xbe82Bf1281e7B5f2A0f47E525aa5bF45e2f7c8CC</t>
  </si>
  <si>
    <t>0x16935D47cd9309eDB18f1a1D4FE44c419c7b3551</t>
  </si>
  <si>
    <t>0xB92214479539F7383E99c402c9aE58a54B2f96E0</t>
  </si>
  <si>
    <t>0x39b6E2C1364EDD06D1c6ad17efEDfAef3180e3c5</t>
  </si>
  <si>
    <t>0x7ca3Dc2055442B34f58cFab5AFeAaf27add14704</t>
  </si>
  <si>
    <t>0x5610102d2BfD9fcF775350d80144c3a8850855AD</t>
  </si>
  <si>
    <t>0x2DeC62184d4828cC45525666ca142d21d6fE09E3</t>
  </si>
  <si>
    <t>0x72dc506b1bb29ee1053d8105dD73DA1B618CcB22</t>
  </si>
  <si>
    <t>0x1fe76A17CA910A75d248f6Dca3b209B61CEBbFe5</t>
  </si>
  <si>
    <t>0xBC2eF485A3b6b480E3517f32a69Fe4A002b52564</t>
  </si>
  <si>
    <t>0x124296c36af4011aAb9B330D7Cf962b00df547b1</t>
  </si>
  <si>
    <t>0x346D3581ccB117c09B6F4D34c576A4651bec99aD</t>
  </si>
  <si>
    <t>0xa42aA9581D82E538E4c0966E9d88ED2090928219</t>
  </si>
  <si>
    <t>0x67163cA6f31C181B855f1d1cB980ae2b0C26C621</t>
  </si>
  <si>
    <t>0x478fa4C971a077038B4Fc5C172c3Af5552224ccc</t>
  </si>
  <si>
    <t>0xaE8effB360504fC824710e288B49Dc8E4ab53A6B</t>
  </si>
  <si>
    <t>0xa10C3d6ea76Eef866A4e5802759A258690F0938f</t>
  </si>
  <si>
    <t>0x41Bd49fa8e0ebe0bf51d3A99eA03e75412C77a17</t>
  </si>
  <si>
    <t>0xFb082763Dd5dCB0F0839c87A65341137F736D797</t>
  </si>
  <si>
    <t>0x6503D315f36526730eCbc96edF9ad50BcC7C5461</t>
  </si>
  <si>
    <t>0x10b980846F7998B70812A503dE34b1B7A2418b7B</t>
  </si>
  <si>
    <t>0x12bbAd7EF12A759868Ac09F566983A42A39FE14d</t>
  </si>
  <si>
    <t>0x4B1903eB55A4D3a160252C209cA0C5ea38cFA1C4</t>
  </si>
  <si>
    <t>0xa0839d50d601C0Ce86677a03739F802fE614bA22</t>
  </si>
  <si>
    <t>0xD8e367019Dc5C28290F1e036790d72B975d35EDA</t>
  </si>
  <si>
    <t>0x3560af9b737676483f8c8f2803Ee4F95368941fC</t>
  </si>
  <si>
    <t>0x30B545Aa48daEDb183E943b43C492fe980352528</t>
  </si>
  <si>
    <t>0xEf0F7d335Eb3F921453D9511b7A99aB0728544D5</t>
  </si>
  <si>
    <t>0xf36e208ED3C7dd3f40EbC485af1C2321Bad53455</t>
  </si>
  <si>
    <t>0x37fD5Ad757C529a88F144d9D5F72dF8AE3083049</t>
  </si>
  <si>
    <t>0x9Ac142b2CF19C505516343F4077ba88De9975965</t>
  </si>
  <si>
    <t>0x521112E4308ba07888612f0B3984FBc125F4D02E</t>
  </si>
  <si>
    <t>0xCcE47A7e72920D9b39EEF4F366CA021EAf696C00</t>
  </si>
  <si>
    <t>0xC1D2fACA00200a93EEEA9d437BFB917717712558</t>
  </si>
  <si>
    <t>0xD2816F54760E650FC84Fe00Cb4e174fB3EE1df96</t>
  </si>
  <si>
    <t>0x10b47a5608b8b9ed70fEA53dFDD2Cb6c03061774</t>
  </si>
  <si>
    <t>0xeb93529aE2A4b3950770c52Ba4c96572048f34AE</t>
  </si>
  <si>
    <t>0x78F3807dBdDe1c2aee60eC565Ba749c9b787afFD</t>
  </si>
  <si>
    <t>0x443de92353f801e9F9efCB9595fB14345E060697</t>
  </si>
  <si>
    <t>0xa3082Db724Dd89AF0763470AC36F363840D093b2</t>
  </si>
  <si>
    <t>0xbEE2D469AACB46251aE33Cca91F482e26c971dFF</t>
  </si>
  <si>
    <t>0xF61397E4b0FF46E78b34D5f72B49b4d46e8c96DD</t>
  </si>
  <si>
    <t>0xa768b6A093198Aab126F199AE9bcb234DDB62326</t>
  </si>
  <si>
    <t>0xF09Ee8429aaE9749E81Abc2DB80c1bEf2101598C</t>
  </si>
  <si>
    <t>0xaC340f2b82c3C97853bCff9C3411401fB687C0A6</t>
  </si>
  <si>
    <t>0x3437c5b790b878c357aCff653349AA5072Ea5B00</t>
  </si>
  <si>
    <t>0x7582CfC5D00b8C0939DA0e5ce821997a16de297E</t>
  </si>
  <si>
    <t>0x441599E98107aA7116F50C6dCF3CE6245e5F339E</t>
  </si>
  <si>
    <t>0xA9Be3A8e1eED7b035697173Cea87b7820462Cb85</t>
  </si>
  <si>
    <t>0xc0D3B3D7836bCE43F078230CEFF6C4CDFbbd1bFb</t>
  </si>
  <si>
    <t>0x7C86C5276E35bc544b22f479f31148A3bD3B6B3f</t>
  </si>
  <si>
    <t>0x3F24180D60031A87F27774FB520eC20Daeb51394</t>
  </si>
  <si>
    <t>0xc2fB773304Dbe9215Fa1ff1AAe87815f4f8A27ca</t>
  </si>
  <si>
    <t>0x3dE6467aCE006530D6747aEC4a2a3a0e82A5F3eF</t>
  </si>
  <si>
    <t>0xeaB5B236d05545ef7E1671902CA8fffa194c1d3a</t>
  </si>
  <si>
    <t>0x8D85F5474aaba79ab541625b9D1A3647Fe9509e6</t>
  </si>
  <si>
    <t>0xA64B49AEE352A829bd99c27538DEFF65e46026a9</t>
  </si>
  <si>
    <t>0xbF7a2633cc06F9bd31fc523ba42860Cd266F97bA</t>
  </si>
  <si>
    <t>0xdec6Fa827552752b62C68202B4aABE06408f7b07</t>
  </si>
  <si>
    <t>0x457792aae61cF32d7cf1781696D48551314A295D</t>
  </si>
  <si>
    <t>0xbC94a7C0fBfB0Af8ec7D415cE6Ebcc485c7A007c</t>
  </si>
  <si>
    <t>0x6C7799C1b39dfB31df57212e97BD667207Abd6be</t>
  </si>
  <si>
    <t>0x6d38939dE57C10B880f1EB2227Da45fF9174A095</t>
  </si>
  <si>
    <t>0xb77E9E7250c8fB59913aCe55F6E6fB351Ed37094</t>
  </si>
  <si>
    <t>0x81F40Bffb27213550E43a14B259E05026ecB01a2</t>
  </si>
  <si>
    <t>0xDfc8e86A601164322719429666BAe346ef9C0491</t>
  </si>
  <si>
    <t>0xdddeFDBFaE5ACc8d8c4e51854ACe80410cf74bC0</t>
  </si>
  <si>
    <t>0x9b48C1afEb70b50598Af6dc92c6c5b75F8c246d5</t>
  </si>
  <si>
    <t>0xE150Ddc62858721E99040F1BcB0271040f204F9b</t>
  </si>
  <si>
    <t>0xFefd7E49FD2Ba5a3449D952fe883355bDad33dB5</t>
  </si>
  <si>
    <t>0x841722B7f8E80424742AE4B9537645DdcAA05baf</t>
  </si>
  <si>
    <t>0x4c5D7362FeCDC756e12fF5c7C0FEFB42228bDC4F</t>
  </si>
  <si>
    <t>0x3F2c32b452c235218d6e1c3988E4B1F5F74afD4a</t>
  </si>
  <si>
    <t>0xa499Df2Bdae854093e5576c26C9e53E1b30d25E5</t>
  </si>
  <si>
    <t>0x1c163f698c45aEcdadCfCE86d5Ccd2A5D74e2989</t>
  </si>
  <si>
    <t>0xe69C2f976bdF4Eb965f4807C03eedF810Fe7C97A</t>
  </si>
  <si>
    <t>0xb76951378Af8c5eBc1c93D0A41Cc902ed19E729a</t>
  </si>
  <si>
    <t>0xcd950256f924a0Eadb6B705f7A43EDF1F67C92Fa</t>
  </si>
  <si>
    <t>0xeBc74960e1b8F43F1C1F7FCf79175d554F236439</t>
  </si>
  <si>
    <t>0xcBeF46a7Cbe1f46a94ab77501EAa32596Ab3c538</t>
  </si>
  <si>
    <t>0x656ff4527625b80c1516414fd0F965e6d24Acbb8</t>
  </si>
  <si>
    <t>0x1B69efFaC3bfBAC3D2ee334ea443d87cC6205FE5</t>
  </si>
  <si>
    <t>0x40Ac62d5AA80cEddAB0de954C29bD62C75D514D2</t>
  </si>
  <si>
    <t>0x9496FF29347f553ead1Df3E192Ca4e358B788DBF</t>
  </si>
  <si>
    <t>0x65D3FeBC3112cef66BE36df9A62Ac0f94079BD42</t>
  </si>
  <si>
    <t>0x87a78919AdC0A79303940418A9C35AD7A5F31561</t>
  </si>
  <si>
    <t>0x408674FC7fd6654b345b2331bDE6336Ab3ea10A3</t>
  </si>
  <si>
    <t>0x3Fc3E6514fD4925f55fB3Ae17bbfbca2eb126608</t>
  </si>
  <si>
    <t>0x3b486D3B5DedD0f87C6A58A2217CDC305Cd43a1b</t>
  </si>
  <si>
    <t>0xb4E8791b194bEd7104B5f0Deb83E0461F191F1d1</t>
  </si>
  <si>
    <t>0x4734e2F2d5C314DAd4ab38403B56dc0c48d2e5A4</t>
  </si>
  <si>
    <t>0xa49E4b4d21Fd95aa309B9bF3a4550AFf55A28786</t>
  </si>
  <si>
    <t>0x572E311c231E8cf4F7EaEa8F54bc69DDDA674D64</t>
  </si>
  <si>
    <t>0xa915023B3eD1e00E078789e63de079b4D6dCc348</t>
  </si>
  <si>
    <t>0xF0Bc763e0A6AF4784a36fa102220FF60eC651f9e</t>
  </si>
  <si>
    <t>0xaB9786A5e330B50e44579132b8A3Cf7C1c3A9517</t>
  </si>
  <si>
    <t>0x89B123439A9FB0E03C028Ff57d8bc0fc444A7008</t>
  </si>
  <si>
    <t>0x23a057A8289B8E636905cb9eE46b791Ab1AB5f63</t>
  </si>
  <si>
    <t>0x8C6d52329C31820F9f3Cf468E29309F9848f7942</t>
  </si>
  <si>
    <t>0x29F4BC513421e123fd9A8cd4C159E40405eA02FE</t>
  </si>
  <si>
    <t>0xfa07225c0135ED7580a30b26BcD36F022CD0d3Bc</t>
  </si>
  <si>
    <t>0xCd8Eddd0A27047D53D65f23D483A8A169D54526B</t>
  </si>
  <si>
    <t>0xdB19555BE6b11dA29b4DBB8D977Db92fBED4407c</t>
  </si>
  <si>
    <t>0x21373fA7B22FF7492F1a1909f4e87706C1258dEA</t>
  </si>
  <si>
    <t>0x795ae2Deb3109f766cE1D5284e30a477c016dbeF</t>
  </si>
  <si>
    <t>0x68DEb97E36275fe189f4d9db80e53aA96B17a04c</t>
  </si>
  <si>
    <t>0xFA7Bd4B2b8Ec60b35d881131f71D364A76cAd888</t>
  </si>
  <si>
    <t>0x6794BDa8e07FAA690d6924B259992Ed354aeC9Bb</t>
  </si>
  <si>
    <t>0xD63946B12168E53c1E032492a3A24Ba96F8bF26c</t>
  </si>
  <si>
    <t>0x6C78583d25A1bb5C39A87c7BDe2cCC82870277A4</t>
  </si>
  <si>
    <t>0x22afACf0338dB23D9DEE2ECE5399ec6b24ac8Ab4</t>
  </si>
  <si>
    <t>0x5AA59e166E4405C05ABF85AD44A8ED84A1d51a06</t>
  </si>
  <si>
    <t>0xD15eF7Db60B1bbf54D0C9c56496f118adD9Ed02b</t>
  </si>
  <si>
    <t>0x968f1d35f721606d8079e42670b6D153CD4626F6</t>
  </si>
  <si>
    <t>0x78B3367B0F547Cd16Bac453F788956AfcE92447B</t>
  </si>
  <si>
    <t>0xD4b1a5c065C53D89fA2018f17aD6396DE87a390d</t>
  </si>
  <si>
    <t>0xAcba84F681250A027686B85fb4903f9F1C9caeF3</t>
  </si>
  <si>
    <t>0xF036e411717bf8E123c245Ff5A7604DABE0Ab1ca</t>
  </si>
  <si>
    <t>0x64dF7AF696e0977771a0E1e1B1a8dD22DED3Cf4b</t>
  </si>
  <si>
    <t>0xc9c026d92314aaA032cf493DB1058B143DBf9AFF</t>
  </si>
  <si>
    <t>0x352aC32C9663FB7CAAC363F77B121c34D9ACb420</t>
  </si>
  <si>
    <t>0x03aD93E9F86e7D1AF7603D968db5898110091Fc8</t>
  </si>
  <si>
    <t>0x795f50722Cf5ad82F78Dda8dC8F7B235332977C3</t>
  </si>
  <si>
    <t>0x4dAE5b5bf3dC068BDFEC47b8B402AFf28fe6707F</t>
  </si>
  <si>
    <t>0xa8bd174385B14F880F8b7F06894Cc1bF265Db32e</t>
  </si>
  <si>
    <t>0x51195e21BDaE8722B29919db56d95Ef51FaecA6C</t>
  </si>
  <si>
    <t>0xca4aD39F872E89Ef23eABd5716363Fc22513E147</t>
  </si>
  <si>
    <t>0x010afb8548a5D1a3a3D62f58CA0a5A1329974206</t>
  </si>
  <si>
    <t>0x212607B0B98e8b81CF7127858491f00a9aa9e382</t>
  </si>
  <si>
    <t>0x2Fa01bA633C555F5B9452227153E5619C92316DD</t>
  </si>
  <si>
    <t>0x10752aE123f8F65ee7609B336C77bb941C584bBA</t>
  </si>
  <si>
    <t>0xC43c932Afd7046d2b608405B6edc0F4E03F990Ba</t>
  </si>
  <si>
    <t>0xe7DABc911F5a7250872da534a3eA5DFBAfbbaEd4</t>
  </si>
  <si>
    <t>0xefb3141fF2CC4BAcC32274560F67Ce44A02b47a2</t>
  </si>
  <si>
    <t>0xc6B513084DCc71cC9814DC05Acba0001d17D7512</t>
  </si>
  <si>
    <t>0x4264e905F87a68F67F4E51a1DDcfFFD62bf7Ce73</t>
  </si>
  <si>
    <t>0xc89A3292Eb0a8396A2505deB6195AFA7f83A8A30</t>
  </si>
  <si>
    <t>0xaaD8F4b64EdDa413ab113FDb475Be706e2503478</t>
  </si>
  <si>
    <t>0xb9D8286cB05C873AEb564cd5Fe1338a38Fb3Bb39</t>
  </si>
  <si>
    <t>0x68Db64A8cC0AEA50b479BdD5Bc3B3Dd5E5821ed4</t>
  </si>
  <si>
    <t>0xD4a03c25885cFD9560fB59e72bA6aa34144d7433</t>
  </si>
  <si>
    <t>0x934dff4d5e1a5138D9863F38ab959b07046Dba45</t>
  </si>
  <si>
    <t>0x28990952850FcbD63571296fd32736F78C2Ef471</t>
  </si>
  <si>
    <t>0xb7b1Cc940Cc88640089028d4910De22E39e6D117</t>
  </si>
  <si>
    <t>0x8565faab405b06936014C8b6bD5Ab60376Cc051B</t>
  </si>
  <si>
    <t>0xCBf382B27fd7Ef5729EA350a68E44b83e89756f7</t>
  </si>
  <si>
    <t>0x1163E75d2bf3E0ffDB3602FBe0aBA099D5c20e3c</t>
  </si>
  <si>
    <t>0x498A885D671Eb3c4D17dF8F868768e928B29cBDA</t>
  </si>
  <si>
    <t>0xCeeC48581B3145a575508719f45da07dc57fA7ce</t>
  </si>
  <si>
    <t>0xa2326dE0F8209Eb1B11c85D015cb4e8812E01243</t>
  </si>
  <si>
    <t>0x8DECE035358D2604896c81b82c3ab6FfF3596388</t>
  </si>
  <si>
    <t>0x8CbF96319b3C56d50a7C82EFb6d3c46bD6f889Ba</t>
  </si>
  <si>
    <t>0x783FF1952E1D8bd4A9d60D579F92cbC4b8c6ec4d</t>
  </si>
  <si>
    <t>0xfcB10582215d7fa7e65d6B31dB47380056EEF65E</t>
  </si>
  <si>
    <t>0x5d5D7CA38EB488F49DD700c786a1b7Baa31b4486</t>
  </si>
  <si>
    <t>0x0630717c9c6baEAbd2b0852e09dF08FEbAcCd227</t>
  </si>
  <si>
    <t>0xc0719b1040f7f8e904A6509F99335656C1d881eD</t>
  </si>
  <si>
    <t>0x9C330a97c3DD093F4b514aF6CC2f531AC0Cb084b</t>
  </si>
  <si>
    <t>0x76A5Df896413F3B566d07da5AF44326C0f54a25b</t>
  </si>
  <si>
    <t>0x750d8974E04eB5490Fb8E232972a36E5d6B153cb</t>
  </si>
  <si>
    <t>0x4eDb4161D16c89b71Aec027930a943c3d4cf0777</t>
  </si>
  <si>
    <t>0x38dAEa6f17E4308b0Da9647dB9ca6D84a3A7E195</t>
  </si>
  <si>
    <t>0x7909759B82EB27aB3Cc886C5f3fCE3A72a565b39</t>
  </si>
  <si>
    <t>0xBfe09443556773958bae1699b786d8E9680B5571</t>
  </si>
  <si>
    <t>0x2c640AC98E293Daa246F98D2828E328A06FA6936</t>
  </si>
  <si>
    <t>0xE352B26D34E303e3fAFe8BbF19746a618dB91a4C</t>
  </si>
  <si>
    <t>0x6B3bE6C88C8875168c694e57E62d1dE554Ee6902</t>
  </si>
  <si>
    <t>0xb7a0cf71A375Fe7a2152EA36a700499Dbd993867</t>
  </si>
  <si>
    <t>0x101aDDC07D63a6B35B199153252168aB9889Dca1</t>
  </si>
  <si>
    <t>0x60523Cd3F5CF0061C6f042545371Fa6ff8cD397B</t>
  </si>
  <si>
    <t>0xF381896eb9280dCb2099523149D42F7b1Ed43E9A</t>
  </si>
  <si>
    <t>0x3813f37d9f24190174B2517d955F691cB643bDbe</t>
  </si>
  <si>
    <t>0x31849CbcD3Ab8835455296CCDf77AD78AF99196e</t>
  </si>
  <si>
    <t>0x9942796AfeFEa0C2C651b80fA0024B46F5827506</t>
  </si>
  <si>
    <t>0x56f820BC0bB5326C74b804CEbAA37C3EE7524f8E</t>
  </si>
  <si>
    <t>0x07A009e9E98649Bff954cf3032ceB3E21E020f49</t>
  </si>
  <si>
    <t>0x10904e913f025d0DFe119D0D68A43c4754BB24d6</t>
  </si>
  <si>
    <t>0x281AAE78f08b69a514AaBe0A17916387eDA3ddcF</t>
  </si>
  <si>
    <t>0x577182E41158Ba340fd4934aD1Fc24b011934A64</t>
  </si>
  <si>
    <t>0x575C13C07b054438a513f4968605c021856f63F8</t>
  </si>
  <si>
    <t>0x5ecf70427aA12Cd0a2f155acbB7d29e7d15dc771</t>
  </si>
  <si>
    <t>0x6B2D4ac2655c55712340d071d9Bb030eB293e3E1</t>
  </si>
  <si>
    <t>0x89A1145FCCAC1a2a9350eC1A4A486E4458D26274</t>
  </si>
  <si>
    <t>0xfD9A9bCb6A7f3a26b7D0dE1Cb80458395429cc41</t>
  </si>
  <si>
    <t>0x5F8C61DDf6a4d971866c5923409293fc36A6041a</t>
  </si>
  <si>
    <t>0xa59e113fbef3B4129bAef6b5355dFf683851aFA7</t>
  </si>
  <si>
    <t>0x63b79704DCB7FbA6Ca46baEa3DB68639924A41DF</t>
  </si>
  <si>
    <t>0x9fBD237a72292a475D6470b7bE99a9c237D28fdA</t>
  </si>
  <si>
    <t>0x36eFd9914d30b16575429516bfFf0f196062DCe9</t>
  </si>
  <si>
    <t>0xe7ef5F4803E85f91871Bc8f4a609b954F2112ac9</t>
  </si>
  <si>
    <t>0xc19feA1B78A7E21E77B3160C10e69A3869A7b75A</t>
  </si>
  <si>
    <t>0x80adc6DA57e97F33035899962278A5FAfF8492E4</t>
  </si>
  <si>
    <t>0x8D0734865F984374435d5E9f814a9704fdc51a64</t>
  </si>
  <si>
    <t>0x3DF761F1845358003018e4Ca55E45F12F7e87C41</t>
  </si>
  <si>
    <t>0x3172aee5e0B47bB23e87db93327F58E06e6A73B6</t>
  </si>
  <si>
    <t>0x6Bfc2cc988C513A481607777990F7799E84B1442</t>
  </si>
  <si>
    <t>0xDc01F5c0300d3Cdee505A04D633B71269Af18421</t>
  </si>
  <si>
    <t>0x262336fd3Eda533826Aa4c92C9f23563f9F90693</t>
  </si>
  <si>
    <t>0x88d5EB1993dD04bf2175f940e64fD49A90D13F8b</t>
  </si>
  <si>
    <t>0xD8d462958Fe3194cAbb95d502F1Ad7ddcF7E0558</t>
  </si>
  <si>
    <t>0x00742E4243F30C122953d96000383B97163a38AC</t>
  </si>
  <si>
    <t>0xBe9e265c78a22e31d6a41Fc2710D9590ED2d5a96</t>
  </si>
  <si>
    <t>0x5EeDe1C45E4401d7D95E55446dAd71B511328534</t>
  </si>
  <si>
    <t>0x70D0082Ef7F8aDaD12777edDAeB447f3052F74dC</t>
  </si>
  <si>
    <t>0x34453671ad02330cBE70C75687f0D1647Aa2B5BA</t>
  </si>
  <si>
    <t>0xdCDc977e90Ad7980d8BbA4090dbB0EB70530B845</t>
  </si>
  <si>
    <t>0xBfBD59C39f83068Ebe8EF181B927B85400222292</t>
  </si>
  <si>
    <t>0x31426Feb31a80bDf5EBf7150DdB1e437a3d2346f</t>
  </si>
  <si>
    <t>0xA64a287F973700388C631378067Ab8F01618514d</t>
  </si>
  <si>
    <t>0xf47462597741c21032e36F6299422818ee67615b</t>
  </si>
  <si>
    <t>0xa53c56EE83B2f0Cf3D00B360FF79eAd4d7A3a663</t>
  </si>
  <si>
    <t>0xbb7F88d4230e817C38B5f2c2c4eE30eF796e12bc</t>
  </si>
  <si>
    <t>0x54c053F4127b6bA19BACDd7bBF45646D95CaE49b</t>
  </si>
  <si>
    <t>0xD8dB8f3369EFAFb47175e9078B83D6C4f724BD5d</t>
  </si>
  <si>
    <t>0xd30126cDd9BbB338E0ca5A8d504B2EC2d43488c7</t>
  </si>
  <si>
    <t>0x46b512b6546675024e09c286a3Ab38Ce21195F6f</t>
  </si>
  <si>
    <t>0xbFf36B0e434F7DDd28c523571c3B9F93f60132F6</t>
  </si>
  <si>
    <t>0xDE35ebaAbc73ac403Fb5ac238b8b3FdF6Db4bF79</t>
  </si>
  <si>
    <t>0x0224b2311d5968fA00a42103788b2F4CCd0651aD</t>
  </si>
  <si>
    <t>0x4E90C3113041948F9e224dCec76c666e5A0DE1A0</t>
  </si>
  <si>
    <t>0x7D3E4e3B30572B3a0b28b2B8CC9FdDD2Bd77cd5d</t>
  </si>
  <si>
    <t>0x0ed2442C03091BD58Cf49710D793a634FF695B7d</t>
  </si>
  <si>
    <t>0x507F0F88f638AA8a9b26a954A1e0aB680F663D4a</t>
  </si>
  <si>
    <t>0xd4e42e41FCa01464d36a44ACAb98D2aA1447e8f4</t>
  </si>
  <si>
    <t>0xdAE2230E4D2eE5076D08C850759A19D6526baE89</t>
  </si>
  <si>
    <t>0x64931189b070Fc7C8c80839C8a2d9a10b83082AB</t>
  </si>
  <si>
    <t>0xA2a341a2b2955D8Bf1F3D434e0A3635Ba6301118</t>
  </si>
  <si>
    <t>0x9Cf3B9716eb5AC0B8c4e8915796ADB3f478aB0e9</t>
  </si>
  <si>
    <t>0x348914e7a022A6dea361ED32E2555Db258d3cFbd</t>
  </si>
  <si>
    <t>0x97495531A4073953c39e61a09Cc5B4eD69Da1F2B</t>
  </si>
  <si>
    <t>0x603A2531b6BAb9666C77042B1dA1639c9C5D1c33</t>
  </si>
  <si>
    <t>0x2f51Dab960018056D29fD485FC871eF78A6b41d7</t>
  </si>
  <si>
    <t>0x13703F43D5AaE2b1032DA92E07415Ae79839930D</t>
  </si>
  <si>
    <t>0x2D5fb2F4ba7CF302028ED417c16f22A76b835a51</t>
  </si>
  <si>
    <t>0x941a95E58A293f1D8b5b43dFBdE07569ca96Bd90</t>
  </si>
  <si>
    <t>0x841D4Ff88010194DC7d4370E3Ae94bE1B4caa573</t>
  </si>
  <si>
    <t>0xFd86D28a6dF8635C47AF7c6Ac5597893070D6336</t>
  </si>
  <si>
    <t>0x0E0934c9cB01a700B2e849E4b80c85ca93939C9D</t>
  </si>
  <si>
    <t>0x59F76c18a614085E16A0B9e8455b8999f76b0DCa</t>
  </si>
  <si>
    <t>0x5Fc75cbbCdDf4398c5c2949a5736e299C1440576</t>
  </si>
  <si>
    <t>0x1A920434d3E1320cb1806e14b9939499d8Fc8e56</t>
  </si>
  <si>
    <t>0x09949281E3247d8901Be507d32Ac8D8e12242a21</t>
  </si>
  <si>
    <t>0xEc23615309Aa1F56d5D01647E9C5d562Ff375Ba0</t>
  </si>
  <si>
    <t>0x90C341b5aF48Eb1777cDc2C985b547A8eb9Ea9da</t>
  </si>
  <si>
    <t>0x76249dBd36A2C83cFC4f4075D1e7c2dfd4400251</t>
  </si>
  <si>
    <t>0x0BadB8176949ADD8582BEBfcb73777f2B02dA671</t>
  </si>
  <si>
    <t>0x9993AB06c1eDC0FdeA706b1F6F6359c0c1EC5E5b</t>
  </si>
  <si>
    <t>0xf85ea6Bb6C717e733e91760f19D5f4AC382eeeD5</t>
  </si>
  <si>
    <t>0xBD6b15B9bA9224e0993dc8371CC705218076A188</t>
  </si>
  <si>
    <t>0x7f462f3565052f6444589f4C394443a9E84f5592</t>
  </si>
  <si>
    <t>0xC05E18305293cA3d27f58127Bb54411a1211f805</t>
  </si>
  <si>
    <t>0xD5B3D2A4fac2372CeB7E84ed23bE44AEb201F7FE</t>
  </si>
  <si>
    <t>0x7989E741E0859b8C46475424c1a4A95D7F91Eea3</t>
  </si>
  <si>
    <t>0x5C76C15A73f4C45ce64aD6871E91f487301F0D33</t>
  </si>
  <si>
    <t>0x789C552F1F3ac2FaA8fbD901CF4C3FD3b45C1A66</t>
  </si>
  <si>
    <t>0x288d3b021202293788d76F76947C74a65450374C</t>
  </si>
  <si>
    <t>0xEFC5cA62315Da3FE31d6e82FD826594aAFC99F7d</t>
  </si>
  <si>
    <t>0xbA431c3f9B6dFB27450616506B330E3Dd5f72E0a</t>
  </si>
  <si>
    <t>0xd949B19355f86cED38aAa7B58630404aC46e9B7b</t>
  </si>
  <si>
    <t>0x5317Ef9170f26112FBA458958889C15Af78dfCf7</t>
  </si>
  <si>
    <t>0xaFB2735179C625dD1D199b415a88A32C5D0fcCCE</t>
  </si>
  <si>
    <t>0x46dA6594F8f4bfe15daA4a45119EA4bF47Ba4006</t>
  </si>
  <si>
    <t>0x5bb504E6f93E19C806d19083a8EC31d0D1e16856</t>
  </si>
  <si>
    <t>0x38798bfB6016beEeae2b12ed1f7bA2c9bb49334f</t>
  </si>
  <si>
    <t>0xc0C3a547231ea6aeBC543826bC55895B015467b3</t>
  </si>
  <si>
    <t>0x2b734fa9B33CE0FaEbF93Ee0FAcA874b15BEB2cA</t>
  </si>
  <si>
    <t>0xadC045001169071580ad97aF8cF5efB7f235A719</t>
  </si>
  <si>
    <t>0xd96933b4Cc618835e5AC85C39dc14D4f7C764BB8</t>
  </si>
  <si>
    <t>0xfDF7fb637a50192BC9016e6156babb3f9004EF9b</t>
  </si>
  <si>
    <t>0x3F6459642Af95688BF01e34d73Bd34FD121e47b2</t>
  </si>
  <si>
    <t>0x5e16073080f5886f9C79FF5f0462ec938eAaFFa9</t>
  </si>
  <si>
    <t>0xd362054D9703dE62c985222f40DD8b6b3Ce2D8DE</t>
  </si>
  <si>
    <t>0x1441bAe48B5Da3da1D6E48C2C5b033fCbF6Ee759</t>
  </si>
  <si>
    <t>0xcD55b8f8A76ECC9022Bfb8427C05bdC7abdFBdA9</t>
  </si>
  <si>
    <t>0x1CA8Ac289DcC10d24785091161890D76f6d54DD9</t>
  </si>
  <si>
    <t>0xc15E011B8E117FbA8cC241C70950fC79f515AB3E</t>
  </si>
  <si>
    <t>0xDF97540FD25F355bA8eD53A9eBBe3D7a3b37ee44</t>
  </si>
  <si>
    <t>0x90B90ed0266711066e3ca74A3C89582ea53De0E9</t>
  </si>
  <si>
    <t>0x1d651fC22aCA998A1dFc9Bc273d85a0540A6563a</t>
  </si>
  <si>
    <t>0xe78bCB254E84231164b8845aC5D01E55541C8aB5</t>
  </si>
  <si>
    <t>0x0Dc7eB59fD19687cED582801dD89856fa13B8f41</t>
  </si>
  <si>
    <t>0x00987cbCE7014389197f9D5468Dab5A8facFfeE0</t>
  </si>
  <si>
    <t>0xDeE45f774FA311199c5900e7C99A609E27EdCd4E</t>
  </si>
  <si>
    <t>0x9A8ab692a6D73242C74a727Ac7587aEda778B131</t>
  </si>
  <si>
    <t>0x9E0cb017C0E96b2fBc06Cd30B6F38f8E474e100A</t>
  </si>
  <si>
    <t>0x1758aC3FaB3C0Eaba6314e098e23bCcF456d33A2</t>
  </si>
  <si>
    <t>0xd6874acC7Cd2f875AD577BcCfDDC16a939188E68</t>
  </si>
  <si>
    <t>0x2A254c18F8E1794B05beA298Ae27126Df160b9e0</t>
  </si>
  <si>
    <t>0x6701DC817396c99E40E31F2724Ea966e2832492C</t>
  </si>
  <si>
    <t>0x3Fc5E8CFb8586cDA278b84A8aF30598CdB6a4a82</t>
  </si>
  <si>
    <t>0x602035B834247f7d187dE72571F900608088096c</t>
  </si>
  <si>
    <t>0x7244B81B70Cd21Fb720e8E43E6491D9b87c1C23E</t>
  </si>
  <si>
    <t>0x9BFc35E76dd986a1E341785E4E053e9C92160D6d</t>
  </si>
  <si>
    <t>0x562a7ccf32fb6Ee2AC2FE37B9Ea5D55f4cE04d08</t>
  </si>
  <si>
    <t>0xa275d3995032B468898c6AA80E132a307ac086D7</t>
  </si>
  <si>
    <t>0xD10242803C5A2b8767Eb89D5360131A98021CB7D</t>
  </si>
  <si>
    <t>0xE0350C57c2BA6eF8731e41E06F528E6661355B6b</t>
  </si>
  <si>
    <t>0xE08Fd80d7D0593a616c01A3F2A17bdC3206c71b4</t>
  </si>
  <si>
    <t>0x20Bfd85C389A85551A02C3feFDEb8B74402a79cA</t>
  </si>
  <si>
    <t>0x0c404F55595ab844D519a084fF1B8cB36AAAD1d1</t>
  </si>
  <si>
    <t>0x4958CE329Ed1Eb97e02c59cB847c692941081219</t>
  </si>
  <si>
    <t>0x9fBa5259A1a4654212849E87CFdf5B28d5bbcB5e</t>
  </si>
  <si>
    <t>0x868CE7eF95E86a6D00E1c7876FfbD01dc5B719ad</t>
  </si>
  <si>
    <t>0x4D35f0959A19d97daa4be287c379194818299225</t>
  </si>
  <si>
    <t>0xBd617f592d27cFCD015F6d554B2e83133b663182</t>
  </si>
  <si>
    <t>0x71C38305448e21f9CA3ed8d89e8Ad38dd0ea244F</t>
  </si>
  <si>
    <t>0xa4D8854dB6e5405eef75da8B401Da7D7c713787f</t>
  </si>
  <si>
    <t>0xB27f6Df486ef5dEE2e3A4DC4f257DD63E5A5e371</t>
  </si>
  <si>
    <t>0x472d7E705f3baa44f82bFF5B397330015d810828</t>
  </si>
  <si>
    <t>0x942e805a47386db9788333A8ab160607f8Dc1da7</t>
  </si>
  <si>
    <t>0x4217f967a8923C071B2a76Dc57e6dA369f5Bca7F</t>
  </si>
  <si>
    <t>0xE9bb842F4535fB16aeFd984C4C06e97E55a50318</t>
  </si>
  <si>
    <t>0xBb24D282b6D733B9B575fbECF42c730333869ccD</t>
  </si>
  <si>
    <t>0x13f8b0f7bc87921dBA099c635bDe74b26B9674FC</t>
  </si>
  <si>
    <t>0x9a0E09d47c84F1Ac3800E9a0FB0D732CA1c3F6b3</t>
  </si>
  <si>
    <t>0x3049CFDADC637212740b7061b2169E6e0311422E</t>
  </si>
  <si>
    <t>0x100EF369bcbC42e47B712CC6E29eaF141F70443E</t>
  </si>
  <si>
    <t>0xdAa11DD2F1c174391EAC8C1426D5491b21FA9cd3</t>
  </si>
  <si>
    <t>0x984b148D106c204f2d1a84b0053477971e1DF56a</t>
  </si>
  <si>
    <t>0x47dC446E56D14C5a51fB7cFf0abA7E5433754Be8</t>
  </si>
  <si>
    <t>0x8EA8721F27eFcAaBB3901Ed6756505Ab873F15a7</t>
  </si>
  <si>
    <t>0xbA5589313Ee771863f923AaEde36027901364AA7</t>
  </si>
  <si>
    <t>0x3967D78660bCBc95c625d58A40C42Ce10bd905D6</t>
  </si>
  <si>
    <t>0x7Ac90F34185a32Bcd8fD74c20d54fb540d76eA07</t>
  </si>
  <si>
    <t>0xbD538A24BeE43033aDFD4EEee99003eFa31c31bc</t>
  </si>
  <si>
    <t>0xC6fed6a9dd7B9c6E9Ff2b0c5D88927Fa522B6d3C</t>
  </si>
  <si>
    <t>0xF97139c6C1f24D4848164F268F18C9B88B73bDBb</t>
  </si>
  <si>
    <t>0xBD13608eB367B9744a1DAdCF134E61901D9154Da</t>
  </si>
  <si>
    <t>0x7Ceb9F8cEb7f6ffBa4897a72883C4a9C0a241EB5</t>
  </si>
  <si>
    <t>0xaD3c869c70fF66F1523c7Cd462EF877Bcf1Ba93D</t>
  </si>
  <si>
    <t>0xE2C6a4a3A83399775BA104f16F94D2eAe905d409</t>
  </si>
  <si>
    <t>0xC9A4ccC5cdC509B860903Fbe7AC4B6Ea3541dB5a</t>
  </si>
  <si>
    <t>0xba96a2ba89eA249148ee599d2BBcD669DE94d4B6</t>
  </si>
  <si>
    <t>0x6E9886aC892EC46A4CBb77E28B94Db4ddfc8Fb21</t>
  </si>
  <si>
    <t>0xDF001929353D47Be8B50D84206910fAD4C64429f</t>
  </si>
  <si>
    <t>0xbC5e6cF484D1317ee285a1A441149657fA424a7d</t>
  </si>
  <si>
    <t>0xafae1E9EcD3a355b93960402E875b886f718C55E</t>
  </si>
  <si>
    <t>0x605572243c30Af7493707C9c8E8aA2Ee25537e9A</t>
  </si>
  <si>
    <t>0x1316f72fC277FE86d0dc7c272058c95f80b2Fd81</t>
  </si>
  <si>
    <t>0x6669cb45a853426bE450C1b5612DA9Ad3A9787DE</t>
  </si>
  <si>
    <t>0xDd942254826C63E9B45748228DB7DfF54263Cd2B</t>
  </si>
  <si>
    <t>0x0BAD4eBfF09CEd8dFffC2D99eA04108E1AfAb8b2</t>
  </si>
  <si>
    <t>0x02AEe0CE756fa0157294Ff3Ff48c1Dd02ADCCF04</t>
  </si>
  <si>
    <t>0x156E6C5a2Fac34bB2Fcf2Ac1bbAA0E75BDE3aC4F</t>
  </si>
  <si>
    <t>0x3cb76EC20b4f7C1871696520eCC50e44be7244c5</t>
  </si>
  <si>
    <t>0x0c9e1ec8Db2132eF656b250b6AeceaD3D0313b08</t>
  </si>
  <si>
    <t>0xb74125Df13CB9194D93d8b62e0DB30352f2B8001</t>
  </si>
  <si>
    <t>0xE7793581460b2c5C088Ae0D6465DB6fCD33F3E43</t>
  </si>
  <si>
    <t>0xbb899870561D48e823DdfACFFa201dc20214a530</t>
  </si>
  <si>
    <t>0xaa44cAc4777DcB5019160A96Fbf05a39b41edD15</t>
  </si>
  <si>
    <t>0xf2B9ec5724dC97362A53907c0b4cc0AA72369e63</t>
  </si>
  <si>
    <t>0x08f214ECD776cc89f89A65c2Daa62A3aB5191A2E</t>
  </si>
  <si>
    <t>0xdc25324B8186DE47A976191a54ea0366428Af632</t>
  </si>
  <si>
    <t>0x6900C1F8E31B786aD9a85219D6D3FcA20FEdBD3F</t>
  </si>
  <si>
    <t>0x7264E14a050fE6A383C654448FCc84d7A4b9eC94</t>
  </si>
  <si>
    <t>0xE2C67350D0A0768De07E556073BeeEc0AE86a684</t>
  </si>
  <si>
    <t>0x581dE43B0273915f61D015E394D2C6aF1F9ce8E6</t>
  </si>
  <si>
    <t>0xb6E92D077591b064F48Ef68E2074d6Fa4a0C2cC6</t>
  </si>
  <si>
    <t>0x5AbDF1bDf263963601D3cC57D14723465D9FC505</t>
  </si>
  <si>
    <t>0x547c0dbd2FC303c8e97475Ec072A58DE60EC134a</t>
  </si>
  <si>
    <t>0x708800fBf7a7e8E65B1D8BBF651c5c32019e7325</t>
  </si>
  <si>
    <t>0xc8728Ae130381EB77Fc9a8b715564B00e83E19Df</t>
  </si>
  <si>
    <t>0x7A8B10716E2e473a541E9E990e711651425E5413</t>
  </si>
  <si>
    <t>0xC61b244fA2B83eFe9EF91dA7390CA5FC1cbb35B1</t>
  </si>
  <si>
    <t>0x73719C0C85a430aB716bafC6A2A6768e40F7D334</t>
  </si>
  <si>
    <t>0x77f07Ab7B444C7C9FCfAfc76c053A810cD6203CB</t>
  </si>
  <si>
    <t>0xd32f222283D295f93664B11faAC967e6826b635f</t>
  </si>
  <si>
    <t>0x71A0Adb369DA76e300A9eC9f6e1ffcBa6e185182</t>
  </si>
  <si>
    <t>0x7af4922fc22037D573e889201bE7C38E42f22220</t>
  </si>
  <si>
    <t>0xC83d2035094E05D7a83BeA5f92480aBB3577228B</t>
  </si>
  <si>
    <t>0xb910119F8B1838A95F9fbcF575E51e1E72469517</t>
  </si>
  <si>
    <t>0x3A631b481a1B225e32D20C28BB531587e9F32dA0</t>
  </si>
  <si>
    <t>0x5642111A57c82f2f50716C397efF0eefC25a2501</t>
  </si>
  <si>
    <t>0x38048aF4da7d79d2b553836a6d4950d0AC4B60f7</t>
  </si>
  <si>
    <t>0x45F055553Eb4A91F4DB1ecF89682cB90b4482B15</t>
  </si>
  <si>
    <t>0xE7c8712fC60B20693046c71E5012801eaAfc7217</t>
  </si>
  <si>
    <t>0x33Caf1E780FC8a92247F42A220cAEAFdE3B5D553</t>
  </si>
  <si>
    <t>0x8E13649613B774Ab67D1C1eDfc22a2202270fD81</t>
  </si>
  <si>
    <t>0xe7cBB8D73E5ca000816910f100D60b5Fe33588f7</t>
  </si>
  <si>
    <t>0x0b6bF854CB7c816518a96317893e43AB219BD365</t>
  </si>
  <si>
    <t>0x68CC67e6899bE5a34002091449CB8860B132cCA3</t>
  </si>
  <si>
    <t>0xAF777F6ff15de8d50527208d8cbd36576b213f97</t>
  </si>
  <si>
    <t>0x9Cc8493f835a3aad8346A8AA66F22d9457fd2Ce9</t>
  </si>
  <si>
    <t>0xC4fe12630fEffDb5Ee72eDdCBBB43b595407442F</t>
  </si>
  <si>
    <t>0x157DD18CF70815dF7c25948ced9760aA61f6DF17</t>
  </si>
  <si>
    <t>0x612356EA7E7F2D9d9BDC1aF83043Eb6f14061Dd4</t>
  </si>
  <si>
    <t>0x60c4ae0EE854a20eA7796a9678090767679B30FC</t>
  </si>
  <si>
    <t>0x11f11DAFde2eD523CD935184dd28876cE52F1652</t>
  </si>
  <si>
    <t>0x08888Ce68d8dE3d2616f96270f06B1b6fB3A18f6</t>
  </si>
  <si>
    <t>0x6c3F5990C0B31e17fC5C9f728819EAc14D6f3926</t>
  </si>
  <si>
    <t>0x3787Eea0767fE73d272aD543651Ada3F4dad8279</t>
  </si>
  <si>
    <t>0x43d4c6291919D37148de3FF040cd5a4655d9ea09</t>
  </si>
  <si>
    <t>0x65f80893c4F177882281f654C386e058F8E10DF4</t>
  </si>
  <si>
    <t>0x9f32B5A3A6A21dF1671c74372F18415CB3FCaca2</t>
  </si>
  <si>
    <t>0xdeba9a360C9da03e5Fb30D617b6d28426E3c7Fc6</t>
  </si>
  <si>
    <t>0x4eb172821B5bC013269c4F6f6204F092D44197EC</t>
  </si>
  <si>
    <t>0xb4D502361a3c6f823EEb9A99Af09E110382206ee</t>
  </si>
  <si>
    <t>0xfbe011E5C3A81d5E00888B7705FbfDDBC6B7A17B</t>
  </si>
  <si>
    <t>0x475476708AE9d5eE62b0E977aA37d4dd16281926</t>
  </si>
  <si>
    <t>0x62B5c94aF16F8b5b53BEd8DA61ecB5Ba41C14931</t>
  </si>
  <si>
    <t>0x3DD1B656fcC459Cc4CF203b53AAAbF8C85181f1d</t>
  </si>
  <si>
    <t>0xAF51e6E946263e1d7B474073ee64EA0c5Bc01dA9</t>
  </si>
  <si>
    <t>0xA9bEA5C0C25E4D02d56CBFE9A7564c3CcF599617</t>
  </si>
  <si>
    <t>0xbed58fA67Bd966A40460b42f065DccCb0fD4fE4f</t>
  </si>
  <si>
    <t>0x8B8B67CD569882e9f200a58e875802e5017D88c0</t>
  </si>
  <si>
    <t>0x71fcE3F04cd3EEFC397eD46e70f83e1491D7eEF2</t>
  </si>
  <si>
    <t>0xCc55D35a19c166d9dC720D894BFfF14827D9385C</t>
  </si>
  <si>
    <t>0x58c20084c7B26817620e08745aA0C907eCBAD2F0</t>
  </si>
  <si>
    <t>0xf1CD34aFA3e93559Ef2e26e06d39A1A707bE4fB4</t>
  </si>
  <si>
    <t>0xFB00098715320daB71dC14cB7EA9a41337930119</t>
  </si>
  <si>
    <t>0xe023d9eaD98a431A88E913629599884839cDF92f</t>
  </si>
  <si>
    <t>0xD4921407422A3E64F6ae78A0c38221a1119C8B7c</t>
  </si>
  <si>
    <t>0x9ded7B691962446704C7bD7D0dfb1F028a2a52F1</t>
  </si>
  <si>
    <t>0xCea93BAeE3e532163B303756AA295D11304d22cF</t>
  </si>
  <si>
    <t>0xE012D8eCfF24057e3A47C93F44Ff6Eb9d1ba2f4f</t>
  </si>
  <si>
    <t>0x60C8EeD11cccAb1e6D75a825dd9f36d85d855c53</t>
  </si>
  <si>
    <t>0x1C494f1919C1512ebE74a5dCc17DAC9A64069023</t>
  </si>
  <si>
    <t>0x9594c0519C110464dE1a24ff0851C07dde041C0e</t>
  </si>
  <si>
    <t>0x19223782AD6556B0De843156E968270e32A5c10c</t>
  </si>
  <si>
    <t>0x7542A876BcCb7aD335370E27c0e0988476a95F46</t>
  </si>
  <si>
    <t>0x94046B4000fefc937F9AE219E2d92bf44A36393E</t>
  </si>
  <si>
    <t>0xc8d42ec0eA8f543E01bd49199f6a1888AE11023B</t>
  </si>
  <si>
    <t>0x546c1528319f9Fc621F5752D98690f28293a5c1D</t>
  </si>
  <si>
    <t>0x01712CA1676C850698bd52eD3973D5cdca71fA67</t>
  </si>
  <si>
    <t>0x5477729b43A0A9beA8c41367C62e7864123B57d8</t>
  </si>
  <si>
    <t>0x2718E86f5793Ac08bd3C4A301382E8c1DA2a1e30</t>
  </si>
  <si>
    <t>0x34EC9c1D89cE8Afa701D079FD908FcA95f49667a</t>
  </si>
  <si>
    <t>0xb93aeb0E49f3c9E1F8dDb96460e44d478Ca1C505</t>
  </si>
  <si>
    <t>0xD26b4F36f3784Ff6481B0f0cfAba1fA2ca941c40</t>
  </si>
  <si>
    <t>0x482d63381DeD49C5374C346F38fcb9cD27B5D2Ba</t>
  </si>
  <si>
    <t>0x78C76e3DbE8E4081A42F4666c7Eca33F41678686</t>
  </si>
  <si>
    <t>0x521866351B73EAE5aCb8962469526B38CBE47372</t>
  </si>
  <si>
    <t>0xE71F283e265352c72C250F9A292ABB905EBF4b3A</t>
  </si>
  <si>
    <t>0x0839f5C6cd90FdF95de496d0196C1e6016954c94</t>
  </si>
  <si>
    <t>0x3b66bcA9b58ACb2e0894654f27EDC96fa1b6B0F1</t>
  </si>
  <si>
    <t>0x7fA6397663Ae1909cCA3C874c58827C4a040F9fc</t>
  </si>
  <si>
    <t>0x22CAb81E0FEe2bad5b015DbBEB6A374A1B8738de</t>
  </si>
  <si>
    <t>0xeBa1db3E9B6384df08dE527300FfB904A38EF60e</t>
  </si>
  <si>
    <t>0x3f43a33Be58a84bfCa084d25328Af4Ae41678620</t>
  </si>
  <si>
    <t>0x07557E561E7baA14BC8ac7040271AA1443d566e9</t>
  </si>
  <si>
    <t>0xC5aFc3a0F462C5a387393421b6A253204a3Be8D2</t>
  </si>
  <si>
    <t>0x25612e8bd7683De22dA45D717D0493B0e96424b4</t>
  </si>
  <si>
    <t>0xf7c668dFCACA968F2cE01226DdB15EEB7210CF1D</t>
  </si>
  <si>
    <t>0x01F55B5372eCaF891D1aF44f9197361362E9E2f8</t>
  </si>
  <si>
    <t>0x445ba6F9f553872Fa9cDC14F5c0639365b39C140</t>
  </si>
  <si>
    <t>0xD36F0cE237877C52c4072B10bbb51112702CB560</t>
  </si>
  <si>
    <t>0xaA99157856D8785C3A0BAB85F070766554A1d882</t>
  </si>
  <si>
    <t>0xAdf228a1A9E705CA02a998E1b1bC6f14B3Bba908</t>
  </si>
  <si>
    <t>0xd34bc82B9092f5334056daC1aF8cd5d32aBc6802</t>
  </si>
  <si>
    <t>0x8E3bBDeC40E33A8A5B90bF56C6D2692088406739</t>
  </si>
  <si>
    <t>0x282c8d5CAD767a93e1E042E33E7A15877A8E6A1b</t>
  </si>
  <si>
    <t>0xf85e13C32734eA54Ec31BE5C9b3E6ED0ae40cBad</t>
  </si>
  <si>
    <t>0x90b29f03B7b35326d72c83E414F200FF8B204CcB</t>
  </si>
  <si>
    <t>0x4Edf18EF30760e5d6500B789c9Ed37D5CD6B2264</t>
  </si>
  <si>
    <t>0x0ea8684897E7D4b8fd54Ad8813309bb038213a7F</t>
  </si>
  <si>
    <t>0x007De57773B6EB4ebbf6A740dFdE1EfDd5629630</t>
  </si>
  <si>
    <t>0xA11f19D27A73C6dfb7A700175357c1dedf79367D</t>
  </si>
  <si>
    <t>0xbd789Aa56F6e5d519BdaF47001799f5857125f6e</t>
  </si>
  <si>
    <t>0x47a2eb88539359D5cd0388Eb3bEE8b33D0B49D7c</t>
  </si>
  <si>
    <t>0x99c2880092d24ebA9ef37e96ECF1B36e6c9278Cd</t>
  </si>
  <si>
    <t>0x8B6E7c1a343EFd9c7D1E9E06cdae24d5A664DEF3</t>
  </si>
  <si>
    <t>0x515ba04D46CC1De60bd98AaC9f04f2E6E923A674</t>
  </si>
  <si>
    <t>0x5EB476bFD8C1a9Ba7A9663543a6686193b42600c</t>
  </si>
  <si>
    <t>0x92fAB452E2F14C7730f79031906E06326c916946</t>
  </si>
  <si>
    <t>0x0524f2B8765Ee3A1a033311dDc9e2DcaaD34b8C3</t>
  </si>
  <si>
    <t>0x508cc508c415Bf1DB6d35C0D53eC7BEBdcCe6A84</t>
  </si>
  <si>
    <t>0x650c1E71fD009DBD8344BB63a8727b538397B5D3</t>
  </si>
  <si>
    <t>0x9098B23Ed9cc4cA858B642af81442E9E591Ff073</t>
  </si>
  <si>
    <t>0x251762e6013f0B366D3FCB24A1451a110F65675d</t>
  </si>
  <si>
    <t>0x38F763241b414092Be3BD493226A5bFe6DA16D80</t>
  </si>
  <si>
    <t>0x845eb9aD4cb6F5D5B2Cb60db5c7456D01961f8b7</t>
  </si>
  <si>
    <t>0x0AE57350662045c32B34f3b1E70C36E4EF1502E2</t>
  </si>
  <si>
    <t>0x01810a0DB5D71d58c4c026e18482172EE02341b9</t>
  </si>
  <si>
    <t>0xEd71d7586839Db87Ee8D48454969AB8609f24136</t>
  </si>
  <si>
    <t>0x303f68639795A93778a205b8c050bd1D1136Cb95</t>
  </si>
  <si>
    <t>0x329c54289Ff5D6B7b7daE13592C6B1EDA1543eD4</t>
  </si>
  <si>
    <t>0xF17fAf9978B2F0087E6c78553Ede42D15abF76c5</t>
  </si>
  <si>
    <t>0xc0AFEF712a1341cA78dA145B2AFAd346E8C3574F</t>
  </si>
  <si>
    <t>0x4a39beD3F97ac8e4774b7407dE7090E7A1050A69</t>
  </si>
  <si>
    <t>0x2f2B6FcD1050eF4f406f314897D08dF1c327DAb6</t>
  </si>
  <si>
    <t>0x62C239F8f0999De6BBee0704bc888bE30A248C0A</t>
  </si>
  <si>
    <t>0xF1E34bdc4D2316f27a5A61E2d5679292Faf67A4f</t>
  </si>
  <si>
    <t>0x99655CA16C742b46A4a05AFAf0f7798C336Fd279</t>
  </si>
  <si>
    <t>0xC76b85Cd226518DAF2027081dEfF2Eac4Cc91a00</t>
  </si>
  <si>
    <t>0x763c823E2bdd66538C85736B1784031Fa4d993F6</t>
  </si>
  <si>
    <t>0xa532F169ceE0e551D4Da641031Ac78fd85461035</t>
  </si>
  <si>
    <t>0xd1ccaB6B1F4606d80106B52a4415985ab78CbB93</t>
  </si>
  <si>
    <t>0x4A32007040567190BeD4fa6Ff3f5A03C0d47C9D7</t>
  </si>
  <si>
    <t>0x3CF4E2F525C3e755c4aae97846379Ef703252288</t>
  </si>
  <si>
    <t>0xa05f67c36cb5fE19Aca3fDb8b4671F4b2d46E421</t>
  </si>
  <si>
    <t>0x9ff84B91998dF96A6587DB8dDe8D4E47518107d6</t>
  </si>
  <si>
    <t>0x4177a5c0E2369F6830A4c3825aFc8fB3Dd47790D</t>
  </si>
  <si>
    <t>0xAAE96b3720d3499cA3B40C55ef16f34D7fCfa06D</t>
  </si>
  <si>
    <t>0x1c9674667D8468204452c52D610a0883E97C22aD</t>
  </si>
  <si>
    <t>0x4bd69A8Ceb37b52Aa03dF9eE80A58f94d6A1fB33</t>
  </si>
  <si>
    <t>0xb2ac25160796b5e384EdC1Fd8f4479A020C1B53C</t>
  </si>
  <si>
    <t>0x8B9F39b3c76AaB744BCee37cC56782bAC8eb5FFb</t>
  </si>
  <si>
    <t>0xBf3FA037a65A6816623BB7fbf836E3540cd857AA</t>
  </si>
  <si>
    <t>0x071D217637b6322a7faaC6895a9EB00e529D3424</t>
  </si>
  <si>
    <t>0xc2f792e08197A582291Add1413692E8235A3b639</t>
  </si>
  <si>
    <t>0x260EDfEa92898A3C918A80212e937e6033F8489E</t>
  </si>
  <si>
    <t>0xCc58AccACd0db8010e4c8A20BA49D2DC9d4D7f59</t>
  </si>
  <si>
    <t>0x002d2715b179d0DB3e17cC28317A98F2F65E6884</t>
  </si>
  <si>
    <t>0x5547e568705ed69440b499a2e0EB769c956FCE01</t>
  </si>
  <si>
    <t>0x8f2E458791069494eaf3789A1eD8e0B69dBe8dbb</t>
  </si>
  <si>
    <t>0x10e11E6443904faF15cdb944f3E99C321Ccc6199</t>
  </si>
  <si>
    <t>0x5039E2936ec2a588CaD92E4EDCf41a1D3a443186</t>
  </si>
  <si>
    <t>0x4e46cd691B0A159FBE5e2D08a3951a324e2fb4C0</t>
  </si>
  <si>
    <t>0x25758104dFBb2bEE209Ca989b2136881Fb5648D5</t>
  </si>
  <si>
    <t>0x46077ac2F9F1c76C075b5964e4dCC02ef441c8eb</t>
  </si>
  <si>
    <t>0x3c0CDBa6547D1D3f36F9b8ee47809b4B0790ec9E</t>
  </si>
  <si>
    <t>0xa919538CeAb5c64608945865835dbC10540feB1D</t>
  </si>
  <si>
    <t>0x8c904FacfcC37c5c9d09f014e4b657342524F1e4</t>
  </si>
  <si>
    <t>0xE1f987CB66D8F0Da79Cb0fE245500200bbFBA51E</t>
  </si>
  <si>
    <t>0x1B3c00A967aA935100342eCdf38198E21De1a1CF</t>
  </si>
  <si>
    <t>0x294C3c4F59b7A422230e59700BC0ae11020Aa1c8</t>
  </si>
  <si>
    <t>0x79a0E19c6410284598AFf270fCef21cb7827E61E</t>
  </si>
  <si>
    <t>0x636bFC1dAde24c7E60E5807795E4534D42cb5803</t>
  </si>
  <si>
    <t>0xBB848BD68E52D7DA5A8921E637e38079eE0728D4</t>
  </si>
  <si>
    <t>0x3FbacD52FA6F1F15Bc3D776474FdAB07ec9D8d59</t>
  </si>
  <si>
    <t>0x748a9FB91ADE6d9CD48AB1D1AF6F4c27620B703C</t>
  </si>
  <si>
    <t>0xd07f70Dd326A34a00961139458d86c6A30FcdCA5</t>
  </si>
  <si>
    <t>0xC338f8F06aa7BeBBcc3660f096771D159DB346CF</t>
  </si>
  <si>
    <t>0x6d7b212d1C91E735a2d0C3Cca20074c4285E8a44</t>
  </si>
  <si>
    <t>0x4961a4c211E482C45b09e02848575324cf86F988</t>
  </si>
  <si>
    <t>0x30AF6Bcfd680f01Df88bf267aF097bd84eF7e0c5</t>
  </si>
  <si>
    <t>0x34Ff77A853A14579d2120Ac08C5e342CEe08AD71</t>
  </si>
  <si>
    <t>0xaFa59C65e2965B6A0f4d7780CeEb4a8ed30786d4</t>
  </si>
  <si>
    <t>0x7bB85b553c04cF2dFCBbDac998eA3621e17236c3</t>
  </si>
  <si>
    <t>0x7a9A2FFA209C212e8c36e74FB209518E959F65dB</t>
  </si>
  <si>
    <t>0xc928499a080594C8854D1A46DCAe5E862acC5d08</t>
  </si>
  <si>
    <t>0x2DfDdC72B4a0b6027282539ED22e6239268c1cfB</t>
  </si>
  <si>
    <t>0x9b68185AaDEB867DEd2cf16E0d798D2D6A63eA01</t>
  </si>
  <si>
    <t>0x0D3015631c1E642e8Eb35b5A0efcea24A7685603</t>
  </si>
  <si>
    <t>0x9F533Eec49dc2DBbf495F1cD687c2536d424bE07</t>
  </si>
  <si>
    <t>0x6c32AE11056885Ee17a57EEA1ca0A1D1387585B1</t>
  </si>
  <si>
    <t>0xa1BbD8D39eD536DEa030A32F3F6C5916C845A800</t>
  </si>
  <si>
    <t>0x59705600dEbb62b1e6Daf8C8D538b404beA8EfED</t>
  </si>
  <si>
    <t>0xb26B4A4BBA425aC28224cFDd45B4Bd00C886cC33</t>
  </si>
  <si>
    <t>0x8e2F7D5aAAE5ABbD5052aCb74019b9b11cb74349</t>
  </si>
  <si>
    <t>0xD41213C320d05c0B6882EdF1021328939AA18be6</t>
  </si>
  <si>
    <t>0xA709f9904a4E3cF50816609834175446C2246577</t>
  </si>
  <si>
    <t>0xe5Ae5AAc9A19Ec43aBdd161e95640A1cc12aE348</t>
  </si>
  <si>
    <t>0x18829e507e072aF3697eD1A33a6d8D53a86f11a9</t>
  </si>
  <si>
    <t>0x49a338c8A8C92f3f7E5A4700A191bb41595591b2</t>
  </si>
  <si>
    <t>0x46D6d5a5C0cC589AbDDAd248835e608Bc6520a1f</t>
  </si>
  <si>
    <t>0x62eD8ea00796e46fDf8E1f5F84fE51484BF3daEf</t>
  </si>
  <si>
    <t>0xc81c14281aa00864EcAdBc3768fB08EDC9817B21</t>
  </si>
  <si>
    <t>0x20C0c6dD1a90B2D27C7d6e911579BDAd94ccb087</t>
  </si>
  <si>
    <t>0x947ebecd725e07baC225363F328De957AA5819b3</t>
  </si>
  <si>
    <t>0xBb46A8ee4315a37C56AEcE45783045722dFD72a7</t>
  </si>
  <si>
    <t>0xCD05a3969c5158D658a9bDF3Ee6eBcC0712a0292</t>
  </si>
  <si>
    <t>0x473dbE59980321022F4487b49D96bdAc43cee78F</t>
  </si>
  <si>
    <t>0x4C5d1029C2c64fC6477529d5A391cA667a514B4C</t>
  </si>
  <si>
    <t>0x1AF8AF5ab89536BDeC74F51676ae24fA7E70C21b</t>
  </si>
  <si>
    <t>0xaC21Ba42297Bc030e730A5cDb0aDC962DA149691</t>
  </si>
  <si>
    <t>0xB203df26AF3666f4214661f7f903C46EDF9403b0</t>
  </si>
  <si>
    <t>0x0538b3956381B560Ed18a99F7887aDD3A4Dc478D</t>
  </si>
  <si>
    <t>0xF79C329A2EB7e98E58a24178777b72Eb64306298</t>
  </si>
  <si>
    <t>0xF981a33484E26Cab32963AA37618c4440Abf67cf</t>
  </si>
  <si>
    <t>0xB728311c5557f82050CDa1bbE98DfF6595BE969a</t>
  </si>
  <si>
    <t>0xd54099EFee4180C868FaeA08F98B8bFb4730238F</t>
  </si>
  <si>
    <t>0xe3dFF97E14F3a55228ED2F614114bf6b27a7677b</t>
  </si>
  <si>
    <t>0x4E90A671bE25dc57EaA83391F2F60eF0e6c3c1f8</t>
  </si>
  <si>
    <t>0x005f16f017aA933bb41965b52848cEb8ee48b171</t>
  </si>
  <si>
    <t>0x13E965baAFDa80C7501c23cbED282d5e53e3066B</t>
  </si>
  <si>
    <t>0xaa1158b6bf42C03cA787F71A2f0CbEfBaf98Bb86</t>
  </si>
  <si>
    <t>0x981B11a15b8B4678Af024F91c806bA6D743aBA15</t>
  </si>
  <si>
    <t>0x6877FdEAC0d0D5d61B4cA3BBd42501a2fF02c144</t>
  </si>
  <si>
    <t>0xdd3Fb1acB6d176852e70aA736E9Ef11Ec6D2B251</t>
  </si>
  <si>
    <t>0x3237835f43A7336005262C724CE5886ac406417F</t>
  </si>
  <si>
    <t>0xFab500061E63E30baBDEb3ffAD296d761A52D7b8</t>
  </si>
  <si>
    <t>0xB698be40b6fF59CecDC5472BCc6ba5dC8C087786</t>
  </si>
  <si>
    <t>0x2b95890732184B1017cF61cd92B0e42CB8b3CA17</t>
  </si>
  <si>
    <t>0x69344717556C64DC49A2Ba36267A04efAcF34d27</t>
  </si>
  <si>
    <t>0x4D8d34C07ad84D3FF8Ed6A14c01F76fac2D68f99</t>
  </si>
  <si>
    <t>0x381351547ed5BDFfFa8e31D819881830db9321B7</t>
  </si>
  <si>
    <t>0xDDf86597aFF5c826643BCed8eF0b84b10a2847aB</t>
  </si>
  <si>
    <t>0x7a1F999A9501D50861Cd54Bd6dd2a001Eb6ED807</t>
  </si>
  <si>
    <t>0xA4c63A2E8D0556dDB36C6544625284c663642387</t>
  </si>
  <si>
    <t>0x00553b963DE06016C68681C9BEE10A79c51c5D8A</t>
  </si>
  <si>
    <t>0x1F751b1da0e87B6372d7bE92106b6239fa7eFc60</t>
  </si>
  <si>
    <t>0x937Df4e3d6dB229A10ff0098ab3A1bCC40C33ea4</t>
  </si>
  <si>
    <t>0x3FEACf904b152b1880bDE8BF04aC9Eb636fEE4d8</t>
  </si>
  <si>
    <t>0x9372fE6d14d57988B7EC923815Cc9243B313D532</t>
  </si>
  <si>
    <t>0x2017E5195fF122d29AB94Dd422C50e4B52b7Abd7</t>
  </si>
  <si>
    <t>0x442e783Df75dF94AaA3D88136528810c06DaBae5</t>
  </si>
  <si>
    <t>0x9BB3797b7EAd2E3D7ccA79c2C952D1ca5060cC1c</t>
  </si>
  <si>
    <t>0xEc503C9FAC9ccc823ab7F7cebe8953d7ee4CC5AC</t>
  </si>
  <si>
    <t>0x209cC72C78999A4536Df882D969e49029605cd04</t>
  </si>
  <si>
    <t>0xE1e92C34B4a26e95da314D818b5D904eFB3961bD</t>
  </si>
  <si>
    <t>0x2FAf55a544c5F73666438BC185aeCC9D685E6E3C</t>
  </si>
  <si>
    <t>0xfa4a45D755eA1c2b72Dd581b3E05dde3bFc13fad</t>
  </si>
  <si>
    <t>0x9702235d4999201f3Ab13226232942593E84B576</t>
  </si>
  <si>
    <t>0x178379B4BbA3B5ACab18BEbb9E03abBd899827F8</t>
  </si>
  <si>
    <t>0x51fCabaCb8C52b52CDFace427b7F6a19E405E931</t>
  </si>
  <si>
    <t>0x75e717E55cc26746838c3e2ccc3CcF6B8eb954ec</t>
  </si>
  <si>
    <t>0x1C190aea1409aC9036ED45E829de2018002Ac3D7</t>
  </si>
  <si>
    <t>0x3E35fAAE5FB365cad9fA38e54784B98567A6d765</t>
  </si>
  <si>
    <t>0x9351c9f9062091d1c76b05b9446A34Aca2418c68</t>
  </si>
  <si>
    <t>0x97945356AcB19a96B4B88cf870AA78EC2c712F99</t>
  </si>
  <si>
    <t>0xa9A0C84Fe5780d5a5C67cc14165b546F8eC6DCAb</t>
  </si>
  <si>
    <t>0x0Efe7AB3B5c5407a06ddCA68C9b489a89714c9fd</t>
  </si>
  <si>
    <t>0xf5ED909Ff51045A4c1a8fc194809108a6F33d656</t>
  </si>
  <si>
    <t>0x432FCd67815D5cC72808A7815a02373FDEE7d740</t>
  </si>
  <si>
    <t>0x9C48c80064975C01d5E4b7ed528aC1d124355CAF</t>
  </si>
  <si>
    <t>0x9e4a0E99FE1A1aB62bf6917037B25742fAd59158</t>
  </si>
  <si>
    <t>0xBEE8bbBC85f226F2FC2490901f48958c41DF152d</t>
  </si>
  <si>
    <t>0xB47CC890D19d39bA9D5c95ec291b91E1198470d5</t>
  </si>
  <si>
    <t>0xDbD7744f7dEfBcFFC0A327aE289Ad6345861C467</t>
  </si>
  <si>
    <t>0x8238892095d3BAc5322894e84F349BCd52F843d5</t>
  </si>
  <si>
    <t>0xB16C93cb45553bB442812034981FE44446Fd776B</t>
  </si>
  <si>
    <t>0x989923d33bE0612680064Dc7223a9f292C89A538</t>
  </si>
  <si>
    <t>0x23c3472fc4F75E882226b6295D3fa817cCfDe28C</t>
  </si>
  <si>
    <t>0x41b7533741E01B47aCD3B41292a7D109E5a3d8Fc</t>
  </si>
  <si>
    <t>0xE1bCD0f5c6c855ee3452B38E16FeD0b7Cb0CC507</t>
  </si>
  <si>
    <t>0x31F10E898CA5432c95e287e671BC1EFef8Ce5362</t>
  </si>
  <si>
    <t>0x74CDeBEf01f3eebeB04f5268E089b59aC0DF9AaF</t>
  </si>
  <si>
    <t>0xad1A74a31b00ED0403Bb7d8B11130E30Ae15853C</t>
  </si>
  <si>
    <t>0xD1288262eD6E22d415f72AB85c450b277BE130c3</t>
  </si>
  <si>
    <t>0x68D3d9291424331063E74086d514F19E3F4Edd5e</t>
  </si>
  <si>
    <t>0x0EF13F0A855aDC205d3888704b53bfbA7121AE5C</t>
  </si>
  <si>
    <t>0xd6715f048B7812F6fcFd04a84CcE9F391968e705</t>
  </si>
  <si>
    <t>0x1F8C994E19A43FD3dA251Ef06C8869e6901307cb</t>
  </si>
  <si>
    <t>0x824877Ea01fbc2dF1DD89c5492FA724aE3A8e8AE</t>
  </si>
  <si>
    <t>0x98289029B0d4bB73Ead9Eb1A3300eD724Fcf6779</t>
  </si>
  <si>
    <t>0x77f379C6EDEE12340a4Ea062d3bc571417E2b2aA</t>
  </si>
  <si>
    <t>0x552398406EAf406c6a9A52c7D7D3C601E588Dc98</t>
  </si>
  <si>
    <t>0xEcd934E335B71a6bB41cc43bc1C3A21AcA4b22Dc</t>
  </si>
  <si>
    <t>0x54eD66559c1D1AAe9Ed77e6487AA6D676613Da76</t>
  </si>
  <si>
    <t>0x5cDDDbCd3EEBf071D9C1276811CFFCF3bE676B96</t>
  </si>
  <si>
    <t>0x22886301cf7B3A7e3C275a4620add2B47e324062</t>
  </si>
  <si>
    <t>0xf6A863fD6344f245Ef686Beb8d16B1E81391D6Da</t>
  </si>
  <si>
    <t>0xA65BfcB60b3DCCB68Be2F9AF7b53eC6864eD6098</t>
  </si>
  <si>
    <t>0xa605c28Fad3E79B93B0003379b1A766Ee798E93A</t>
  </si>
  <si>
    <t>0xD147F5D14D5542A128fd1245Af8987298Ee9963D</t>
  </si>
  <si>
    <t>0xC0d18AbAA74BFA5D217d5DC836506A63A99C3Ec7</t>
  </si>
  <si>
    <t>0x1e7bb53C1Eefa4513B69FcBfA900b6bcE051A77B</t>
  </si>
  <si>
    <t>0x5bA56a2b32905B69791aDB7Af55993c92a843733</t>
  </si>
  <si>
    <t>0xEb7989a7C04b70cEA2bef6C2160ab7AFCa2A0d98</t>
  </si>
  <si>
    <t>0x793646171f7Fa0440429B3e8b25C2e12Cc397477</t>
  </si>
  <si>
    <t>0xe64757d213bA264D511a85CC9B53A24CC9e10859</t>
  </si>
  <si>
    <t>0x071d6Af940d20584DEc2D9b4d9BD80c871eFE171</t>
  </si>
  <si>
    <t>0xa55509eac7D28c7BFc5C3fBdAb67617AC9625DD2</t>
  </si>
  <si>
    <t>0xa03dEdE2EeCC86e590D343E42137940ab647d14b</t>
  </si>
  <si>
    <t>0xe6f4cCAc6bbc030f4b4735fb9Dbd68526096Ce3D</t>
  </si>
  <si>
    <t>0xdf631777df4DebcBcd647e85bdcB868b43663BA0</t>
  </si>
  <si>
    <t>0xfcc0Cf37Cb0B4e942e5eA2659d407392bFcfCCa3</t>
  </si>
  <si>
    <t>0x64e18cb7BE85eC89ed02E27846cBe31fE259bdd0</t>
  </si>
  <si>
    <t>0x5F5FE043Fdad2526c099f265c8EFD1BAF245b090</t>
  </si>
  <si>
    <t>0x75DE31874ecd755C6B000411074b74Ba5a467C19</t>
  </si>
  <si>
    <t>0x54DDFAba70576B04C836205F6d0135EDA7F731e3</t>
  </si>
  <si>
    <t>0x5A010c2f9182c03a2247b2dAa9fe5033B727A06a</t>
  </si>
  <si>
    <t>0x26e138FEBc4912659D24C97343e99c1e7b7a8D5F</t>
  </si>
  <si>
    <t>0xC0aEf1759A279CED58223F34E0fe6426610B1bEE</t>
  </si>
  <si>
    <t>0xAe5499976FfD3e58Be47BDD51c787A5201D957f4</t>
  </si>
  <si>
    <t>0xCD67cBe9918E379dc889ce5B9101AaEF792c6cb1</t>
  </si>
  <si>
    <t>0x349a163d796546d34e8998948a205FdAeE14e718</t>
  </si>
  <si>
    <t>0x2eFE584B664652C2d67087495D9b1DcF5a55890a</t>
  </si>
  <si>
    <t>0xf8D9F4CBd06De6Ab6dC6Df7A57491374a9f18380</t>
  </si>
  <si>
    <t>0x5a5D07EF209bF2e2608405cfB0B7D7d5df396a36</t>
  </si>
  <si>
    <t>0x435b7D470767Cb121F37dD296B2AC7913fDF5427</t>
  </si>
  <si>
    <t>0x75bbECBC4fA323d304E41Dd383f1F1878288DB00</t>
  </si>
  <si>
    <t>0x0EaC8004975d60eD458FDC3290f819C5CbEAD43c</t>
  </si>
  <si>
    <t>0x25E441081898bA179D77362cE6E48Bcd1E949Ce8</t>
  </si>
  <si>
    <t>0x9Eb39D6694fe7cd61bE2Db9791c1Bde45aBE15c9</t>
  </si>
  <si>
    <t>0xDFC1256E1DbB03257b18B5448adF43aAf57C5E9b</t>
  </si>
  <si>
    <t>0xf0Ecf448C3817Bd9bfc2D0D0dC41Ef568367506B</t>
  </si>
  <si>
    <t>0x65E856C356f0c220fC69C51A66B007748C7596e4</t>
  </si>
  <si>
    <t>0x94a23bB6DCec89829254a068dffC7a58f6656DDD</t>
  </si>
  <si>
    <t>0xB8aaFBE4999Ca1057e26DcF7B1470070c3101ba5</t>
  </si>
  <si>
    <t>0xC0D47Ae3b0972B02aBDd1Bb168f32f162F26DD4B</t>
  </si>
  <si>
    <t>0x6facc0aA7783B18Af871a1388d5E516e1f249df9</t>
  </si>
  <si>
    <t>0x9c92C1ef6606396B8dE0D0620A4Dd37f7c0A7527</t>
  </si>
  <si>
    <t>0xf5Ae09413941Aa09c211aD7A745Df4864151336d</t>
  </si>
  <si>
    <t>0x9B85BA0fc6D69e3965ceFC60e6EdEd1034856233</t>
  </si>
  <si>
    <t>0xa4701a688fE870d64D2a1d38797491E6e3361D6A</t>
  </si>
  <si>
    <t>0x731fe58e35a60390346Ac667F3AFCfEc73F947A1</t>
  </si>
  <si>
    <t>0x4a6f00fd13e2695A3F056510DEF18F17d03C9b0C</t>
  </si>
  <si>
    <t>0xF1A61d4f42711B727AFfF55Ab35a2C45E4Bc9296</t>
  </si>
  <si>
    <t>0x93806FCac5A8073423Bd32D1fea9a9a386E3C0C6</t>
  </si>
  <si>
    <t>0x6a7e0209AFAf36119F856c32E873c6E223dAC523</t>
  </si>
  <si>
    <t>0xDb1345a4a059280fD1511339e372EfD026f2f6db</t>
  </si>
  <si>
    <t>0x1875f9C822018fB46e0A14a7EeeA5637495d6dD5</t>
  </si>
  <si>
    <t>0x99E7BF6ff4a666f5110DD49cFF4500248E919894</t>
  </si>
  <si>
    <t>0x79d29F42b32ed8d77A1eECbAB3084912bbA55DaA</t>
  </si>
  <si>
    <t>0xEb291FDd2e5aBb32fC86Aa73d494748Dc7C0ef6F</t>
  </si>
  <si>
    <t>0xa2773b5bAB5462A083F970dB69fE59d643ce8119</t>
  </si>
  <si>
    <t>0x658AB0A138F70105859050d625f7b9893C64C325</t>
  </si>
  <si>
    <t>0x5Cb4dB7c9f48A97115E8ADA31D0E974F36d8Fd49</t>
  </si>
  <si>
    <t>0x0818AF898D8C84A10A28d0b9c7cD1969a374B15E</t>
  </si>
  <si>
    <t>0xcC5c9De5D6463878Ccd8ae3AFCE6a6bEa58156EC</t>
  </si>
  <si>
    <t>0x442205Df6821E5Fba901C612180cc77E219f4e09</t>
  </si>
  <si>
    <t>0xB71Fb919489092f5262cc39235F1bD18F728Dd4B</t>
  </si>
  <si>
    <t>0xeDA089739e7110819e680896a1edF752f2532fB0</t>
  </si>
  <si>
    <t>0xF3531893C505392bD5E0719729FC53999aB83491</t>
  </si>
  <si>
    <t>0x6F3d718e611C6B8D18656923D0FbCeB59A3221A8</t>
  </si>
  <si>
    <t>0xa3a675a81191d1C0406C2e9075A2162424acFFbb</t>
  </si>
  <si>
    <t>0x883A5Ed5ea342F1d14695d8A0CfaDa210466de37</t>
  </si>
  <si>
    <t>0x002E7eA05D6721A04cD36ab5E9f2c72338d7f7f3</t>
  </si>
  <si>
    <t>0x70d545fB144Db628f7Ef75cb7Bc2a3E80d1798fC</t>
  </si>
  <si>
    <t>0x735DDe08A1D36939DA610CE5B7b9688db97234Bf</t>
  </si>
  <si>
    <t>0x73CB48Cf053B3C50Dd61B07d86617fDb8c070d25</t>
  </si>
  <si>
    <t>0x15aE010DffeC19729A410B82d51337B385a96b95</t>
  </si>
  <si>
    <t>0xf275cB38D531692827764795c05DcDE2FF18C03C</t>
  </si>
  <si>
    <t>0x86d0b57d59e67a57623fd0119aE141Db1140ff79</t>
  </si>
  <si>
    <t>0x80E7E06F096380DD0D3f9ceC4fDEcE370DB4CDbD</t>
  </si>
  <si>
    <t>0x3A645aBbc55A6a77E7c424D7e64C289b00b6Fa30</t>
  </si>
  <si>
    <t>0xB21731D830b7e8460E5D6c66Dc1CcC0A5D0A6B87</t>
  </si>
  <si>
    <t>0xeB2353929B13550AB840166E82DD03DF01063dA7</t>
  </si>
  <si>
    <t>0x77Ee567dE9D3d92ca5BB6E17744F6CCc184DD128</t>
  </si>
  <si>
    <t>0xe17b279D3891b48c36ef616a5f70a586E80b5B98</t>
  </si>
  <si>
    <t>0x7441CB7D4940cE9Ecd8738A44aFC7b94a089C207</t>
  </si>
  <si>
    <t>0xC535e19EeeD3f4A7F56819E77Fb9d31e1A41a0Bc</t>
  </si>
  <si>
    <t>0xE83B9A1B9056B21a01b85162E77AD76a42A1c64B</t>
  </si>
  <si>
    <t>0x3D1b6e6757cC0334f0b468F4c7C93b3B30859649</t>
  </si>
  <si>
    <t>0x46aafAe06C3e1dF6Cd7Dd5898399BFdD178fFb01</t>
  </si>
  <si>
    <t>0x55a808AfcE38BDE4DFE52499cdef2E676df6eAfD</t>
  </si>
  <si>
    <t>0xe78278c042158d37E05acF2abF567CF3184abCD1</t>
  </si>
  <si>
    <t>0x52432473144056FE91Aeae9240aD21e6B8213440</t>
  </si>
  <si>
    <t>0xea25220Caf98e0097fB8401d8A44e2d4f2CEf093</t>
  </si>
  <si>
    <t>0xED3dB70381c81E349d55f14bf0A333cB140f948D</t>
  </si>
  <si>
    <t>0x412d8b26380A3e10580dfb5db7bD36DAf462e8cd</t>
  </si>
  <si>
    <t>0x6256f45198Fb506188cE154dC083ae568160B98f</t>
  </si>
  <si>
    <t>0x5D98609F4a43ED4d36DAe38A58365B352109C7a6</t>
  </si>
  <si>
    <t>0x6DEaC69777aFb8C27f24179AC5EB1795899b42C7</t>
  </si>
  <si>
    <t>0x6bdf6D03328e04Cf4E5079eA347e0c413AfcdF63</t>
  </si>
  <si>
    <t>0xbA2010e19Fa7CA59982A70Ff957E1F14C03E2AEB</t>
  </si>
  <si>
    <t>0xe2E0ce6A344E6E4f2811C430d1827Ff66c6417E9</t>
  </si>
  <si>
    <t>0x9DA27A8692A96F1002c548DFcD9381E6157De4E7</t>
  </si>
  <si>
    <t>0xa4dDA080E000478EB51C5a9e1122f98Ca76ebD8E</t>
  </si>
  <si>
    <t>Column1</t>
  </si>
  <si>
    <t>% total</t>
  </si>
  <si>
    <t>VLT</t>
  </si>
  <si>
    <t>0x79bF225FBfd40f78B1878A6d1EeC1Bb03dF92AeB</t>
  </si>
  <si>
    <t>0x6021DB23296793f8D1e9CdF710b29356DAD1f4A5</t>
  </si>
  <si>
    <t>0x2e48Ec0Bb013e7FDbF319E1A2795035204954B0f</t>
  </si>
  <si>
    <t>0x3d856ae467561f78Cfe32318D9DD3f89957EfeEB</t>
  </si>
  <si>
    <t>0x0b81747F504dFC906A215e301d8b8aD82E44CBd2</t>
  </si>
  <si>
    <t>0xbD6F5BdC401AB1Ca811e40755f4A2ddAd75cE2cc</t>
  </si>
  <si>
    <t>0x93468aDecDcCD18131ce1fd8cAEed68fB3de43e7</t>
  </si>
  <si>
    <t>0xaE74D4Af5310170f8B2c0227B0C8CA70c8E2C78F</t>
  </si>
  <si>
    <t>0x17a3831B39cc557296d0C322f9C2D42C0b3A8F3f</t>
  </si>
  <si>
    <t>0x87f3838742e5FF8958D7ce92aFf4ecf07A1EdCC8</t>
  </si>
  <si>
    <t>0xC68C8452be34032ab999787796AE0fAaf071e054</t>
  </si>
  <si>
    <t>0x20eC02894D748C59c01B6bF08FE283D7bB75A5d2</t>
  </si>
  <si>
    <t>0x0628C084F4b72c1297e96C7005F309ae89F982A6</t>
  </si>
  <si>
    <t>0xa33Aa58FD2795eA89a84C19CACDad50915194980</t>
  </si>
  <si>
    <t>0xE96379687267Fe3E1b90b3395AF219A491672b6b</t>
  </si>
  <si>
    <t>0x31382577B52bD5C71088089845D16CC044a464e2</t>
  </si>
  <si>
    <t>0x2f2a6144e083d43ad7aDade80FCd6998b7075Dea</t>
  </si>
  <si>
    <t>0xDd60673f74E90801aFe2Fc7B0E28647f5D3D6764</t>
  </si>
  <si>
    <t>0x9289e0156d908EDBfa616bc08f99b0AD77a55e05</t>
  </si>
  <si>
    <t>0x01e6fd0aE73D9194b19f9B376065577927A0D5f5</t>
  </si>
  <si>
    <t>0x77427023E70Cafd983dABaF3488D8D83ECB15b96</t>
  </si>
  <si>
    <t>0x7953bB4AFA683C36396Bee7Dd7d3647cF640B0d2</t>
  </si>
  <si>
    <t>0x7aa7a54D58C8b2F2a8559301C880d3cEd10B7e55</t>
  </si>
  <si>
    <t>0xe4174066e7dE8D09F9E661EB03D9d4A632e896b5</t>
  </si>
  <si>
    <t>0x9080196182F77B89BB5B0EeE3Ddb48cFA716c4c3</t>
  </si>
  <si>
    <t>0xf31B40DbcBa528f2cD6Ea9D65058BE320175D259</t>
  </si>
  <si>
    <t>0x74d429B653748a56cB33531b26808b6D153670FD</t>
  </si>
  <si>
    <t>0xbba2379F5cc9A2f248C5Cf18aD72379AE2478F42</t>
  </si>
  <si>
    <t>0x3C25AE7daE49b3c24439549928BfC1DF60A0aD20</t>
  </si>
  <si>
    <t>0xad82aECD14D42Aa19f5B6175E23937F33d25BaBe</t>
  </si>
  <si>
    <t>0xFb6Eb2826A9D7E2003Cd4E6849413F22bd37C294</t>
  </si>
  <si>
    <t>0xB9301C0001065de513aA0cf1bAea9efB58A2E775</t>
  </si>
  <si>
    <t>0xaA983Fe498c300094B708c3B48deDE9bd91A0183</t>
  </si>
  <si>
    <t>0x770aaA6828E3659f2D12D6b8CA999D34344385E8</t>
  </si>
  <si>
    <t>0x43FF4C088df0A425d1a519D3030A1a3DFff05CfD</t>
  </si>
  <si>
    <t>0x99F6d5197004FFe49e7b3C627EAd81CDc3A74283</t>
  </si>
  <si>
    <t>0x7784981924567c0AA2c0c3e17ce9b1eE309E5701</t>
  </si>
  <si>
    <t>0x3c865BCad9c26a1E24f15a7881e2d09400F51812</t>
  </si>
  <si>
    <t>0x2b4aC053Dd77071069a773f5029b6bE396Ba49E9</t>
  </si>
  <si>
    <t>0xae80DcF8109e2774d38884ece6c11191c7a1c583</t>
  </si>
  <si>
    <t>0x549E38B0aEC4af720f2a655eDFA07B8Bc5294a70</t>
  </si>
  <si>
    <t>0xe54bee8258A2fE65095516f199034a08C02E35fE</t>
  </si>
  <si>
    <t>0x18d9bA2baEfBdE0FF137C4ad031427EF205f1Fd9</t>
  </si>
  <si>
    <t>0x0a5fa030a463668ef7DfDB02E6e42eDDE490114c</t>
  </si>
  <si>
    <t>0x06B1aE2F94cAdE4dba91127F456Fa90f4dE91c34</t>
  </si>
  <si>
    <t>0xF873B307D6e816C1aeb29412d67F6bDF663b2fA8</t>
  </si>
  <si>
    <t>0x54C3A6d1DB1c37264411F7944f354Ea582Db6d80</t>
  </si>
  <si>
    <t>0x8761e0DD63d14cf566aCf4b730f3540f164B6b56</t>
  </si>
  <si>
    <t>0x1035fEE7621a4a902D75094aBd2E378e64B4b6cE</t>
  </si>
  <si>
    <t>0xA8992310f620dc8f23F9Cf4faD90A2F2380D8d6a</t>
  </si>
  <si>
    <t>0x93FC1F35f53a9553534979233caF273214C51Fd7</t>
  </si>
  <si>
    <t>0x50f461F471e7dCe973e27f0e319eBe868135D764</t>
  </si>
  <si>
    <t>0xFBD079d71e751A431c3015c950812d8cD150ac99</t>
  </si>
  <si>
    <t>0xAF9237403b25C9Ca0A3C4400D8B8ADC6d9727b86</t>
  </si>
  <si>
    <t>0x516649dBd606A980E767BDedbCD882d91c859C9c</t>
  </si>
  <si>
    <t>0x3FD60F2fE62BA9cA4816dB450fe8B2054a6A39B3</t>
  </si>
  <si>
    <t>0x7bf4d5E579a26dd09F1ddDB2391566e7BA575B5B</t>
  </si>
  <si>
    <t>0xf9d6e17f019c4D719c46A8a8832ECc25Ea096Aa2</t>
  </si>
  <si>
    <t>0xc875257696e55923baec761f9210502E192fE1a4</t>
  </si>
  <si>
    <t>0x73c65A848607560345d363848a94862cdD26a3d4</t>
  </si>
  <si>
    <t>0x6Cf5Ba860C43DbECA7193dd0fe9024cedc8e5315</t>
  </si>
  <si>
    <t>0xF869842bDc723204a63547C1d293722E0F633CbF</t>
  </si>
  <si>
    <t>0xDe34393312C0C1e97e404d18A04580E9610e063C</t>
  </si>
  <si>
    <t>0xe4DC3F7998165ba167f97a72CAddD2D8EE1c7FFB</t>
  </si>
  <si>
    <t>0x9319674B4532aCb79B45831D8f2380A80867a445</t>
  </si>
  <si>
    <t>0x5551fA79F15CA4592A3950372fD3d4EE8be7b5CC</t>
  </si>
  <si>
    <t>0x48E20Aa71bB52d7d17d93A868234510702F15603</t>
  </si>
  <si>
    <t>0xd6C35B96192e1BED03535ed9Cb7043292309910B</t>
  </si>
  <si>
    <t>0x828B988721D983130695e2987cd4FdA605a07B8a</t>
  </si>
  <si>
    <t>0xA1958a37C21372482DEfF4618BAEbbeC23C9a449</t>
  </si>
  <si>
    <t>0x8fF077D2A138C2f6Bd5De99D91BE50Ce4322f312</t>
  </si>
  <si>
    <t>0x284aA770c801698e77dbA304c6caADbA6fFDe9ff</t>
  </si>
  <si>
    <t>0xd79DB8A3111C7deAF206FDFb0dcC77C5d28EFE40</t>
  </si>
  <si>
    <t>0x99fEe2E63cD37955426996E763a5Dae15ffA15b6</t>
  </si>
  <si>
    <t>0x66ab6A57322aC5FD7026662675Db0E83307e025E</t>
  </si>
  <si>
    <t>0xae5b56ca47E84b6c749E0454680C4161B9DA9790</t>
  </si>
  <si>
    <t>0xa4bAe12B389C8Dd081AED7311A8457f632bCAB7c</t>
  </si>
  <si>
    <t>0x54008ab19ae9D2AB8b3751B3Be11Bb562aF1a578</t>
  </si>
  <si>
    <t>0x2F1eA6322C976925F5121674196a364c05A2Eec9</t>
  </si>
  <si>
    <t>0x3F7C10cBbb1EA1046a80B738b9Eaf3217410c7F6</t>
  </si>
  <si>
    <t>0xf4bb53eFcFd49Fe036FdCc8F46D981203ae3BAB8</t>
  </si>
  <si>
    <t>0x314d4F49eC84C69dAD52a9b3Fde8720067d206Fd</t>
  </si>
  <si>
    <t>0x6C522c94c3f5b213Ccf3298e03D5C947b760a2cB</t>
  </si>
  <si>
    <t>0xCfA1868661fEFb8b9499D255685dE3f2eB6E98f2</t>
  </si>
  <si>
    <t>0x72Da31304a7245195f4f4cB3bd7607e08fF9648B</t>
  </si>
  <si>
    <t>0xbfD82bD44b3DF57B26e29770D0c8f1690f1c49F1</t>
  </si>
  <si>
    <t>0xf7ea3A3aa86aA4E8877D1B93C554AaA55694CFEA</t>
  </si>
  <si>
    <t>0xdd152203CbAB78e2479fce5820f6a0dA2966735A</t>
  </si>
  <si>
    <t>0x33E580CEe928D83a61B98905a1F9bE68eA6279B8</t>
  </si>
  <si>
    <t>0xC5597C9fc88cdA6f21aD17E605dac62983Ea2041</t>
  </si>
  <si>
    <t>0x170C3D36B7b6Fa957C8b454C416F66c4085971c7</t>
  </si>
  <si>
    <t>0x8B200F4c81c54d9014B4cDA3F16501069FA20Ab9</t>
  </si>
  <si>
    <t>0xEF66d1cdefc888818CEcb1eac36E8Ae20d1403c5</t>
  </si>
  <si>
    <t>0x6D33ECD723155522d597682Df1f0Ac10e7D7D9ed</t>
  </si>
  <si>
    <t>0xE4AD6E156755A1DBD144e819ffE14Be21b075648</t>
  </si>
  <si>
    <t>0xf09D1acBF092EC47970a2aA9e16Bc658b2ECf15e</t>
  </si>
  <si>
    <t>0x735C29F1cf438F6B84cCe8E206de0498E3f49131</t>
  </si>
  <si>
    <t>0x48A7BEA12A800957113662d27468fD1C9E8D42Aa</t>
  </si>
  <si>
    <t>0x5C5A4AE893c4232A050b01a84E193e107Dd80CA2</t>
  </si>
  <si>
    <t>0xCF0398faD70f35fF434CAe043C5696bbf92B6baF</t>
  </si>
  <si>
    <t>0x23Ab7262966fb5b00808167267A88Ada0994F701</t>
  </si>
  <si>
    <t>0x50F27CdB650879A41fb07038bF2B818845c20e17</t>
  </si>
  <si>
    <t>0xF2c06f90FB58844C09220e01E3116A2293Df6960</t>
  </si>
  <si>
    <t>0xC513f89E661B5e290548024F402dC468c45367B4</t>
  </si>
  <si>
    <t>0x300010ded7B789Ab5764BB52ddE82edD6D29908d</t>
  </si>
  <si>
    <t>0xa111ec0f48F2c4E99fEfa0A05E4F49f5d9d2871C</t>
  </si>
  <si>
    <t>0xd36eCaA12a7349A20230A6b6F4AeC070f875Eabc</t>
  </si>
  <si>
    <t>0xdE6b1d60b5c5c0C8a41C8c3241C56E8754D5Ca65</t>
  </si>
  <si>
    <t>0x86ED94fB8FFfe265cAF38CbeFB0431D2FBF862C1</t>
  </si>
  <si>
    <t>0x1a5B439228013Ec78b950279EB397A6Bae44591A</t>
  </si>
  <si>
    <t>0x32f9A1E1125E61bD2756528e7316303f532E4d7F</t>
  </si>
  <si>
    <t>0xe520fba3548A13Bf6c575121F97520456700D1e3</t>
  </si>
  <si>
    <t>0x402C2A801aFbB6641c19FD0FC8fe6282D53D137F</t>
  </si>
  <si>
    <t>0xE2dE15659663F7024699E1e573C033e2EFD5bCb1</t>
  </si>
  <si>
    <t>0xCBE12068CaB7A49BB9C9746a734dE7A11211A3B1</t>
  </si>
  <si>
    <t>0x00dEcFEec5d6D9D77275CFdc1e447cF284Ae13e2</t>
  </si>
  <si>
    <t>0x4Faf6D6819A7f9085bA6587b867Ec6ac20aC6641</t>
  </si>
  <si>
    <t>0xC933c5634e4B973daeB4060eCeF618a56693Ac86</t>
  </si>
  <si>
    <t>0xa8f7aFca61b982B62F1E9cd0887fb58aa73e763A</t>
  </si>
  <si>
    <t>0xb87951b4cA89D476652187B23a7cff9E7809FDC3</t>
  </si>
  <si>
    <t>0x4dC5Ea211E424cE66dD451A7Ac3BfdB99eb1889B</t>
  </si>
  <si>
    <t>0x612EBC9b9d1B18ccd5d2cDC1ED1B4c13547B9546</t>
  </si>
  <si>
    <t>0x741DF195c5c1d860A13AF1A984303feB1cc7F001</t>
  </si>
  <si>
    <t>0x551d3A37E1613E8b21f2AD613A01Bf97ec2d2389</t>
  </si>
  <si>
    <t>0xd4d8564BAACe86315F02e91d1AFd54a5979719E3</t>
  </si>
  <si>
    <t>0xb97F6ED66997A55F4965a0Feb7f24Ba73a6A94aB</t>
  </si>
  <si>
    <t>0x0Ab5A724e811D6fD8Ba1aD3e5f70a9e36a4237a1</t>
  </si>
  <si>
    <t>0x5B71ab89a74Eb8515585bf100A69BcF12F9eaA3b</t>
  </si>
  <si>
    <t>0x2fa37cb96c19E9B1F9aD060AEd00C0CFC727AE39</t>
  </si>
  <si>
    <t>0xe546E60D8cc8a85cF103d7B174bf1692DFA3f838</t>
  </si>
  <si>
    <t>0xBF7725eCE8c2fa6023882Bb8B7D94a21b80c7E3d</t>
  </si>
  <si>
    <t>0xAD3E1dDAe478d08799A124DeA6a38807F7D28FeA</t>
  </si>
  <si>
    <t>0x87327FAe5236d9A7E5220EB1862d72F27906cf93</t>
  </si>
  <si>
    <t>0xF18da6a854c715e2a6Cc74C3f12c9c2417ee3312</t>
  </si>
  <si>
    <t>0xEad5B7d86C681C036C59Cd00A0390541061c69F2</t>
  </si>
  <si>
    <t>0xf7Fc209829fEE6481726BD7cC493334f5465F89d</t>
  </si>
  <si>
    <t>0xD3ef3B3F952fA7c931463FFE65A92f51bb1b0f1F</t>
  </si>
  <si>
    <t>0x10604BE9723C0721ed82eCcE49ce68FF0Fc26227</t>
  </si>
  <si>
    <t>0x4DDcDC7404233772A8887fA89bfB4ae41B47a087</t>
  </si>
  <si>
    <t>0x289D545e52B97524278f94672D2BE8c44eB3f369</t>
  </si>
  <si>
    <t>0xDf11ecc93C21AdAb5e7BF1eB1EAd5C4f440e6899</t>
  </si>
  <si>
    <t>0x87cdacBEC845896b11D449884B7430B89060bBa5</t>
  </si>
  <si>
    <t>0xb0cd1B4d8635Fa0eCCa73D4Ede07ab7812D3a7e4</t>
  </si>
  <si>
    <t>0x596B74e6111b493167dfb0f570A3c07caAD78E57</t>
  </si>
  <si>
    <t>0xC774Fe4c615cE9107cD266772129bb7201f6a3E2</t>
  </si>
  <si>
    <t>0xa5f695d845Fee3aca1932Bee84f34A2485603b02</t>
  </si>
  <si>
    <t>0xAA7A9d80971E58641442774C373C94AaFee87d66</t>
  </si>
  <si>
    <t>0x4a1792edAf8B56dFeD15a8887289edceb8a91857</t>
  </si>
  <si>
    <t>0x676F3D2c9f5776E09D23986Adc6684fb41e9000e</t>
  </si>
  <si>
    <t>0x090445BA57A90EdC50CB7Ca50DC33D6b05125e20</t>
  </si>
  <si>
    <t>0x3f873E3d9849254d501BacC89a4804fbF1B24D6A</t>
  </si>
  <si>
    <t>0x15252F0327D916Be16b4FE23a6e846c223fE9CdE</t>
  </si>
  <si>
    <t>0xC44F63485Ed5A23FbEEaE300adCA6a08A506aEF1</t>
  </si>
  <si>
    <t>0xBdDbc13abDC4d3b617c2e573C26cd5a7F24A0478</t>
  </si>
  <si>
    <t>0xbeB8883c1f1221b965dD6c5364FcbEe085EaA3b0</t>
  </si>
  <si>
    <t>0x36BE89Bdf1f75D748909822De1F5aEF4d2417Ed9</t>
  </si>
  <si>
    <t>0x9e13D85E73F4478BD1E6eF579900fBA6005b7e4e</t>
  </si>
  <si>
    <t>0x0a097a28a9ecdef27380bed164eEDca0561ACCfd</t>
  </si>
  <si>
    <t>0x6CA2fC6CF24cfE57F259F39EB1Db52BAA257c1e6</t>
  </si>
  <si>
    <t>0x1dce25415D54E6bc694aaFa6cd5e650d28Bb786A</t>
  </si>
  <si>
    <t>0xd553294B42bdFEb49D8f5A64E8B2D3A65fc673A9</t>
  </si>
  <si>
    <t>0x2c5C5db1847a96d879b6244cce9320508Bf0A61b</t>
  </si>
  <si>
    <t>0x2940D277B33808bbF288a70130A25578daEB6127</t>
  </si>
  <si>
    <t>0x7404BEcAd09351583443720f8f520f689E93359e</t>
  </si>
  <si>
    <t>0xb3749AB08c12aE8BcD95A5f11272927a2EBc36d5</t>
  </si>
  <si>
    <t>0x5A3e9398AdF2568B0e18910DcE414aC95EEbd92E</t>
  </si>
  <si>
    <t>0xc194765f438294595EB4A620Ca6D403f7c7E64c7</t>
  </si>
  <si>
    <t>0x4bFf122520194C39c5fa89Cbf3f03524690095C8</t>
  </si>
  <si>
    <t>0x04838c8a9f6FfAe7eb23e751251a333EF3F90187</t>
  </si>
  <si>
    <t>0xFaCe3004542b6baAa969E57cBDa13C2de8a49430</t>
  </si>
  <si>
    <t>Number</t>
  </si>
  <si>
    <t>vGHST</t>
  </si>
  <si>
    <t>vGHST VLT</t>
  </si>
  <si>
    <t>Gotchis</t>
  </si>
  <si>
    <t>Gotchi VLT</t>
  </si>
  <si>
    <t>Total VLT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</si>
</sst>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39599A-C998-3D41-AFC8-4C4C56603056}" name="Table1" displayName="Table1" ref="E1:H1478" totalsRowShown="0">
  <autoFilter ref="E1:H1478" xr:uid="{DD39599A-C998-3D41-AFC8-4C4C56603056}"/>
  <sortState xmlns:xlrd2="http://schemas.microsoft.com/office/spreadsheetml/2017/richdata2" ref="E2:F1478">
    <sortCondition descending="1" ref="F1:F1478"/>
  </sortState>
  <tableColumns count="4">
    <tableColumn id="1" xr3:uid="{73BE5817-67F4-BE48-A8ED-D78B86358C41}" name="Column1"/>
    <tableColumn id="2" xr3:uid="{274F7D6F-16DB-6A4A-8E2F-EC3C8B9DB48B}" name="Balance"/>
    <tableColumn id="3" xr3:uid="{7AE9FF6B-DE9C-5B48-A016-FE3BD11C0435}" name="% total" dataDxfId="4">
      <calculatedColumnFormula>Table1[[#This Row],[Balance]]/$J$3</calculatedColumnFormula>
    </tableColumn>
    <tableColumn id="4" xr3:uid="{52406FCC-9EE1-B243-80CD-779C940ACD3C}" name="VLT" dataDxfId="3">
      <calculatedColumnFormula>Table1[[#This Row],[% total]]*$J$5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87D26-6797-6A4B-BD60-3A71DD619903}">
  <dimension ref="A1:AD4307"/>
  <sheetViews>
    <sheetView tabSelected="1" topLeftCell="S1" workbookViewId="0">
      <selection activeCell="Y1" sqref="Y1:AD1648"/>
    </sheetView>
  </sheetViews>
  <sheetFormatPr baseColWidth="10" defaultRowHeight="16" x14ac:dyDescent="0.2"/>
  <cols>
    <col min="1" max="1" width="45.83203125" customWidth="1"/>
    <col min="5" max="5" width="46" customWidth="1"/>
    <col min="19" max="19" width="46.1640625" customWidth="1"/>
    <col min="25" max="25" width="43.83203125" customWidth="1"/>
  </cols>
  <sheetData>
    <row r="1" spans="1:30" x14ac:dyDescent="0.2">
      <c r="A1" s="1" t="s">
        <v>0</v>
      </c>
      <c r="B1" s="2" t="s">
        <v>1</v>
      </c>
      <c r="E1" t="s">
        <v>1479</v>
      </c>
      <c r="F1" t="s">
        <v>1</v>
      </c>
      <c r="G1" t="s">
        <v>1480</v>
      </c>
      <c r="H1" t="s">
        <v>1481</v>
      </c>
      <c r="S1" t="s">
        <v>0</v>
      </c>
      <c r="T1" t="s">
        <v>1652</v>
      </c>
      <c r="U1" t="s">
        <v>1480</v>
      </c>
      <c r="V1" t="s">
        <v>1481</v>
      </c>
      <c r="Y1" t="s">
        <v>0</v>
      </c>
      <c r="Z1" t="s">
        <v>1653</v>
      </c>
      <c r="AA1" t="s">
        <v>1654</v>
      </c>
      <c r="AB1" t="s">
        <v>1655</v>
      </c>
      <c r="AC1" t="s">
        <v>1656</v>
      </c>
      <c r="AD1" t="s">
        <v>1657</v>
      </c>
    </row>
    <row r="2" spans="1:30" x14ac:dyDescent="0.2">
      <c r="A2" s="3" t="s">
        <v>2</v>
      </c>
      <c r="B2" s="4">
        <v>374233.29923402698</v>
      </c>
      <c r="E2" t="s">
        <v>1223</v>
      </c>
      <c r="F2">
        <v>562438.09294652299</v>
      </c>
      <c r="G2">
        <f>Table1[[#This Row],[Balance]]/$J$3</f>
        <v>0.11773358584419655</v>
      </c>
      <c r="H2">
        <f>Table1[[#This Row],[% total]]*$J$5</f>
        <v>550.50811937716173</v>
      </c>
      <c r="M2">
        <v>17205</v>
      </c>
      <c r="N2" t="s">
        <v>923</v>
      </c>
      <c r="S2" t="s">
        <v>906</v>
      </c>
      <c r="T2">
        <f>COUNTIF(N:N,S2)</f>
        <v>30</v>
      </c>
      <c r="U2">
        <f>T2/$W$3</f>
        <v>6.9670227589410123E-3</v>
      </c>
      <c r="V2">
        <f>U2*$J$5</f>
        <v>32.576962378077098</v>
      </c>
      <c r="Y2" t="s">
        <v>1577</v>
      </c>
      <c r="Z2">
        <f>IFERROR(VLOOKUP(Y2,E:H,2,FALSE),0)</f>
        <v>0</v>
      </c>
      <c r="AA2">
        <f>IFERROR(VLOOKUP(Y2,E:H,4,FALSE),0)</f>
        <v>0</v>
      </c>
      <c r="AB2">
        <f>IFERROR(VLOOKUP(Y2,S:V,2,FALSE),0)</f>
        <v>100</v>
      </c>
      <c r="AC2">
        <f>IFERROR(VLOOKUP(Y2,S:V,4,FALSE),0)</f>
        <v>108.58987459359034</v>
      </c>
      <c r="AD2">
        <f>AA2+AC2</f>
        <v>108.58987459359034</v>
      </c>
    </row>
    <row r="3" spans="1:30" x14ac:dyDescent="0.2">
      <c r="A3" s="3" t="s">
        <v>3</v>
      </c>
      <c r="B3" s="4">
        <v>246367.22178505201</v>
      </c>
      <c r="E3" t="s">
        <v>2</v>
      </c>
      <c r="F3">
        <v>374233.29923402698</v>
      </c>
      <c r="G3">
        <f>Table1[[#This Row],[Balance]]/$J$3</f>
        <v>7.8337205131864082E-2</v>
      </c>
      <c r="H3">
        <f>Table1[[#This Row],[% total]]*$J$5</f>
        <v>366.29537073198065</v>
      </c>
      <c r="J3">
        <f>SUM(F:F)</f>
        <v>4777210.2490008995</v>
      </c>
      <c r="M3">
        <v>18870</v>
      </c>
      <c r="N3" t="s">
        <v>906</v>
      </c>
      <c r="S3" t="s">
        <v>1577</v>
      </c>
      <c r="T3">
        <f t="shared" ref="T3:T66" si="0">COUNTIF(N:N,S3)</f>
        <v>100</v>
      </c>
      <c r="U3">
        <f t="shared" ref="U3:U66" si="1">T3/$W$3</f>
        <v>2.3223409196470042E-2</v>
      </c>
      <c r="V3">
        <f t="shared" ref="V3:V66" si="2">U3*$J$5</f>
        <v>108.58987459359034</v>
      </c>
      <c r="W3">
        <f>SUM(T:T)</f>
        <v>4306</v>
      </c>
      <c r="Y3" t="s">
        <v>396</v>
      </c>
      <c r="Z3">
        <f t="shared" ref="Z3:Z66" si="3">IFERROR(VLOOKUP(Y3,E:H,2,FALSE),0)</f>
        <v>68.922930814300102</v>
      </c>
      <c r="AA3">
        <f t="shared" ref="AA3:AA66" si="4">IFERROR(VLOOKUP(Y3,E:H,4,FALSE),0)</f>
        <v>6.7460994374984831E-2</v>
      </c>
      <c r="AB3">
        <f t="shared" ref="AB3:AB66" si="5">IFERROR(VLOOKUP(Y3,S:V,2,FALSE),0)</f>
        <v>1</v>
      </c>
      <c r="AC3">
        <f t="shared" ref="AC3:AC66" si="6">IFERROR(VLOOKUP(Y3,S:V,4,FALSE),0)</f>
        <v>1.0858987459359035</v>
      </c>
      <c r="AD3">
        <f t="shared" ref="AD3:AD66" si="7">AA3+AC3</f>
        <v>1.1533597403108884</v>
      </c>
    </row>
    <row r="4" spans="1:30" x14ac:dyDescent="0.2">
      <c r="A4" s="3" t="s">
        <v>4</v>
      </c>
      <c r="B4" s="4">
        <v>177309.557439247</v>
      </c>
      <c r="E4" t="s">
        <v>96</v>
      </c>
      <c r="F4">
        <v>260814.8928714967</v>
      </c>
      <c r="G4">
        <f>Table1[[#This Row],[Balance]]/$J$3</f>
        <v>5.4595648773474698E-2</v>
      </c>
      <c r="H4">
        <f>Table1[[#This Row],[% total]]*$J$5</f>
        <v>255.28270218691486</v>
      </c>
      <c r="M4">
        <v>10219</v>
      </c>
      <c r="N4" t="s">
        <v>1577</v>
      </c>
      <c r="S4" t="s">
        <v>396</v>
      </c>
      <c r="T4">
        <f t="shared" si="0"/>
        <v>1</v>
      </c>
      <c r="U4">
        <f t="shared" si="1"/>
        <v>2.3223409196470042E-4</v>
      </c>
      <c r="V4">
        <f t="shared" si="2"/>
        <v>1.0858987459359035</v>
      </c>
      <c r="Y4" t="s">
        <v>1225</v>
      </c>
      <c r="Z4">
        <f t="shared" si="3"/>
        <v>89680.179661301503</v>
      </c>
      <c r="AA4">
        <f t="shared" si="4"/>
        <v>87.777957556376222</v>
      </c>
      <c r="AB4">
        <f t="shared" si="5"/>
        <v>24</v>
      </c>
      <c r="AC4">
        <f t="shared" si="6"/>
        <v>26.061569902461684</v>
      </c>
      <c r="AD4">
        <f t="shared" si="7"/>
        <v>113.83952745883791</v>
      </c>
    </row>
    <row r="5" spans="1:30" x14ac:dyDescent="0.2">
      <c r="A5" s="3" t="s">
        <v>5</v>
      </c>
      <c r="B5" s="4">
        <v>144035.43104862099</v>
      </c>
      <c r="E5" t="s">
        <v>3</v>
      </c>
      <c r="F5">
        <v>246367.22178505201</v>
      </c>
      <c r="G5">
        <f>Table1[[#This Row],[Balance]]/$J$3</f>
        <v>5.1571358375231025E-2</v>
      </c>
      <c r="H5">
        <f>Table1[[#This Row],[% total]]*$J$5</f>
        <v>241.14148319957525</v>
      </c>
      <c r="J5">
        <v>4675.88</v>
      </c>
      <c r="M5">
        <v>14375</v>
      </c>
      <c r="N5" t="s">
        <v>396</v>
      </c>
      <c r="S5" t="s">
        <v>1225</v>
      </c>
      <c r="T5">
        <f t="shared" si="0"/>
        <v>24</v>
      </c>
      <c r="U5">
        <f t="shared" si="1"/>
        <v>5.5736182071528103E-3</v>
      </c>
      <c r="V5">
        <f t="shared" si="2"/>
        <v>26.061569902461684</v>
      </c>
      <c r="Y5" t="s">
        <v>1483</v>
      </c>
      <c r="Z5">
        <f t="shared" si="3"/>
        <v>0</v>
      </c>
      <c r="AA5">
        <f t="shared" si="4"/>
        <v>0</v>
      </c>
      <c r="AB5">
        <f t="shared" si="5"/>
        <v>110</v>
      </c>
      <c r="AC5">
        <f t="shared" si="6"/>
        <v>119.44886205294938</v>
      </c>
      <c r="AD5">
        <f t="shared" si="7"/>
        <v>119.44886205294938</v>
      </c>
    </row>
    <row r="6" spans="1:30" x14ac:dyDescent="0.2">
      <c r="A6" s="3" t="s">
        <v>6</v>
      </c>
      <c r="B6" s="4">
        <v>99231.293814780802</v>
      </c>
      <c r="E6" t="s">
        <v>1226</v>
      </c>
      <c r="F6">
        <v>226380.5909431607</v>
      </c>
      <c r="G6">
        <f>Table1[[#This Row],[Balance]]/$J$3</f>
        <v>4.7387613092914567E-2</v>
      </c>
      <c r="H6">
        <f>Table1[[#This Row],[% total]]*$J$5</f>
        <v>221.57879230889736</v>
      </c>
      <c r="M6">
        <v>5126</v>
      </c>
      <c r="N6" t="s">
        <v>1225</v>
      </c>
      <c r="S6" t="s">
        <v>1483</v>
      </c>
      <c r="T6">
        <f t="shared" si="0"/>
        <v>110</v>
      </c>
      <c r="U6">
        <f t="shared" si="1"/>
        <v>2.5545750116117046E-2</v>
      </c>
      <c r="V6">
        <f t="shared" si="2"/>
        <v>119.44886205294938</v>
      </c>
      <c r="Y6" t="s">
        <v>14</v>
      </c>
      <c r="Z6">
        <f t="shared" si="3"/>
        <v>25532.633781915702</v>
      </c>
      <c r="AA6">
        <f t="shared" si="4"/>
        <v>24.991056584363765</v>
      </c>
      <c r="AB6">
        <f t="shared" si="5"/>
        <v>60</v>
      </c>
      <c r="AC6">
        <f t="shared" si="6"/>
        <v>65.153924756154197</v>
      </c>
      <c r="AD6">
        <f t="shared" si="7"/>
        <v>90.144981340517958</v>
      </c>
    </row>
    <row r="7" spans="1:30" x14ac:dyDescent="0.2">
      <c r="A7" s="3" t="s">
        <v>7</v>
      </c>
      <c r="B7" s="4">
        <v>53417.166371662199</v>
      </c>
      <c r="E7" t="s">
        <v>4</v>
      </c>
      <c r="F7">
        <v>177309.557439247</v>
      </c>
      <c r="G7">
        <f>Table1[[#This Row],[Balance]]/$J$3</f>
        <v>3.7115711513080116E-2</v>
      </c>
      <c r="H7">
        <f>Table1[[#This Row],[% total]]*$J$5</f>
        <v>173.54861314978106</v>
      </c>
      <c r="M7">
        <v>14772</v>
      </c>
      <c r="N7" t="s">
        <v>1483</v>
      </c>
      <c r="S7" t="s">
        <v>14</v>
      </c>
      <c r="T7">
        <f t="shared" si="0"/>
        <v>60</v>
      </c>
      <c r="U7">
        <f t="shared" si="1"/>
        <v>1.3934045517882025E-2</v>
      </c>
      <c r="V7">
        <f t="shared" si="2"/>
        <v>65.153924756154197</v>
      </c>
      <c r="Y7" t="s">
        <v>611</v>
      </c>
      <c r="Z7">
        <f t="shared" si="3"/>
        <v>21.649189034571801</v>
      </c>
      <c r="AA7">
        <f t="shared" si="4"/>
        <v>2.118998426835924E-2</v>
      </c>
      <c r="AB7">
        <f t="shared" si="5"/>
        <v>7</v>
      </c>
      <c r="AC7">
        <f t="shared" si="6"/>
        <v>7.6012912215513238</v>
      </c>
      <c r="AD7">
        <f t="shared" si="7"/>
        <v>7.6224812058196827</v>
      </c>
    </row>
    <row r="8" spans="1:30" x14ac:dyDescent="0.2">
      <c r="A8" s="3" t="s">
        <v>8</v>
      </c>
      <c r="B8" s="4">
        <v>52674.901691451698</v>
      </c>
      <c r="E8" t="s">
        <v>5</v>
      </c>
      <c r="F8">
        <v>144035.43104862099</v>
      </c>
      <c r="G8">
        <f>Table1[[#This Row],[Balance]]/$J$3</f>
        <v>3.0150532118351794E-2</v>
      </c>
      <c r="H8">
        <f>Table1[[#This Row],[% total]]*$J$5</f>
        <v>140.98027012155879</v>
      </c>
      <c r="M8">
        <v>20431</v>
      </c>
      <c r="N8" t="s">
        <v>14</v>
      </c>
      <c r="S8" t="s">
        <v>611</v>
      </c>
      <c r="T8">
        <f t="shared" si="0"/>
        <v>7</v>
      </c>
      <c r="U8">
        <f t="shared" si="1"/>
        <v>1.625638643752903E-3</v>
      </c>
      <c r="V8">
        <f t="shared" si="2"/>
        <v>7.6012912215513238</v>
      </c>
      <c r="Y8" t="s">
        <v>17</v>
      </c>
      <c r="Z8">
        <f t="shared" si="3"/>
        <v>15161.5313264284</v>
      </c>
      <c r="AA8">
        <f t="shared" si="4"/>
        <v>14.839937411891514</v>
      </c>
      <c r="AB8">
        <f t="shared" si="5"/>
        <v>47</v>
      </c>
      <c r="AC8">
        <f t="shared" si="6"/>
        <v>51.037241058987462</v>
      </c>
      <c r="AD8">
        <f t="shared" si="7"/>
        <v>65.877178470878974</v>
      </c>
    </row>
    <row r="9" spans="1:30" x14ac:dyDescent="0.2">
      <c r="A9" s="3" t="s">
        <v>9</v>
      </c>
      <c r="B9" s="4">
        <v>50005.492155849301</v>
      </c>
      <c r="E9" t="s">
        <v>6</v>
      </c>
      <c r="F9">
        <v>99231.293814780802</v>
      </c>
      <c r="G9">
        <f>Table1[[#This Row],[Balance]]/$J$3</f>
        <v>2.0771807947019692E-2</v>
      </c>
      <c r="H9">
        <f>Table1[[#This Row],[% total]]*$J$5</f>
        <v>97.126481343310431</v>
      </c>
      <c r="M9">
        <v>4689</v>
      </c>
      <c r="N9" t="s">
        <v>611</v>
      </c>
      <c r="S9" t="s">
        <v>17</v>
      </c>
      <c r="T9">
        <f t="shared" si="0"/>
        <v>47</v>
      </c>
      <c r="U9">
        <f t="shared" si="1"/>
        <v>1.091500232234092E-2</v>
      </c>
      <c r="V9">
        <f t="shared" si="2"/>
        <v>51.037241058987462</v>
      </c>
      <c r="Y9" t="s">
        <v>427</v>
      </c>
      <c r="Z9">
        <f t="shared" si="3"/>
        <v>210.75259989083071</v>
      </c>
      <c r="AA9">
        <f t="shared" si="4"/>
        <v>0.20628228933060549</v>
      </c>
      <c r="AB9">
        <f t="shared" si="5"/>
        <v>1</v>
      </c>
      <c r="AC9">
        <f t="shared" si="6"/>
        <v>1.0858987459359035</v>
      </c>
      <c r="AD9">
        <f t="shared" si="7"/>
        <v>1.2921810352665091</v>
      </c>
    </row>
    <row r="10" spans="1:30" x14ac:dyDescent="0.2">
      <c r="A10" s="3" t="s">
        <v>10</v>
      </c>
      <c r="B10" s="4">
        <v>49665.509850869203</v>
      </c>
      <c r="E10" t="s">
        <v>1224</v>
      </c>
      <c r="F10">
        <v>97826.359559177494</v>
      </c>
      <c r="G10">
        <f>Table1[[#This Row],[Balance]]/$J$3</f>
        <v>2.0477717006413272E-2</v>
      </c>
      <c r="H10">
        <f>Table1[[#This Row],[% total]]*$J$5</f>
        <v>95.75134739594769</v>
      </c>
      <c r="M10">
        <v>18155</v>
      </c>
      <c r="N10" t="s">
        <v>14</v>
      </c>
      <c r="S10" t="s">
        <v>427</v>
      </c>
      <c r="T10">
        <f t="shared" si="0"/>
        <v>1</v>
      </c>
      <c r="U10">
        <f t="shared" si="1"/>
        <v>2.3223409196470042E-4</v>
      </c>
      <c r="V10">
        <f t="shared" si="2"/>
        <v>1.0858987459359035</v>
      </c>
      <c r="Y10" t="s">
        <v>27</v>
      </c>
      <c r="Z10">
        <f t="shared" si="3"/>
        <v>6567.8793770109996</v>
      </c>
      <c r="AA10">
        <f t="shared" si="4"/>
        <v>6.428566929370751</v>
      </c>
      <c r="AB10">
        <f t="shared" si="5"/>
        <v>5</v>
      </c>
      <c r="AC10">
        <f t="shared" si="6"/>
        <v>5.4294937296795176</v>
      </c>
      <c r="AD10">
        <f t="shared" si="7"/>
        <v>11.858060659050269</v>
      </c>
    </row>
    <row r="11" spans="1:30" x14ac:dyDescent="0.2">
      <c r="A11" s="3" t="s">
        <v>11</v>
      </c>
      <c r="B11" s="4">
        <v>49376.125048070797</v>
      </c>
      <c r="E11" t="s">
        <v>1225</v>
      </c>
      <c r="F11">
        <v>89680.179661301503</v>
      </c>
      <c r="G11">
        <f>Table1[[#This Row],[Balance]]/$J$3</f>
        <v>1.8772500054829513E-2</v>
      </c>
      <c r="H11">
        <f>Table1[[#This Row],[% total]]*$J$5</f>
        <v>87.777957556376222</v>
      </c>
      <c r="M11">
        <v>9545</v>
      </c>
      <c r="N11" t="s">
        <v>17</v>
      </c>
      <c r="S11" t="s">
        <v>27</v>
      </c>
      <c r="T11">
        <f t="shared" si="0"/>
        <v>5</v>
      </c>
      <c r="U11">
        <f t="shared" si="1"/>
        <v>1.1611704598235022E-3</v>
      </c>
      <c r="V11">
        <f t="shared" si="2"/>
        <v>5.4294937296795176</v>
      </c>
      <c r="Y11" t="s">
        <v>926</v>
      </c>
      <c r="Z11">
        <f t="shared" si="3"/>
        <v>1697.9202501234035</v>
      </c>
      <c r="AA11">
        <f t="shared" si="4"/>
        <v>1.6619053642881703</v>
      </c>
      <c r="AB11">
        <f t="shared" si="5"/>
        <v>6</v>
      </c>
      <c r="AC11">
        <f t="shared" si="6"/>
        <v>6.5153924756154211</v>
      </c>
      <c r="AD11">
        <f t="shared" si="7"/>
        <v>8.1772978399035914</v>
      </c>
    </row>
    <row r="12" spans="1:30" x14ac:dyDescent="0.2">
      <c r="A12" s="3" t="s">
        <v>12</v>
      </c>
      <c r="B12" s="4">
        <v>35589.610009474301</v>
      </c>
      <c r="E12" t="s">
        <v>1227</v>
      </c>
      <c r="F12">
        <v>66001.4597778678</v>
      </c>
      <c r="G12">
        <f>Table1[[#This Row],[Balance]]/$J$3</f>
        <v>1.3815900146256128E-2</v>
      </c>
      <c r="H12">
        <f>Table1[[#This Row],[% total]]*$J$5</f>
        <v>64.601491175876106</v>
      </c>
      <c r="M12">
        <v>22594</v>
      </c>
      <c r="N12" t="s">
        <v>427</v>
      </c>
      <c r="S12" t="s">
        <v>926</v>
      </c>
      <c r="T12">
        <f t="shared" si="0"/>
        <v>6</v>
      </c>
      <c r="U12">
        <f t="shared" si="1"/>
        <v>1.3934045517882026E-3</v>
      </c>
      <c r="V12">
        <f t="shared" si="2"/>
        <v>6.5153924756154211</v>
      </c>
      <c r="Y12" t="s">
        <v>672</v>
      </c>
      <c r="Z12">
        <f t="shared" si="3"/>
        <v>14.884682853717599</v>
      </c>
      <c r="AA12">
        <f t="shared" si="4"/>
        <v>1.4568961220954616E-2</v>
      </c>
      <c r="AB12">
        <f t="shared" si="5"/>
        <v>3</v>
      </c>
      <c r="AC12">
        <f t="shared" si="6"/>
        <v>3.2576962378077106</v>
      </c>
      <c r="AD12">
        <f t="shared" si="7"/>
        <v>3.2722651990286651</v>
      </c>
    </row>
    <row r="13" spans="1:30" x14ac:dyDescent="0.2">
      <c r="A13" s="3" t="s">
        <v>13</v>
      </c>
      <c r="B13" s="4">
        <v>33578.345813380103</v>
      </c>
      <c r="E13" t="s">
        <v>1228</v>
      </c>
      <c r="F13">
        <v>60212.897183190697</v>
      </c>
      <c r="G13">
        <f>Table1[[#This Row],[Balance]]/$J$3</f>
        <v>1.2604196601098634E-2</v>
      </c>
      <c r="H13">
        <f>Table1[[#This Row],[% total]]*$J$5</f>
        <v>58.935710803145085</v>
      </c>
      <c r="M13">
        <v>1786</v>
      </c>
      <c r="N13" t="s">
        <v>27</v>
      </c>
      <c r="S13" t="s">
        <v>672</v>
      </c>
      <c r="T13">
        <f t="shared" si="0"/>
        <v>3</v>
      </c>
      <c r="U13">
        <f t="shared" si="1"/>
        <v>6.9670227589410129E-4</v>
      </c>
      <c r="V13">
        <f t="shared" si="2"/>
        <v>3.2576962378077106</v>
      </c>
      <c r="Y13" t="s">
        <v>96</v>
      </c>
      <c r="Z13">
        <f t="shared" si="3"/>
        <v>260814.8928714967</v>
      </c>
      <c r="AA13">
        <f t="shared" si="4"/>
        <v>255.28270218691486</v>
      </c>
      <c r="AB13">
        <f t="shared" si="5"/>
        <v>173</v>
      </c>
      <c r="AC13">
        <f t="shared" si="6"/>
        <v>187.8604830469113</v>
      </c>
      <c r="AD13">
        <f t="shared" si="7"/>
        <v>443.14318523382616</v>
      </c>
    </row>
    <row r="14" spans="1:30" x14ac:dyDescent="0.2">
      <c r="A14" s="3" t="s">
        <v>14</v>
      </c>
      <c r="B14" s="4">
        <v>25532.633781915702</v>
      </c>
      <c r="E14" t="s">
        <v>33</v>
      </c>
      <c r="F14">
        <v>55304.711792953589</v>
      </c>
      <c r="G14">
        <f>Table1[[#This Row],[Balance]]/$J$3</f>
        <v>1.1576779942754238E-2</v>
      </c>
      <c r="H14">
        <f>Table1[[#This Row],[% total]]*$J$5</f>
        <v>54.131633798725687</v>
      </c>
      <c r="M14">
        <v>7211</v>
      </c>
      <c r="N14" t="s">
        <v>926</v>
      </c>
      <c r="S14" t="s">
        <v>96</v>
      </c>
      <c r="T14">
        <f t="shared" si="0"/>
        <v>173</v>
      </c>
      <c r="U14">
        <f t="shared" si="1"/>
        <v>4.0176497909893173E-2</v>
      </c>
      <c r="V14">
        <f t="shared" si="2"/>
        <v>187.8604830469113</v>
      </c>
      <c r="Y14" t="s">
        <v>1090</v>
      </c>
      <c r="Z14">
        <f t="shared" si="3"/>
        <v>23330.260695241399</v>
      </c>
      <c r="AA14">
        <f t="shared" si="4"/>
        <v>22.835398421595578</v>
      </c>
      <c r="AB14">
        <f t="shared" si="5"/>
        <v>23</v>
      </c>
      <c r="AC14">
        <f t="shared" si="6"/>
        <v>24.975671156525777</v>
      </c>
      <c r="AD14">
        <f t="shared" si="7"/>
        <v>47.811069578121355</v>
      </c>
    </row>
    <row r="15" spans="1:30" x14ac:dyDescent="0.2">
      <c r="A15" s="3" t="s">
        <v>15</v>
      </c>
      <c r="B15" s="4">
        <v>20940.482953476901</v>
      </c>
      <c r="E15" t="s">
        <v>7</v>
      </c>
      <c r="F15">
        <v>53417.166371662199</v>
      </c>
      <c r="G15">
        <f>Table1[[#This Row],[Balance]]/$J$3</f>
        <v>1.1181665362715365E-2</v>
      </c>
      <c r="H15">
        <f>Table1[[#This Row],[% total]]*$J$5</f>
        <v>52.284125436213522</v>
      </c>
      <c r="M15">
        <v>6039</v>
      </c>
      <c r="N15" t="s">
        <v>672</v>
      </c>
      <c r="S15" t="s">
        <v>1090</v>
      </c>
      <c r="T15">
        <f t="shared" si="0"/>
        <v>23</v>
      </c>
      <c r="U15">
        <f t="shared" si="1"/>
        <v>5.3413841151881093E-3</v>
      </c>
      <c r="V15">
        <f t="shared" si="2"/>
        <v>24.975671156525777</v>
      </c>
      <c r="Y15" t="s">
        <v>1490</v>
      </c>
      <c r="Z15">
        <f t="shared" si="3"/>
        <v>0</v>
      </c>
      <c r="AA15">
        <f t="shared" si="4"/>
        <v>0</v>
      </c>
      <c r="AB15">
        <f t="shared" si="5"/>
        <v>82</v>
      </c>
      <c r="AC15">
        <f t="shared" si="6"/>
        <v>89.043697166744082</v>
      </c>
      <c r="AD15">
        <f t="shared" si="7"/>
        <v>89.043697166744082</v>
      </c>
    </row>
    <row r="16" spans="1:30" x14ac:dyDescent="0.2">
      <c r="A16" s="3" t="s">
        <v>16</v>
      </c>
      <c r="B16" s="4">
        <v>19121.470073297001</v>
      </c>
      <c r="E16" t="s">
        <v>8</v>
      </c>
      <c r="F16">
        <v>52674.901691451698</v>
      </c>
      <c r="G16">
        <f>Table1[[#This Row],[Balance]]/$J$3</f>
        <v>1.1026289182576393E-2</v>
      </c>
      <c r="H16">
        <f>Table1[[#This Row],[% total]]*$J$5</f>
        <v>51.557605063025306</v>
      </c>
      <c r="M16">
        <v>23443</v>
      </c>
      <c r="N16" t="s">
        <v>96</v>
      </c>
      <c r="S16" t="s">
        <v>1490</v>
      </c>
      <c r="T16">
        <f t="shared" si="0"/>
        <v>82</v>
      </c>
      <c r="U16">
        <f t="shared" si="1"/>
        <v>1.9043195541105434E-2</v>
      </c>
      <c r="V16">
        <f t="shared" si="2"/>
        <v>89.043697166744082</v>
      </c>
      <c r="Y16" t="s">
        <v>6</v>
      </c>
      <c r="Z16">
        <f t="shared" si="3"/>
        <v>99231.293814780802</v>
      </c>
      <c r="AA16">
        <f t="shared" si="4"/>
        <v>97.126481343310431</v>
      </c>
      <c r="AB16">
        <f t="shared" si="5"/>
        <v>184</v>
      </c>
      <c r="AC16">
        <f t="shared" si="6"/>
        <v>199.80536925220622</v>
      </c>
      <c r="AD16">
        <f t="shared" si="7"/>
        <v>296.93185059551666</v>
      </c>
    </row>
    <row r="17" spans="1:30" x14ac:dyDescent="0.2">
      <c r="A17" s="3" t="s">
        <v>17</v>
      </c>
      <c r="B17" s="4">
        <v>15161.5313264284</v>
      </c>
      <c r="E17" t="s">
        <v>9</v>
      </c>
      <c r="F17">
        <v>50005.492155849301</v>
      </c>
      <c r="G17">
        <f>Table1[[#This Row],[Balance]]/$J$3</f>
        <v>1.0467509184111667E-2</v>
      </c>
      <c r="H17">
        <f>Table1[[#This Row],[% total]]*$J$5</f>
        <v>48.944816843804063</v>
      </c>
      <c r="M17">
        <v>18518</v>
      </c>
      <c r="N17" t="s">
        <v>1090</v>
      </c>
      <c r="S17" t="s">
        <v>6</v>
      </c>
      <c r="T17">
        <f t="shared" si="0"/>
        <v>184</v>
      </c>
      <c r="U17">
        <f t="shared" si="1"/>
        <v>4.2731072921504874E-2</v>
      </c>
      <c r="V17">
        <f t="shared" si="2"/>
        <v>199.80536925220622</v>
      </c>
      <c r="Y17" t="s">
        <v>1510</v>
      </c>
      <c r="Z17">
        <f t="shared" si="3"/>
        <v>0</v>
      </c>
      <c r="AA17">
        <f t="shared" si="4"/>
        <v>0</v>
      </c>
      <c r="AB17">
        <f t="shared" si="5"/>
        <v>31</v>
      </c>
      <c r="AC17">
        <f t="shared" si="6"/>
        <v>33.662861124013006</v>
      </c>
      <c r="AD17">
        <f t="shared" si="7"/>
        <v>33.662861124013006</v>
      </c>
    </row>
    <row r="18" spans="1:30" x14ac:dyDescent="0.2">
      <c r="A18" s="3" t="s">
        <v>18</v>
      </c>
      <c r="B18" s="4">
        <v>14969.146352107</v>
      </c>
      <c r="E18" t="s">
        <v>849</v>
      </c>
      <c r="F18">
        <v>49723.188181615536</v>
      </c>
      <c r="G18">
        <f>Table1[[#This Row],[Balance]]/$J$3</f>
        <v>1.0408415286309534E-2</v>
      </c>
      <c r="H18">
        <f>Table1[[#This Row],[% total]]*$J$5</f>
        <v>48.668500868949025</v>
      </c>
      <c r="M18">
        <v>17639</v>
      </c>
      <c r="N18" t="s">
        <v>1577</v>
      </c>
      <c r="S18" t="s">
        <v>1510</v>
      </c>
      <c r="T18">
        <f t="shared" si="0"/>
        <v>31</v>
      </c>
      <c r="U18">
        <f t="shared" si="1"/>
        <v>7.1992568509057133E-3</v>
      </c>
      <c r="V18">
        <f t="shared" si="2"/>
        <v>33.662861124013006</v>
      </c>
      <c r="Y18" t="s">
        <v>1487</v>
      </c>
      <c r="Z18">
        <f t="shared" si="3"/>
        <v>0</v>
      </c>
      <c r="AA18">
        <f t="shared" si="4"/>
        <v>0</v>
      </c>
      <c r="AB18">
        <f t="shared" si="5"/>
        <v>29</v>
      </c>
      <c r="AC18">
        <f t="shared" si="6"/>
        <v>31.491063632141199</v>
      </c>
      <c r="AD18">
        <f t="shared" si="7"/>
        <v>31.491063632141199</v>
      </c>
    </row>
    <row r="19" spans="1:30" x14ac:dyDescent="0.2">
      <c r="A19" s="3" t="s">
        <v>19</v>
      </c>
      <c r="B19" s="4">
        <v>12408.787977659</v>
      </c>
      <c r="E19" t="s">
        <v>10</v>
      </c>
      <c r="F19">
        <v>49665.509850869203</v>
      </c>
      <c r="G19">
        <f>Table1[[#This Row],[Balance]]/$J$3</f>
        <v>1.0396341643379877E-2</v>
      </c>
      <c r="H19">
        <f>Table1[[#This Row],[% total]]*$J$5</f>
        <v>48.612045963447102</v>
      </c>
      <c r="M19">
        <v>12798</v>
      </c>
      <c r="N19" t="s">
        <v>1490</v>
      </c>
      <c r="S19" t="s">
        <v>1487</v>
      </c>
      <c r="T19">
        <f t="shared" si="0"/>
        <v>29</v>
      </c>
      <c r="U19">
        <f t="shared" si="1"/>
        <v>6.7347886669763121E-3</v>
      </c>
      <c r="V19">
        <f t="shared" si="2"/>
        <v>31.491063632141199</v>
      </c>
      <c r="Y19" t="s">
        <v>1544</v>
      </c>
      <c r="Z19">
        <f t="shared" si="3"/>
        <v>0</v>
      </c>
      <c r="AA19">
        <f t="shared" si="4"/>
        <v>0</v>
      </c>
      <c r="AB19">
        <f t="shared" si="5"/>
        <v>13</v>
      </c>
      <c r="AC19">
        <f t="shared" si="6"/>
        <v>14.116683697166744</v>
      </c>
      <c r="AD19">
        <f t="shared" si="7"/>
        <v>14.116683697166744</v>
      </c>
    </row>
    <row r="20" spans="1:30" x14ac:dyDescent="0.2">
      <c r="A20" s="3" t="s">
        <v>20</v>
      </c>
      <c r="B20" s="4">
        <v>10111.221322154401</v>
      </c>
      <c r="E20" t="s">
        <v>11</v>
      </c>
      <c r="F20">
        <v>49376.125048070797</v>
      </c>
      <c r="G20">
        <f>Table1[[#This Row],[Balance]]/$J$3</f>
        <v>1.0335765535627674E-2</v>
      </c>
      <c r="H20">
        <f>Table1[[#This Row],[% total]]*$J$5</f>
        <v>48.328799352730734</v>
      </c>
      <c r="M20">
        <v>718</v>
      </c>
      <c r="N20" t="s">
        <v>6</v>
      </c>
      <c r="S20" t="s">
        <v>1544</v>
      </c>
      <c r="T20">
        <f t="shared" si="0"/>
        <v>13</v>
      </c>
      <c r="U20">
        <f t="shared" si="1"/>
        <v>3.0190431955411053E-3</v>
      </c>
      <c r="V20">
        <f t="shared" si="2"/>
        <v>14.116683697166744</v>
      </c>
      <c r="Y20" t="s">
        <v>1489</v>
      </c>
      <c r="Z20">
        <f t="shared" si="3"/>
        <v>0</v>
      </c>
      <c r="AA20">
        <f t="shared" si="4"/>
        <v>0</v>
      </c>
      <c r="AB20">
        <f t="shared" si="5"/>
        <v>26</v>
      </c>
      <c r="AC20">
        <f t="shared" si="6"/>
        <v>28.233367394333488</v>
      </c>
      <c r="AD20">
        <f t="shared" si="7"/>
        <v>28.233367394333488</v>
      </c>
    </row>
    <row r="21" spans="1:30" x14ac:dyDescent="0.2">
      <c r="A21" s="3" t="s">
        <v>21</v>
      </c>
      <c r="B21" s="4">
        <v>9969.4300231595207</v>
      </c>
      <c r="E21" t="s">
        <v>1098</v>
      </c>
      <c r="F21">
        <v>43429.998482717579</v>
      </c>
      <c r="G21">
        <f>Table1[[#This Row],[Balance]]/$J$3</f>
        <v>9.0910795671596163E-3</v>
      </c>
      <c r="H21">
        <f>Table1[[#This Row],[% total]]*$J$5</f>
        <v>42.508797126490308</v>
      </c>
      <c r="M21">
        <v>10328</v>
      </c>
      <c r="N21" t="s">
        <v>1510</v>
      </c>
      <c r="S21" t="s">
        <v>1489</v>
      </c>
      <c r="T21">
        <f t="shared" si="0"/>
        <v>26</v>
      </c>
      <c r="U21">
        <f t="shared" si="1"/>
        <v>6.0380863910822107E-3</v>
      </c>
      <c r="V21">
        <f t="shared" si="2"/>
        <v>28.233367394333488</v>
      </c>
      <c r="Y21" t="s">
        <v>92</v>
      </c>
      <c r="Z21">
        <f t="shared" si="3"/>
        <v>995.91104786169399</v>
      </c>
      <c r="AA21">
        <f t="shared" si="4"/>
        <v>0.97478660300736131</v>
      </c>
      <c r="AB21">
        <f t="shared" si="5"/>
        <v>100</v>
      </c>
      <c r="AC21">
        <f t="shared" si="6"/>
        <v>108.58987459359034</v>
      </c>
      <c r="AD21">
        <f t="shared" si="7"/>
        <v>109.5646611965977</v>
      </c>
    </row>
    <row r="22" spans="1:30" x14ac:dyDescent="0.2">
      <c r="A22" s="3" t="s">
        <v>22</v>
      </c>
      <c r="B22" s="4">
        <v>9884.5301394305607</v>
      </c>
      <c r="E22" t="s">
        <v>1229</v>
      </c>
      <c r="F22">
        <v>41333.0726382598</v>
      </c>
      <c r="G22">
        <f>Table1[[#This Row],[Balance]]/$J$3</f>
        <v>8.6521359713870993E-3</v>
      </c>
      <c r="H22">
        <f>Table1[[#This Row],[% total]]*$J$5</f>
        <v>40.456349545889509</v>
      </c>
      <c r="M22">
        <v>14391</v>
      </c>
      <c r="N22" t="s">
        <v>96</v>
      </c>
      <c r="S22" t="s">
        <v>92</v>
      </c>
      <c r="T22">
        <f t="shared" si="0"/>
        <v>100</v>
      </c>
      <c r="U22">
        <f t="shared" si="1"/>
        <v>2.3223409196470042E-2</v>
      </c>
      <c r="V22">
        <f t="shared" si="2"/>
        <v>108.58987459359034</v>
      </c>
      <c r="Y22" t="s">
        <v>1134</v>
      </c>
      <c r="Z22">
        <f t="shared" si="3"/>
        <v>908.23093235783097</v>
      </c>
      <c r="AA22">
        <f t="shared" si="4"/>
        <v>0.88896628589489046</v>
      </c>
      <c r="AB22">
        <f t="shared" si="5"/>
        <v>144</v>
      </c>
      <c r="AC22">
        <f t="shared" si="6"/>
        <v>156.36941941477008</v>
      </c>
      <c r="AD22">
        <f t="shared" si="7"/>
        <v>157.25838570066497</v>
      </c>
    </row>
    <row r="23" spans="1:30" x14ac:dyDescent="0.2">
      <c r="A23" s="3" t="s">
        <v>23</v>
      </c>
      <c r="B23" s="4">
        <v>9698.0114527735004</v>
      </c>
      <c r="E23" t="s">
        <v>894</v>
      </c>
      <c r="F23">
        <v>40136.443568773597</v>
      </c>
      <c r="G23">
        <f>Table1[[#This Row],[Balance]]/$J$3</f>
        <v>8.4016489701636415E-3</v>
      </c>
      <c r="H23">
        <f>Table1[[#This Row],[% total]]*$J$5</f>
        <v>39.28510238660877</v>
      </c>
      <c r="M23">
        <v>8243</v>
      </c>
      <c r="N23" t="s">
        <v>1487</v>
      </c>
      <c r="S23" t="s">
        <v>1134</v>
      </c>
      <c r="T23">
        <f t="shared" si="0"/>
        <v>144</v>
      </c>
      <c r="U23">
        <f t="shared" si="1"/>
        <v>3.344170924291686E-2</v>
      </c>
      <c r="V23">
        <f t="shared" si="2"/>
        <v>156.36941941477008</v>
      </c>
      <c r="Y23" t="s">
        <v>902</v>
      </c>
      <c r="Z23">
        <f t="shared" si="3"/>
        <v>22086.987326360952</v>
      </c>
      <c r="AA23">
        <f t="shared" si="4"/>
        <v>21.618496343380261</v>
      </c>
      <c r="AB23">
        <f t="shared" si="5"/>
        <v>13</v>
      </c>
      <c r="AC23">
        <f t="shared" si="6"/>
        <v>14.116683697166744</v>
      </c>
      <c r="AD23">
        <f t="shared" si="7"/>
        <v>35.735180040547007</v>
      </c>
    </row>
    <row r="24" spans="1:30" x14ac:dyDescent="0.2">
      <c r="A24" s="3" t="s">
        <v>24</v>
      </c>
      <c r="B24" s="4">
        <v>9294.3565120032708</v>
      </c>
      <c r="E24" t="s">
        <v>12</v>
      </c>
      <c r="F24">
        <v>35589.610009474301</v>
      </c>
      <c r="G24">
        <f>Table1[[#This Row],[Balance]]/$J$3</f>
        <v>7.4498730753827453E-3</v>
      </c>
      <c r="H24">
        <f>Table1[[#This Row],[% total]]*$J$5</f>
        <v>34.834712515720675</v>
      </c>
      <c r="M24">
        <v>826</v>
      </c>
      <c r="N24" t="s">
        <v>6</v>
      </c>
      <c r="S24" t="s">
        <v>902</v>
      </c>
      <c r="T24">
        <f t="shared" si="0"/>
        <v>13</v>
      </c>
      <c r="U24">
        <f t="shared" si="1"/>
        <v>3.0190431955411053E-3</v>
      </c>
      <c r="V24">
        <f t="shared" si="2"/>
        <v>14.116683697166744</v>
      </c>
      <c r="Y24" t="s">
        <v>1231</v>
      </c>
      <c r="Z24">
        <f t="shared" si="3"/>
        <v>31298.940532958</v>
      </c>
      <c r="AA24">
        <f t="shared" si="4"/>
        <v>30.635053186083898</v>
      </c>
      <c r="AB24">
        <f t="shared" si="5"/>
        <v>16</v>
      </c>
      <c r="AC24">
        <f t="shared" si="6"/>
        <v>17.374379934974456</v>
      </c>
      <c r="AD24">
        <f t="shared" si="7"/>
        <v>48.00943312105835</v>
      </c>
    </row>
    <row r="25" spans="1:30" x14ac:dyDescent="0.2">
      <c r="A25" s="3" t="s">
        <v>25</v>
      </c>
      <c r="B25" s="4">
        <v>9124.7798575983707</v>
      </c>
      <c r="E25" t="s">
        <v>937</v>
      </c>
      <c r="F25">
        <v>35209.993130745526</v>
      </c>
      <c r="G25">
        <f>Table1[[#This Row],[Balance]]/$J$3</f>
        <v>7.3704089406802448E-3</v>
      </c>
      <c r="H25">
        <f>Table1[[#This Row],[% total]]*$J$5</f>
        <v>34.463147757547944</v>
      </c>
      <c r="M25">
        <v>7191</v>
      </c>
      <c r="N25" t="s">
        <v>1487</v>
      </c>
      <c r="S25" t="s">
        <v>1231</v>
      </c>
      <c r="T25">
        <f t="shared" si="0"/>
        <v>16</v>
      </c>
      <c r="U25">
        <f t="shared" si="1"/>
        <v>3.7157454714352067E-3</v>
      </c>
      <c r="V25">
        <f t="shared" si="2"/>
        <v>17.374379934974456</v>
      </c>
      <c r="Y25" t="s">
        <v>1545</v>
      </c>
      <c r="Z25">
        <f t="shared" si="3"/>
        <v>0</v>
      </c>
      <c r="AA25">
        <f t="shared" si="4"/>
        <v>0</v>
      </c>
      <c r="AB25">
        <f t="shared" si="5"/>
        <v>14</v>
      </c>
      <c r="AC25">
        <f t="shared" si="6"/>
        <v>15.202582443102648</v>
      </c>
      <c r="AD25">
        <f t="shared" si="7"/>
        <v>15.202582443102648</v>
      </c>
    </row>
    <row r="26" spans="1:30" x14ac:dyDescent="0.2">
      <c r="A26" s="3" t="s">
        <v>26</v>
      </c>
      <c r="B26" s="4">
        <v>8155.7180284673404</v>
      </c>
      <c r="E26" t="s">
        <v>13</v>
      </c>
      <c r="F26">
        <v>33578.345813380103</v>
      </c>
      <c r="G26">
        <f>Table1[[#This Row],[Balance]]/$J$3</f>
        <v>7.0288607917984441E-3</v>
      </c>
      <c r="H26">
        <f>Table1[[#This Row],[% total]]*$J$5</f>
        <v>32.866109599154512</v>
      </c>
      <c r="M26">
        <v>6239</v>
      </c>
      <c r="N26" t="s">
        <v>1544</v>
      </c>
      <c r="S26" t="s">
        <v>1545</v>
      </c>
      <c r="T26">
        <f t="shared" si="0"/>
        <v>14</v>
      </c>
      <c r="U26">
        <f t="shared" si="1"/>
        <v>3.251277287505806E-3</v>
      </c>
      <c r="V26">
        <f t="shared" si="2"/>
        <v>15.202582443102648</v>
      </c>
      <c r="Y26" t="s">
        <v>33</v>
      </c>
      <c r="Z26">
        <f t="shared" si="3"/>
        <v>55304.711792953589</v>
      </c>
      <c r="AA26">
        <f t="shared" si="4"/>
        <v>54.131633798725687</v>
      </c>
      <c r="AB26">
        <f t="shared" si="5"/>
        <v>29</v>
      </c>
      <c r="AC26">
        <f t="shared" si="6"/>
        <v>31.491063632141199</v>
      </c>
      <c r="AD26">
        <f t="shared" si="7"/>
        <v>85.622697430866879</v>
      </c>
    </row>
    <row r="27" spans="1:30" x14ac:dyDescent="0.2">
      <c r="A27" s="3" t="s">
        <v>27</v>
      </c>
      <c r="B27" s="4">
        <v>6567.8793770109996</v>
      </c>
      <c r="E27" t="s">
        <v>1230</v>
      </c>
      <c r="F27">
        <v>33258.658995931197</v>
      </c>
      <c r="G27">
        <f>Table1[[#This Row],[Balance]]/$J$3</f>
        <v>6.9619416484520179E-3</v>
      </c>
      <c r="H27">
        <f>Table1[[#This Row],[% total]]*$J$5</f>
        <v>32.553203715163825</v>
      </c>
      <c r="M27">
        <v>11775</v>
      </c>
      <c r="N27" t="s">
        <v>1489</v>
      </c>
      <c r="S27" t="s">
        <v>33</v>
      </c>
      <c r="T27">
        <f t="shared" si="0"/>
        <v>29</v>
      </c>
      <c r="U27">
        <f t="shared" si="1"/>
        <v>6.7347886669763121E-3</v>
      </c>
      <c r="V27">
        <f t="shared" si="2"/>
        <v>31.491063632141199</v>
      </c>
      <c r="Y27" t="s">
        <v>187</v>
      </c>
      <c r="Z27">
        <f t="shared" si="3"/>
        <v>15289.537392687726</v>
      </c>
      <c r="AA27">
        <f t="shared" si="4"/>
        <v>14.965228318906929</v>
      </c>
      <c r="AB27">
        <f t="shared" si="5"/>
        <v>15</v>
      </c>
      <c r="AC27">
        <f t="shared" si="6"/>
        <v>16.288481189038549</v>
      </c>
      <c r="AD27">
        <f t="shared" si="7"/>
        <v>31.25370950794548</v>
      </c>
    </row>
    <row r="28" spans="1:30" x14ac:dyDescent="0.2">
      <c r="A28" s="3" t="s">
        <v>28</v>
      </c>
      <c r="B28" s="4">
        <v>6519.35679972261</v>
      </c>
      <c r="E28" t="s">
        <v>842</v>
      </c>
      <c r="F28">
        <v>33008.3965340875</v>
      </c>
      <c r="G28">
        <f>Table1[[#This Row],[Balance]]/$J$3</f>
        <v>6.9095549104188662E-3</v>
      </c>
      <c r="H28">
        <f>Table1[[#This Row],[% total]]*$J$5</f>
        <v>32.308249614529366</v>
      </c>
      <c r="M28">
        <v>5343</v>
      </c>
      <c r="N28" t="s">
        <v>1490</v>
      </c>
      <c r="S28" t="s">
        <v>187</v>
      </c>
      <c r="T28">
        <f t="shared" si="0"/>
        <v>15</v>
      </c>
      <c r="U28">
        <f t="shared" si="1"/>
        <v>3.4835113794705061E-3</v>
      </c>
      <c r="V28">
        <f t="shared" si="2"/>
        <v>16.288481189038549</v>
      </c>
      <c r="Y28" t="s">
        <v>5</v>
      </c>
      <c r="Z28">
        <f t="shared" si="3"/>
        <v>144035.43104862099</v>
      </c>
      <c r="AA28">
        <f t="shared" si="4"/>
        <v>140.98027012155879</v>
      </c>
      <c r="AB28">
        <f t="shared" si="5"/>
        <v>92</v>
      </c>
      <c r="AC28">
        <f t="shared" si="6"/>
        <v>99.90268462610311</v>
      </c>
      <c r="AD28">
        <f t="shared" si="7"/>
        <v>240.8829547476619</v>
      </c>
    </row>
    <row r="29" spans="1:30" x14ac:dyDescent="0.2">
      <c r="A29" s="3" t="s">
        <v>29</v>
      </c>
      <c r="B29" s="4">
        <v>6030.7749077205399</v>
      </c>
      <c r="E29" t="s">
        <v>904</v>
      </c>
      <c r="F29">
        <v>32006.015762602274</v>
      </c>
      <c r="G29">
        <f>Table1[[#This Row],[Balance]]/$J$3</f>
        <v>6.699729359681412E-3</v>
      </c>
      <c r="H29">
        <f>Table1[[#This Row],[% total]]*$J$5</f>
        <v>31.327130518347122</v>
      </c>
      <c r="M29">
        <v>4703</v>
      </c>
      <c r="N29" t="s">
        <v>92</v>
      </c>
      <c r="S29" t="s">
        <v>5</v>
      </c>
      <c r="T29">
        <f t="shared" si="0"/>
        <v>92</v>
      </c>
      <c r="U29">
        <f t="shared" si="1"/>
        <v>2.1365536460752437E-2</v>
      </c>
      <c r="V29">
        <f t="shared" si="2"/>
        <v>99.90268462610311</v>
      </c>
      <c r="Y29" t="s">
        <v>1578</v>
      </c>
      <c r="Z29">
        <f t="shared" si="3"/>
        <v>0</v>
      </c>
      <c r="AA29">
        <f t="shared" si="4"/>
        <v>0</v>
      </c>
      <c r="AB29">
        <f t="shared" si="5"/>
        <v>1</v>
      </c>
      <c r="AC29">
        <f t="shared" si="6"/>
        <v>1.0858987459359035</v>
      </c>
      <c r="AD29">
        <f t="shared" si="7"/>
        <v>1.0858987459359035</v>
      </c>
    </row>
    <row r="30" spans="1:30" x14ac:dyDescent="0.2">
      <c r="A30" s="3" t="s">
        <v>30</v>
      </c>
      <c r="B30" s="4">
        <v>5916.4533591508498</v>
      </c>
      <c r="E30" t="s">
        <v>1231</v>
      </c>
      <c r="F30">
        <v>31298.940532958</v>
      </c>
      <c r="G30">
        <f>Table1[[#This Row],[Balance]]/$J$3</f>
        <v>6.5517192883658044E-3</v>
      </c>
      <c r="H30">
        <f>Table1[[#This Row],[% total]]*$J$5</f>
        <v>30.635053186083898</v>
      </c>
      <c r="M30">
        <v>14245</v>
      </c>
      <c r="N30" t="s">
        <v>1134</v>
      </c>
      <c r="S30" t="s">
        <v>1578</v>
      </c>
      <c r="T30">
        <f t="shared" si="0"/>
        <v>1</v>
      </c>
      <c r="U30">
        <f t="shared" si="1"/>
        <v>2.3223409196470042E-4</v>
      </c>
      <c r="V30">
        <f t="shared" si="2"/>
        <v>1.0858987459359035</v>
      </c>
      <c r="Y30" t="s">
        <v>1492</v>
      </c>
      <c r="Z30">
        <f t="shared" si="3"/>
        <v>0</v>
      </c>
      <c r="AA30">
        <f t="shared" si="4"/>
        <v>0</v>
      </c>
      <c r="AB30">
        <f t="shared" si="5"/>
        <v>36</v>
      </c>
      <c r="AC30">
        <f t="shared" si="6"/>
        <v>39.09235485369252</v>
      </c>
      <c r="AD30">
        <f t="shared" si="7"/>
        <v>39.09235485369252</v>
      </c>
    </row>
    <row r="31" spans="1:30" x14ac:dyDescent="0.2">
      <c r="A31" s="3" t="s">
        <v>31</v>
      </c>
      <c r="B31" s="4">
        <v>5861.51616966034</v>
      </c>
      <c r="E31" t="s">
        <v>874</v>
      </c>
      <c r="F31">
        <v>27596.2101911885</v>
      </c>
      <c r="G31">
        <f>Table1[[#This Row],[Balance]]/$J$3</f>
        <v>5.7766371486287294E-3</v>
      </c>
      <c r="H31">
        <f>Table1[[#This Row],[% total]]*$J$5</f>
        <v>27.010862110530105</v>
      </c>
      <c r="M31">
        <v>18966</v>
      </c>
      <c r="N31" t="s">
        <v>14</v>
      </c>
      <c r="S31" t="s">
        <v>1492</v>
      </c>
      <c r="T31">
        <f t="shared" si="0"/>
        <v>36</v>
      </c>
      <c r="U31">
        <f t="shared" si="1"/>
        <v>8.3604273107292151E-3</v>
      </c>
      <c r="V31">
        <f t="shared" si="2"/>
        <v>39.09235485369252</v>
      </c>
      <c r="Y31" t="s">
        <v>304</v>
      </c>
      <c r="Z31">
        <f t="shared" si="3"/>
        <v>99.944842801985601</v>
      </c>
      <c r="AA31">
        <f t="shared" si="4"/>
        <v>9.7824895117120989E-2</v>
      </c>
      <c r="AB31">
        <f t="shared" si="5"/>
        <v>8</v>
      </c>
      <c r="AC31">
        <f t="shared" si="6"/>
        <v>8.6871899674872282</v>
      </c>
      <c r="AD31">
        <f t="shared" si="7"/>
        <v>8.7850148626043492</v>
      </c>
    </row>
    <row r="32" spans="1:30" x14ac:dyDescent="0.2">
      <c r="A32" s="3" t="s">
        <v>32</v>
      </c>
      <c r="B32" s="4">
        <v>5330.7933745887403</v>
      </c>
      <c r="E32" t="s">
        <v>1049</v>
      </c>
      <c r="F32">
        <v>25648.8281038729</v>
      </c>
      <c r="G32">
        <f>Table1[[#This Row],[Balance]]/$J$3</f>
        <v>5.3689971274002582E-3</v>
      </c>
      <c r="H32">
        <f>Table1[[#This Row],[% total]]*$J$5</f>
        <v>25.104786288068318</v>
      </c>
      <c r="M32">
        <v>5308</v>
      </c>
      <c r="N32" t="s">
        <v>902</v>
      </c>
      <c r="S32" t="s">
        <v>304</v>
      </c>
      <c r="T32">
        <f t="shared" si="0"/>
        <v>8</v>
      </c>
      <c r="U32">
        <f t="shared" si="1"/>
        <v>1.8578727357176034E-3</v>
      </c>
      <c r="V32">
        <f t="shared" si="2"/>
        <v>8.6871899674872282</v>
      </c>
      <c r="Y32" t="s">
        <v>866</v>
      </c>
      <c r="Z32">
        <f t="shared" si="3"/>
        <v>7350.2367280957478</v>
      </c>
      <c r="AA32">
        <f t="shared" si="4"/>
        <v>7.1943295607213864</v>
      </c>
      <c r="AB32">
        <f t="shared" si="5"/>
        <v>9</v>
      </c>
      <c r="AC32">
        <f t="shared" si="6"/>
        <v>9.7730887134231299</v>
      </c>
      <c r="AD32">
        <f t="shared" si="7"/>
        <v>16.967418274144517</v>
      </c>
    </row>
    <row r="33" spans="1:30" x14ac:dyDescent="0.2">
      <c r="A33" s="3" t="s">
        <v>33</v>
      </c>
      <c r="B33" s="4">
        <v>5304.5690471595899</v>
      </c>
      <c r="E33" t="s">
        <v>1089</v>
      </c>
      <c r="F33">
        <v>25605.223856836401</v>
      </c>
      <c r="G33">
        <f>Table1[[#This Row],[Balance]]/$J$3</f>
        <v>5.3598695728728808E-3</v>
      </c>
      <c r="H33">
        <f>Table1[[#This Row],[% total]]*$J$5</f>
        <v>25.062106938404845</v>
      </c>
      <c r="M33">
        <v>4091</v>
      </c>
      <c r="N33" t="s">
        <v>1231</v>
      </c>
      <c r="S33" t="s">
        <v>866</v>
      </c>
      <c r="T33">
        <f t="shared" si="0"/>
        <v>9</v>
      </c>
      <c r="U33">
        <f t="shared" si="1"/>
        <v>2.0901068276823038E-3</v>
      </c>
      <c r="V33">
        <f t="shared" si="2"/>
        <v>9.7730887134231299</v>
      </c>
      <c r="Y33" t="s">
        <v>1579</v>
      </c>
      <c r="Z33">
        <f t="shared" si="3"/>
        <v>0</v>
      </c>
      <c r="AA33">
        <f t="shared" si="4"/>
        <v>0</v>
      </c>
      <c r="AB33">
        <f t="shared" si="5"/>
        <v>2</v>
      </c>
      <c r="AC33">
        <f t="shared" si="6"/>
        <v>2.171797491871807</v>
      </c>
      <c r="AD33">
        <f t="shared" si="7"/>
        <v>2.171797491871807</v>
      </c>
    </row>
    <row r="34" spans="1:30" x14ac:dyDescent="0.2">
      <c r="A34" s="3" t="s">
        <v>34</v>
      </c>
      <c r="B34" s="4">
        <v>5120.7513750268199</v>
      </c>
      <c r="E34" t="s">
        <v>14</v>
      </c>
      <c r="F34">
        <v>25532.633781915702</v>
      </c>
      <c r="G34">
        <f>Table1[[#This Row],[Balance]]/$J$3</f>
        <v>5.3446744964292846E-3</v>
      </c>
      <c r="H34">
        <f>Table1[[#This Row],[% total]]*$J$5</f>
        <v>24.991056584363765</v>
      </c>
      <c r="M34">
        <v>22517</v>
      </c>
      <c r="N34" t="s">
        <v>1545</v>
      </c>
      <c r="S34" t="s">
        <v>1579</v>
      </c>
      <c r="T34">
        <f t="shared" si="0"/>
        <v>2</v>
      </c>
      <c r="U34">
        <f t="shared" si="1"/>
        <v>4.6446818392940084E-4</v>
      </c>
      <c r="V34">
        <f t="shared" si="2"/>
        <v>2.171797491871807</v>
      </c>
      <c r="Y34" t="s">
        <v>923</v>
      </c>
      <c r="Z34">
        <f t="shared" si="3"/>
        <v>372.23892499523078</v>
      </c>
      <c r="AA34">
        <f t="shared" si="4"/>
        <v>0.36434329951684991</v>
      </c>
      <c r="AB34">
        <f t="shared" si="5"/>
        <v>51</v>
      </c>
      <c r="AC34">
        <f t="shared" si="6"/>
        <v>55.380836042731076</v>
      </c>
      <c r="AD34">
        <f t="shared" si="7"/>
        <v>55.745179342247923</v>
      </c>
    </row>
    <row r="35" spans="1:30" x14ac:dyDescent="0.2">
      <c r="A35" s="3" t="s">
        <v>35</v>
      </c>
      <c r="B35" s="4">
        <v>4944.7665702545301</v>
      </c>
      <c r="E35" t="s">
        <v>34</v>
      </c>
      <c r="F35">
        <v>25110.476345680519</v>
      </c>
      <c r="G35">
        <f>Table1[[#This Row],[Balance]]/$J$3</f>
        <v>5.2563054663403389E-3</v>
      </c>
      <c r="H35">
        <f>Table1[[#This Row],[% total]]*$J$5</f>
        <v>24.577853603951464</v>
      </c>
      <c r="M35">
        <v>18905</v>
      </c>
      <c r="N35" t="s">
        <v>1490</v>
      </c>
      <c r="S35" t="s">
        <v>923</v>
      </c>
      <c r="T35">
        <f t="shared" si="0"/>
        <v>51</v>
      </c>
      <c r="U35">
        <f t="shared" si="1"/>
        <v>1.1843938690199722E-2</v>
      </c>
      <c r="V35">
        <f t="shared" si="2"/>
        <v>55.380836042731076</v>
      </c>
      <c r="Y35" t="s">
        <v>179</v>
      </c>
      <c r="Z35">
        <f t="shared" si="3"/>
        <v>309.58787090004103</v>
      </c>
      <c r="AA35">
        <f t="shared" si="4"/>
        <v>0.30302114797790874</v>
      </c>
      <c r="AB35">
        <f t="shared" si="5"/>
        <v>41</v>
      </c>
      <c r="AC35">
        <f t="shared" si="6"/>
        <v>44.521848583372041</v>
      </c>
      <c r="AD35">
        <f t="shared" si="7"/>
        <v>44.824869731349949</v>
      </c>
    </row>
    <row r="36" spans="1:30" x14ac:dyDescent="0.2">
      <c r="A36" s="3" t="s">
        <v>36</v>
      </c>
      <c r="B36" s="4">
        <v>4874.1951670875997</v>
      </c>
      <c r="E36" t="s">
        <v>959</v>
      </c>
      <c r="F36">
        <v>25024.720099112652</v>
      </c>
      <c r="G36">
        <f>Table1[[#This Row],[Balance]]/$J$3</f>
        <v>5.23835435217579E-3</v>
      </c>
      <c r="H36">
        <f>Table1[[#This Row],[% total]]*$J$5</f>
        <v>24.493916348251734</v>
      </c>
      <c r="M36">
        <v>6040</v>
      </c>
      <c r="N36" t="s">
        <v>33</v>
      </c>
      <c r="S36" t="s">
        <v>179</v>
      </c>
      <c r="T36">
        <f t="shared" si="0"/>
        <v>41</v>
      </c>
      <c r="U36">
        <f t="shared" si="1"/>
        <v>9.5215977705527168E-3</v>
      </c>
      <c r="V36">
        <f t="shared" si="2"/>
        <v>44.521848583372041</v>
      </c>
      <c r="Y36" t="s">
        <v>7</v>
      </c>
      <c r="Z36">
        <f t="shared" si="3"/>
        <v>53417.166371662199</v>
      </c>
      <c r="AA36">
        <f t="shared" si="4"/>
        <v>52.284125436213522</v>
      </c>
      <c r="AB36">
        <f t="shared" si="5"/>
        <v>40</v>
      </c>
      <c r="AC36">
        <f t="shared" si="6"/>
        <v>43.435949837436141</v>
      </c>
      <c r="AD36">
        <f t="shared" si="7"/>
        <v>95.720075273649655</v>
      </c>
    </row>
    <row r="37" spans="1:30" x14ac:dyDescent="0.2">
      <c r="A37" s="3" t="s">
        <v>37</v>
      </c>
      <c r="B37" s="4">
        <v>4855.5560747584504</v>
      </c>
      <c r="E37" t="s">
        <v>1232</v>
      </c>
      <c r="F37">
        <v>24412.500018462</v>
      </c>
      <c r="G37">
        <f>Table1[[#This Row],[Balance]]/$J$3</f>
        <v>5.1102000427064318E-3</v>
      </c>
      <c r="H37">
        <f>Table1[[#This Row],[% total]]*$J$5</f>
        <v>23.89468217569015</v>
      </c>
      <c r="M37">
        <v>12093</v>
      </c>
      <c r="N37" t="s">
        <v>187</v>
      </c>
      <c r="S37" t="s">
        <v>7</v>
      </c>
      <c r="T37">
        <f t="shared" si="0"/>
        <v>40</v>
      </c>
      <c r="U37">
        <f t="shared" si="1"/>
        <v>9.2893636785880175E-3</v>
      </c>
      <c r="V37">
        <f t="shared" si="2"/>
        <v>43.435949837436141</v>
      </c>
      <c r="Y37" t="s">
        <v>74</v>
      </c>
      <c r="Z37">
        <f t="shared" si="3"/>
        <v>1405.8582630742801</v>
      </c>
      <c r="AA37">
        <f t="shared" si="4"/>
        <v>1.3760383555483171</v>
      </c>
      <c r="AB37">
        <f t="shared" si="5"/>
        <v>166</v>
      </c>
      <c r="AC37">
        <f t="shared" si="6"/>
        <v>180.25919182535998</v>
      </c>
      <c r="AD37">
        <f t="shared" si="7"/>
        <v>181.63523018090828</v>
      </c>
    </row>
    <row r="38" spans="1:30" x14ac:dyDescent="0.2">
      <c r="A38" s="3" t="s">
        <v>38</v>
      </c>
      <c r="B38" s="4">
        <v>4766.8565552057498</v>
      </c>
      <c r="E38" t="s">
        <v>1233</v>
      </c>
      <c r="F38">
        <v>23642.140529919201</v>
      </c>
      <c r="G38">
        <f>Table1[[#This Row],[Balance]]/$J$3</f>
        <v>4.9489428552707496E-3</v>
      </c>
      <c r="H38">
        <f>Table1[[#This Row],[% total]]*$J$5</f>
        <v>23.140662918103395</v>
      </c>
      <c r="M38">
        <v>11201</v>
      </c>
      <c r="N38" t="s">
        <v>5</v>
      </c>
      <c r="S38" t="s">
        <v>74</v>
      </c>
      <c r="T38">
        <f t="shared" si="0"/>
        <v>166</v>
      </c>
      <c r="U38">
        <f t="shared" si="1"/>
        <v>3.8550859266140269E-2</v>
      </c>
      <c r="V38">
        <f t="shared" si="2"/>
        <v>180.25919182535998</v>
      </c>
      <c r="Y38" t="s">
        <v>186</v>
      </c>
      <c r="Z38">
        <f t="shared" si="3"/>
        <v>292.85815342466299</v>
      </c>
      <c r="AA38">
        <f t="shared" si="4"/>
        <v>0.28664628749000565</v>
      </c>
      <c r="AB38">
        <f t="shared" si="5"/>
        <v>18</v>
      </c>
      <c r="AC38">
        <f t="shared" si="6"/>
        <v>19.54617742684626</v>
      </c>
      <c r="AD38">
        <f t="shared" si="7"/>
        <v>19.832823714336264</v>
      </c>
    </row>
    <row r="39" spans="1:30" x14ac:dyDescent="0.2">
      <c r="A39" s="3" t="s">
        <v>39</v>
      </c>
      <c r="B39" s="4">
        <v>4402.8317035429</v>
      </c>
      <c r="E39" t="s">
        <v>1090</v>
      </c>
      <c r="F39">
        <v>23330.260695241399</v>
      </c>
      <c r="G39">
        <f>Table1[[#This Row],[Balance]]/$J$3</f>
        <v>4.8836579256943246E-3</v>
      </c>
      <c r="H39">
        <f>Table1[[#This Row],[% total]]*$J$5</f>
        <v>22.835398421595578</v>
      </c>
      <c r="M39">
        <v>12943</v>
      </c>
      <c r="N39" t="s">
        <v>1483</v>
      </c>
      <c r="S39" t="s">
        <v>186</v>
      </c>
      <c r="T39">
        <f t="shared" si="0"/>
        <v>18</v>
      </c>
      <c r="U39">
        <f t="shared" si="1"/>
        <v>4.1802136553646075E-3</v>
      </c>
      <c r="V39">
        <f t="shared" si="2"/>
        <v>19.54617742684626</v>
      </c>
      <c r="Y39" t="s">
        <v>9</v>
      </c>
      <c r="Z39">
        <f t="shared" si="3"/>
        <v>50005.492155849301</v>
      </c>
      <c r="AA39">
        <f t="shared" si="4"/>
        <v>48.944816843804063</v>
      </c>
      <c r="AB39">
        <f t="shared" si="5"/>
        <v>67</v>
      </c>
      <c r="AC39">
        <f t="shared" si="6"/>
        <v>72.755215977705532</v>
      </c>
      <c r="AD39">
        <f t="shared" si="7"/>
        <v>121.70003282150959</v>
      </c>
    </row>
    <row r="40" spans="1:30" x14ac:dyDescent="0.2">
      <c r="A40" s="3" t="s">
        <v>40</v>
      </c>
      <c r="B40" s="4">
        <v>4295.9435344733802</v>
      </c>
      <c r="E40" t="s">
        <v>902</v>
      </c>
      <c r="F40">
        <v>22086.987326360952</v>
      </c>
      <c r="G40">
        <f>Table1[[#This Row],[Balance]]/$J$3</f>
        <v>4.6234070043243754E-3</v>
      </c>
      <c r="H40">
        <f>Table1[[#This Row],[% total]]*$J$5</f>
        <v>21.618496343380261</v>
      </c>
      <c r="M40">
        <v>9180</v>
      </c>
      <c r="N40" t="s">
        <v>1578</v>
      </c>
      <c r="S40" t="s">
        <v>9</v>
      </c>
      <c r="T40">
        <f t="shared" si="0"/>
        <v>67</v>
      </c>
      <c r="U40">
        <f t="shared" si="1"/>
        <v>1.5559684161634928E-2</v>
      </c>
      <c r="V40">
        <f t="shared" si="2"/>
        <v>72.755215977705532</v>
      </c>
      <c r="Y40" t="s">
        <v>103</v>
      </c>
      <c r="Z40">
        <f t="shared" si="3"/>
        <v>795.852760301074</v>
      </c>
      <c r="AA40">
        <f t="shared" si="4"/>
        <v>0.77897178706230419</v>
      </c>
      <c r="AB40">
        <f t="shared" si="5"/>
        <v>11</v>
      </c>
      <c r="AC40">
        <f t="shared" si="6"/>
        <v>11.944886205294937</v>
      </c>
      <c r="AD40">
        <f t="shared" si="7"/>
        <v>12.723857992357241</v>
      </c>
    </row>
    <row r="41" spans="1:30" x14ac:dyDescent="0.2">
      <c r="A41" s="3" t="s">
        <v>41</v>
      </c>
      <c r="B41" s="4">
        <v>4288.6785927712399</v>
      </c>
      <c r="E41" t="s">
        <v>1091</v>
      </c>
      <c r="F41">
        <v>21540.005287122902</v>
      </c>
      <c r="G41">
        <f>Table1[[#This Row],[Balance]]/$J$3</f>
        <v>4.5089087907796725E-3</v>
      </c>
      <c r="H41">
        <f>Table1[[#This Row],[% total]]*$J$5</f>
        <v>21.083116436630856</v>
      </c>
      <c r="M41">
        <v>11083</v>
      </c>
      <c r="N41" t="s">
        <v>1492</v>
      </c>
      <c r="S41" t="s">
        <v>103</v>
      </c>
      <c r="T41">
        <f t="shared" si="0"/>
        <v>11</v>
      </c>
      <c r="U41">
        <f t="shared" si="1"/>
        <v>2.5545750116117046E-3</v>
      </c>
      <c r="V41">
        <f t="shared" si="2"/>
        <v>11.944886205294937</v>
      </c>
      <c r="Y41" t="s">
        <v>896</v>
      </c>
      <c r="Z41">
        <f t="shared" si="3"/>
        <v>2471.0800609037456</v>
      </c>
      <c r="AA41">
        <f t="shared" si="4"/>
        <v>2.418665545983683</v>
      </c>
      <c r="AB41">
        <f t="shared" si="5"/>
        <v>33</v>
      </c>
      <c r="AC41">
        <f t="shared" si="6"/>
        <v>35.834658615884813</v>
      </c>
      <c r="AD41">
        <f t="shared" si="7"/>
        <v>38.253324161868498</v>
      </c>
    </row>
    <row r="42" spans="1:30" x14ac:dyDescent="0.2">
      <c r="A42" s="3" t="s">
        <v>42</v>
      </c>
      <c r="B42" s="4">
        <v>4073.5151098873998</v>
      </c>
      <c r="E42" t="s">
        <v>1092</v>
      </c>
      <c r="F42">
        <v>21258.684861952399</v>
      </c>
      <c r="G42">
        <f>Table1[[#This Row],[Balance]]/$J$3</f>
        <v>4.4500207765397004E-3</v>
      </c>
      <c r="H42">
        <f>Table1[[#This Row],[% total]]*$J$5</f>
        <v>20.807763148606455</v>
      </c>
      <c r="M42">
        <v>5052</v>
      </c>
      <c r="N42" t="s">
        <v>304</v>
      </c>
      <c r="S42" t="s">
        <v>896</v>
      </c>
      <c r="T42">
        <f t="shared" si="0"/>
        <v>33</v>
      </c>
      <c r="U42">
        <f t="shared" si="1"/>
        <v>7.6637250348351137E-3</v>
      </c>
      <c r="V42">
        <f t="shared" si="2"/>
        <v>35.834658615884813</v>
      </c>
      <c r="Y42" t="s">
        <v>1224</v>
      </c>
      <c r="Z42">
        <f t="shared" si="3"/>
        <v>97826.359559177494</v>
      </c>
      <c r="AA42">
        <f t="shared" si="4"/>
        <v>95.75134739594769</v>
      </c>
      <c r="AB42">
        <f t="shared" si="5"/>
        <v>65</v>
      </c>
      <c r="AC42">
        <f t="shared" si="6"/>
        <v>70.583418485833732</v>
      </c>
      <c r="AD42">
        <f t="shared" si="7"/>
        <v>166.33476588178144</v>
      </c>
    </row>
    <row r="43" spans="1:30" x14ac:dyDescent="0.2">
      <c r="A43" s="3" t="s">
        <v>43</v>
      </c>
      <c r="B43" s="4">
        <v>4039.05844576148</v>
      </c>
      <c r="E43" t="s">
        <v>15</v>
      </c>
      <c r="F43">
        <v>20940.482953476901</v>
      </c>
      <c r="G43">
        <f>Table1[[#This Row],[Balance]]/$J$3</f>
        <v>4.3834124650168728E-3</v>
      </c>
      <c r="H43">
        <f>Table1[[#This Row],[% total]]*$J$5</f>
        <v>20.496310676923095</v>
      </c>
      <c r="M43">
        <v>7749</v>
      </c>
      <c r="N43" t="s">
        <v>92</v>
      </c>
      <c r="S43" t="s">
        <v>1224</v>
      </c>
      <c r="T43">
        <f t="shared" si="0"/>
        <v>65</v>
      </c>
      <c r="U43">
        <f t="shared" si="1"/>
        <v>1.5095215977705528E-2</v>
      </c>
      <c r="V43">
        <f t="shared" si="2"/>
        <v>70.583418485833732</v>
      </c>
      <c r="Y43" t="s">
        <v>1091</v>
      </c>
      <c r="Z43">
        <f t="shared" si="3"/>
        <v>21540.005287122902</v>
      </c>
      <c r="AA43">
        <f t="shared" si="4"/>
        <v>21.083116436630856</v>
      </c>
      <c r="AB43">
        <f t="shared" si="5"/>
        <v>139</v>
      </c>
      <c r="AC43">
        <f t="shared" si="6"/>
        <v>150.93992568509057</v>
      </c>
      <c r="AD43">
        <f t="shared" si="7"/>
        <v>172.02304212172143</v>
      </c>
    </row>
    <row r="44" spans="1:30" x14ac:dyDescent="0.2">
      <c r="A44" s="3" t="s">
        <v>44</v>
      </c>
      <c r="B44" s="4">
        <v>4023.9537559793198</v>
      </c>
      <c r="E44" t="s">
        <v>1234</v>
      </c>
      <c r="F44">
        <v>20713.814611241702</v>
      </c>
      <c r="G44">
        <f>Table1[[#This Row],[Balance]]/$J$3</f>
        <v>4.3359646177544243E-3</v>
      </c>
      <c r="H44">
        <f>Table1[[#This Row],[% total]]*$J$5</f>
        <v>20.274450236865558</v>
      </c>
      <c r="M44">
        <v>14738</v>
      </c>
      <c r="N44" t="s">
        <v>866</v>
      </c>
      <c r="S44" t="s">
        <v>1091</v>
      </c>
      <c r="T44">
        <f t="shared" si="0"/>
        <v>139</v>
      </c>
      <c r="U44">
        <f t="shared" si="1"/>
        <v>3.2280538783093359E-2</v>
      </c>
      <c r="V44">
        <f t="shared" si="2"/>
        <v>150.93992568509057</v>
      </c>
      <c r="Y44" t="s">
        <v>125</v>
      </c>
      <c r="Z44">
        <f t="shared" si="3"/>
        <v>629.85307612262295</v>
      </c>
      <c r="AA44">
        <f t="shared" si="4"/>
        <v>0.61649315145721062</v>
      </c>
      <c r="AB44">
        <f t="shared" si="5"/>
        <v>2</v>
      </c>
      <c r="AC44">
        <f t="shared" si="6"/>
        <v>2.171797491871807</v>
      </c>
      <c r="AD44">
        <f t="shared" si="7"/>
        <v>2.7882906433290175</v>
      </c>
    </row>
    <row r="45" spans="1:30" x14ac:dyDescent="0.2">
      <c r="A45" s="3" t="s">
        <v>45</v>
      </c>
      <c r="B45" s="4">
        <v>3860.1706203619501</v>
      </c>
      <c r="E45" t="s">
        <v>41</v>
      </c>
      <c r="F45">
        <v>19288.626844048042</v>
      </c>
      <c r="G45">
        <f>Table1[[#This Row],[Balance]]/$J$3</f>
        <v>4.0376340664684046E-3</v>
      </c>
      <c r="H45">
        <f>Table1[[#This Row],[% total]]*$J$5</f>
        <v>18.879492378718282</v>
      </c>
      <c r="M45">
        <v>24894</v>
      </c>
      <c r="N45" t="s">
        <v>1579</v>
      </c>
      <c r="S45" t="s">
        <v>125</v>
      </c>
      <c r="T45">
        <f t="shared" si="0"/>
        <v>2</v>
      </c>
      <c r="U45">
        <f t="shared" si="1"/>
        <v>4.6446818392940084E-4</v>
      </c>
      <c r="V45">
        <f t="shared" si="2"/>
        <v>2.171797491871807</v>
      </c>
      <c r="Y45" t="s">
        <v>1495</v>
      </c>
      <c r="Z45">
        <f t="shared" si="3"/>
        <v>0</v>
      </c>
      <c r="AA45">
        <f t="shared" si="4"/>
        <v>0</v>
      </c>
      <c r="AB45">
        <f t="shared" si="5"/>
        <v>46</v>
      </c>
      <c r="AC45">
        <f t="shared" si="6"/>
        <v>49.951342313051555</v>
      </c>
      <c r="AD45">
        <f t="shared" si="7"/>
        <v>49.951342313051555</v>
      </c>
    </row>
    <row r="46" spans="1:30" x14ac:dyDescent="0.2">
      <c r="A46" s="3" t="s">
        <v>46</v>
      </c>
      <c r="B46" s="4">
        <v>3677.7710282792</v>
      </c>
      <c r="E46" t="s">
        <v>1235</v>
      </c>
      <c r="F46">
        <v>19212.133495598198</v>
      </c>
      <c r="G46">
        <f>Table1[[#This Row],[Balance]]/$J$3</f>
        <v>4.0216219287430785E-3</v>
      </c>
      <c r="H46">
        <f>Table1[[#This Row],[% total]]*$J$5</f>
        <v>18.804621544171187</v>
      </c>
      <c r="M46">
        <v>22442</v>
      </c>
      <c r="N46" t="s">
        <v>923</v>
      </c>
      <c r="S46" t="s">
        <v>1495</v>
      </c>
      <c r="T46">
        <f t="shared" si="0"/>
        <v>46</v>
      </c>
      <c r="U46">
        <f t="shared" si="1"/>
        <v>1.0682768230376219E-2</v>
      </c>
      <c r="V46">
        <f t="shared" si="2"/>
        <v>49.951342313051555</v>
      </c>
      <c r="Y46" t="s">
        <v>160</v>
      </c>
      <c r="Z46">
        <f t="shared" si="3"/>
        <v>401.78257689504699</v>
      </c>
      <c r="AA46">
        <f t="shared" si="4"/>
        <v>0.39326029580651573</v>
      </c>
      <c r="AB46">
        <f t="shared" si="5"/>
        <v>3</v>
      </c>
      <c r="AC46">
        <f t="shared" si="6"/>
        <v>3.2576962378077106</v>
      </c>
      <c r="AD46">
        <f t="shared" si="7"/>
        <v>3.6509565336142265</v>
      </c>
    </row>
    <row r="47" spans="1:30" x14ac:dyDescent="0.2">
      <c r="A47" s="3" t="s">
        <v>47</v>
      </c>
      <c r="B47" s="4">
        <v>3544.76556574098</v>
      </c>
      <c r="E47" t="s">
        <v>1236</v>
      </c>
      <c r="F47">
        <v>19143.614612310099</v>
      </c>
      <c r="G47">
        <f>Table1[[#This Row],[Balance]]/$J$3</f>
        <v>4.0072790634060485E-3</v>
      </c>
      <c r="H47">
        <f>Table1[[#This Row],[% total]]*$J$5</f>
        <v>18.737556026999073</v>
      </c>
      <c r="M47">
        <v>17173</v>
      </c>
      <c r="N47" t="s">
        <v>179</v>
      </c>
      <c r="S47" t="s">
        <v>160</v>
      </c>
      <c r="T47">
        <f t="shared" si="0"/>
        <v>3</v>
      </c>
      <c r="U47">
        <f t="shared" si="1"/>
        <v>6.9670227589410129E-4</v>
      </c>
      <c r="V47">
        <f t="shared" si="2"/>
        <v>3.2576962378077106</v>
      </c>
      <c r="Y47" t="s">
        <v>52</v>
      </c>
      <c r="Z47">
        <f t="shared" si="3"/>
        <v>2600.5629156986702</v>
      </c>
      <c r="AA47">
        <f t="shared" si="4"/>
        <v>2.5454019171126521</v>
      </c>
      <c r="AB47">
        <f t="shared" si="5"/>
        <v>5</v>
      </c>
      <c r="AC47">
        <f t="shared" si="6"/>
        <v>5.4294937296795176</v>
      </c>
      <c r="AD47">
        <f t="shared" si="7"/>
        <v>7.9748956467921701</v>
      </c>
    </row>
    <row r="48" spans="1:30" x14ac:dyDescent="0.2">
      <c r="A48" s="3" t="s">
        <v>48</v>
      </c>
      <c r="B48" s="4">
        <v>3338.4062238343299</v>
      </c>
      <c r="E48" t="s">
        <v>16</v>
      </c>
      <c r="F48">
        <v>19121.470073297001</v>
      </c>
      <c r="G48">
        <f>Table1[[#This Row],[Balance]]/$J$3</f>
        <v>4.0026436092688291E-3</v>
      </c>
      <c r="H48">
        <f>Table1[[#This Row],[% total]]*$J$5</f>
        <v>18.715881199707933</v>
      </c>
      <c r="M48">
        <v>4842</v>
      </c>
      <c r="N48" t="s">
        <v>7</v>
      </c>
      <c r="S48" t="s">
        <v>52</v>
      </c>
      <c r="T48">
        <f t="shared" si="0"/>
        <v>5</v>
      </c>
      <c r="U48">
        <f t="shared" si="1"/>
        <v>1.1611704598235022E-3</v>
      </c>
      <c r="V48">
        <f t="shared" si="2"/>
        <v>5.4294937296795176</v>
      </c>
      <c r="Y48" t="s">
        <v>1516</v>
      </c>
      <c r="Z48">
        <f t="shared" si="3"/>
        <v>0</v>
      </c>
      <c r="AA48">
        <f t="shared" si="4"/>
        <v>0</v>
      </c>
      <c r="AB48">
        <f t="shared" si="5"/>
        <v>12</v>
      </c>
      <c r="AC48">
        <f t="shared" si="6"/>
        <v>13.030784951230842</v>
      </c>
      <c r="AD48">
        <f t="shared" si="7"/>
        <v>13.030784951230842</v>
      </c>
    </row>
    <row r="49" spans="1:30" x14ac:dyDescent="0.2">
      <c r="A49" s="3" t="s">
        <v>49</v>
      </c>
      <c r="B49" s="4">
        <v>3026.04651715827</v>
      </c>
      <c r="E49" t="s">
        <v>1116</v>
      </c>
      <c r="F49">
        <v>19001.737810079081</v>
      </c>
      <c r="G49">
        <f>Table1[[#This Row],[Balance]]/$J$3</f>
        <v>3.9775803909934846E-3</v>
      </c>
      <c r="H49">
        <f>Table1[[#This Row],[% total]]*$J$5</f>
        <v>18.598688598638617</v>
      </c>
      <c r="M49">
        <v>15625</v>
      </c>
      <c r="N49" t="s">
        <v>923</v>
      </c>
      <c r="S49" t="s">
        <v>1516</v>
      </c>
      <c r="T49">
        <f t="shared" si="0"/>
        <v>12</v>
      </c>
      <c r="U49">
        <f t="shared" si="1"/>
        <v>2.7868091035764052E-3</v>
      </c>
      <c r="V49">
        <f t="shared" si="2"/>
        <v>13.030784951230842</v>
      </c>
      <c r="Y49" t="s">
        <v>1580</v>
      </c>
      <c r="Z49">
        <f t="shared" si="3"/>
        <v>0</v>
      </c>
      <c r="AA49">
        <f t="shared" si="4"/>
        <v>0</v>
      </c>
      <c r="AB49">
        <f t="shared" si="5"/>
        <v>16</v>
      </c>
      <c r="AC49">
        <f t="shared" si="6"/>
        <v>17.374379934974456</v>
      </c>
      <c r="AD49">
        <f t="shared" si="7"/>
        <v>17.374379934974456</v>
      </c>
    </row>
    <row r="50" spans="1:30" x14ac:dyDescent="0.2">
      <c r="A50" s="3" t="s">
        <v>50</v>
      </c>
      <c r="B50" s="4">
        <v>2927.6417280037299</v>
      </c>
      <c r="E50" t="s">
        <v>1237</v>
      </c>
      <c r="F50">
        <v>18989.554869490399</v>
      </c>
      <c r="G50">
        <f>Table1[[#This Row],[Balance]]/$J$3</f>
        <v>3.9750301702676481E-3</v>
      </c>
      <c r="H50">
        <f>Table1[[#This Row],[% total]]*$J$5</f>
        <v>18.586764072551091</v>
      </c>
      <c r="M50">
        <v>13457</v>
      </c>
      <c r="N50" t="s">
        <v>74</v>
      </c>
      <c r="S50" t="s">
        <v>1580</v>
      </c>
      <c r="T50">
        <f t="shared" si="0"/>
        <v>16</v>
      </c>
      <c r="U50">
        <f t="shared" si="1"/>
        <v>3.7157454714352067E-3</v>
      </c>
      <c r="V50">
        <f t="shared" si="2"/>
        <v>17.374379934974456</v>
      </c>
      <c r="Y50" t="s">
        <v>465</v>
      </c>
      <c r="Z50">
        <f t="shared" si="3"/>
        <v>49.448453168847898</v>
      </c>
      <c r="AA50">
        <f t="shared" si="4"/>
        <v>4.8399593308983746E-2</v>
      </c>
      <c r="AB50">
        <f t="shared" si="5"/>
        <v>1</v>
      </c>
      <c r="AC50">
        <f t="shared" si="6"/>
        <v>1.0858987459359035</v>
      </c>
      <c r="AD50">
        <f t="shared" si="7"/>
        <v>1.1342983392448873</v>
      </c>
    </row>
    <row r="51" spans="1:30" x14ac:dyDescent="0.2">
      <c r="A51" s="3" t="s">
        <v>51</v>
      </c>
      <c r="B51" s="4">
        <v>2794.5615803822802</v>
      </c>
      <c r="E51" t="s">
        <v>1238</v>
      </c>
      <c r="F51">
        <v>18914.2838528873</v>
      </c>
      <c r="G51">
        <f>Table1[[#This Row],[Balance]]/$J$3</f>
        <v>3.9592738998336973E-3</v>
      </c>
      <c r="H51">
        <f>Table1[[#This Row],[% total]]*$J$5</f>
        <v>18.513089642754387</v>
      </c>
      <c r="M51">
        <v>15904</v>
      </c>
      <c r="N51" t="s">
        <v>5</v>
      </c>
      <c r="S51" t="s">
        <v>465</v>
      </c>
      <c r="T51">
        <f t="shared" si="0"/>
        <v>1</v>
      </c>
      <c r="U51">
        <f t="shared" si="1"/>
        <v>2.3223409196470042E-4</v>
      </c>
      <c r="V51">
        <f t="shared" si="2"/>
        <v>1.0858987459359035</v>
      </c>
      <c r="Y51" t="s">
        <v>1482</v>
      </c>
      <c r="Z51">
        <f t="shared" si="3"/>
        <v>0</v>
      </c>
      <c r="AA51">
        <f t="shared" si="4"/>
        <v>0</v>
      </c>
      <c r="AB51">
        <f t="shared" si="5"/>
        <v>44</v>
      </c>
      <c r="AC51">
        <f t="shared" si="6"/>
        <v>47.779544821179748</v>
      </c>
      <c r="AD51">
        <f t="shared" si="7"/>
        <v>47.779544821179748</v>
      </c>
    </row>
    <row r="52" spans="1:30" x14ac:dyDescent="0.2">
      <c r="A52" s="3" t="s">
        <v>52</v>
      </c>
      <c r="B52" s="4">
        <v>2600.5629156986702</v>
      </c>
      <c r="E52" t="s">
        <v>1099</v>
      </c>
      <c r="F52">
        <v>17379.057421269019</v>
      </c>
      <c r="G52">
        <f>Table1[[#This Row],[Balance]]/$J$3</f>
        <v>3.6379092640738716E-3</v>
      </c>
      <c r="H52">
        <f>Table1[[#This Row],[% total]]*$J$5</f>
        <v>17.010427169697735</v>
      </c>
      <c r="M52">
        <v>23414</v>
      </c>
      <c r="N52" t="s">
        <v>186</v>
      </c>
      <c r="S52" t="s">
        <v>1482</v>
      </c>
      <c r="T52">
        <f t="shared" si="0"/>
        <v>44</v>
      </c>
      <c r="U52">
        <f t="shared" si="1"/>
        <v>1.0218300046446818E-2</v>
      </c>
      <c r="V52">
        <f t="shared" si="2"/>
        <v>47.779544821179748</v>
      </c>
      <c r="Y52" t="s">
        <v>1007</v>
      </c>
      <c r="Z52">
        <f t="shared" si="3"/>
        <v>6.5931598902480997E-5</v>
      </c>
      <c r="AA52">
        <f t="shared" si="4"/>
        <v>6.4533112131836333E-8</v>
      </c>
      <c r="AB52">
        <f t="shared" si="5"/>
        <v>14</v>
      </c>
      <c r="AC52">
        <f t="shared" si="6"/>
        <v>15.202582443102648</v>
      </c>
      <c r="AD52">
        <f t="shared" si="7"/>
        <v>15.202582507635759</v>
      </c>
    </row>
    <row r="53" spans="1:30" x14ac:dyDescent="0.2">
      <c r="A53" s="3" t="s">
        <v>53</v>
      </c>
      <c r="B53" s="4">
        <v>2434.57352607844</v>
      </c>
      <c r="E53" t="s">
        <v>1239</v>
      </c>
      <c r="F53">
        <v>16691.4317325948</v>
      </c>
      <c r="G53">
        <f>Table1[[#This Row],[Balance]]/$J$3</f>
        <v>3.493970510526646E-3</v>
      </c>
      <c r="H53">
        <f>Table1[[#This Row],[% total]]*$J$5</f>
        <v>16.337386830761336</v>
      </c>
      <c r="M53">
        <v>705</v>
      </c>
      <c r="N53" t="s">
        <v>6</v>
      </c>
      <c r="S53" t="s">
        <v>1007</v>
      </c>
      <c r="T53">
        <f t="shared" si="0"/>
        <v>14</v>
      </c>
      <c r="U53">
        <f t="shared" si="1"/>
        <v>3.251277287505806E-3</v>
      </c>
      <c r="V53">
        <f t="shared" si="2"/>
        <v>15.202582443102648</v>
      </c>
      <c r="Y53" t="s">
        <v>870</v>
      </c>
      <c r="Z53">
        <f t="shared" si="3"/>
        <v>2346.4404035329699</v>
      </c>
      <c r="AA53">
        <f t="shared" si="4"/>
        <v>2.2966696423642534</v>
      </c>
      <c r="AB53">
        <f t="shared" si="5"/>
        <v>80</v>
      </c>
      <c r="AC53">
        <f t="shared" si="6"/>
        <v>86.871899674872282</v>
      </c>
      <c r="AD53">
        <f t="shared" si="7"/>
        <v>89.168569317236532</v>
      </c>
    </row>
    <row r="54" spans="1:30" x14ac:dyDescent="0.2">
      <c r="A54" s="3" t="s">
        <v>54</v>
      </c>
      <c r="B54" s="4">
        <v>2418.6371322222199</v>
      </c>
      <c r="E54" t="s">
        <v>187</v>
      </c>
      <c r="F54">
        <v>15289.537392687726</v>
      </c>
      <c r="G54">
        <f>Table1[[#This Row],[Balance]]/$J$3</f>
        <v>3.2005159069323696E-3</v>
      </c>
      <c r="H54">
        <f>Table1[[#This Row],[% total]]*$J$5</f>
        <v>14.965228318906929</v>
      </c>
      <c r="M54">
        <v>15610</v>
      </c>
      <c r="N54" t="s">
        <v>14</v>
      </c>
      <c r="S54" t="s">
        <v>870</v>
      </c>
      <c r="T54">
        <f t="shared" si="0"/>
        <v>80</v>
      </c>
      <c r="U54">
        <f t="shared" si="1"/>
        <v>1.8578727357176035E-2</v>
      </c>
      <c r="V54">
        <f t="shared" si="2"/>
        <v>86.871899674872282</v>
      </c>
      <c r="Y54" t="s">
        <v>664</v>
      </c>
      <c r="Z54">
        <f t="shared" si="3"/>
        <v>15.6369238665854</v>
      </c>
      <c r="AA54">
        <f t="shared" si="4"/>
        <v>1.5305246317048913E-2</v>
      </c>
      <c r="AB54">
        <f t="shared" si="5"/>
        <v>1</v>
      </c>
      <c r="AC54">
        <f t="shared" si="6"/>
        <v>1.0858987459359035</v>
      </c>
      <c r="AD54">
        <f t="shared" si="7"/>
        <v>1.1012039922529524</v>
      </c>
    </row>
    <row r="55" spans="1:30" x14ac:dyDescent="0.2">
      <c r="A55" s="3" t="s">
        <v>55</v>
      </c>
      <c r="B55" s="4">
        <v>2311.9560275195599</v>
      </c>
      <c r="E55" t="s">
        <v>17</v>
      </c>
      <c r="F55">
        <v>15161.5313264284</v>
      </c>
      <c r="G55">
        <f>Table1[[#This Row],[Balance]]/$J$3</f>
        <v>3.1737207567113599E-3</v>
      </c>
      <c r="H55">
        <f>Table1[[#This Row],[% total]]*$J$5</f>
        <v>14.839937411891514</v>
      </c>
      <c r="M55">
        <v>21110</v>
      </c>
      <c r="N55" t="s">
        <v>9</v>
      </c>
      <c r="S55" t="s">
        <v>664</v>
      </c>
      <c r="T55">
        <f t="shared" si="0"/>
        <v>1</v>
      </c>
      <c r="U55">
        <f t="shared" si="1"/>
        <v>2.3223409196470042E-4</v>
      </c>
      <c r="V55">
        <f t="shared" si="2"/>
        <v>1.0858987459359035</v>
      </c>
      <c r="Y55" t="s">
        <v>1581</v>
      </c>
      <c r="Z55">
        <f t="shared" si="3"/>
        <v>0</v>
      </c>
      <c r="AA55">
        <f t="shared" si="4"/>
        <v>0</v>
      </c>
      <c r="AB55">
        <f t="shared" si="5"/>
        <v>2</v>
      </c>
      <c r="AC55">
        <f t="shared" si="6"/>
        <v>2.171797491871807</v>
      </c>
      <c r="AD55">
        <f t="shared" si="7"/>
        <v>2.171797491871807</v>
      </c>
    </row>
    <row r="56" spans="1:30" x14ac:dyDescent="0.2">
      <c r="A56" s="3" t="s">
        <v>56</v>
      </c>
      <c r="B56" s="4">
        <v>2231.2056951377799</v>
      </c>
      <c r="E56" t="s">
        <v>1240</v>
      </c>
      <c r="F56">
        <v>14998.569538280901</v>
      </c>
      <c r="G56">
        <f>Table1[[#This Row],[Balance]]/$J$3</f>
        <v>3.1396084234345109E-3</v>
      </c>
      <c r="H56">
        <f>Table1[[#This Row],[% total]]*$J$5</f>
        <v>14.680432234968961</v>
      </c>
      <c r="M56">
        <v>4150</v>
      </c>
      <c r="N56" t="s">
        <v>103</v>
      </c>
      <c r="S56" t="s">
        <v>1581</v>
      </c>
      <c r="T56">
        <f t="shared" si="0"/>
        <v>2</v>
      </c>
      <c r="U56">
        <f t="shared" si="1"/>
        <v>4.6446818392940084E-4</v>
      </c>
      <c r="V56">
        <f t="shared" si="2"/>
        <v>2.171797491871807</v>
      </c>
      <c r="Y56" t="s">
        <v>743</v>
      </c>
      <c r="Z56">
        <f t="shared" si="3"/>
        <v>9.8593302112044192</v>
      </c>
      <c r="AA56">
        <f t="shared" si="4"/>
        <v>9.6502022195083508E-3</v>
      </c>
      <c r="AB56">
        <f t="shared" si="5"/>
        <v>1</v>
      </c>
      <c r="AC56">
        <f t="shared" si="6"/>
        <v>1.0858987459359035</v>
      </c>
      <c r="AD56">
        <f t="shared" si="7"/>
        <v>1.0955489481554119</v>
      </c>
    </row>
    <row r="57" spans="1:30" x14ac:dyDescent="0.2">
      <c r="A57" s="3" t="s">
        <v>57</v>
      </c>
      <c r="B57" s="4">
        <v>2127.7333968955099</v>
      </c>
      <c r="E57" t="s">
        <v>18</v>
      </c>
      <c r="F57">
        <v>14969.146352107</v>
      </c>
      <c r="G57">
        <f>Table1[[#This Row],[Balance]]/$J$3</f>
        <v>3.1334493505362532E-3</v>
      </c>
      <c r="H57">
        <f>Table1[[#This Row],[% total]]*$J$5</f>
        <v>14.651633149185455</v>
      </c>
      <c r="M57">
        <v>346</v>
      </c>
      <c r="N57" t="s">
        <v>896</v>
      </c>
      <c r="S57" t="s">
        <v>743</v>
      </c>
      <c r="T57">
        <f t="shared" si="0"/>
        <v>1</v>
      </c>
      <c r="U57">
        <f t="shared" si="1"/>
        <v>2.3223409196470042E-4</v>
      </c>
      <c r="V57">
        <f t="shared" si="2"/>
        <v>1.0858987459359035</v>
      </c>
      <c r="Y57" t="s">
        <v>1107</v>
      </c>
      <c r="Z57">
        <f t="shared" si="3"/>
        <v>2739.2506793774601</v>
      </c>
      <c r="AA57">
        <f t="shared" si="4"/>
        <v>2.6811479501799642</v>
      </c>
      <c r="AB57">
        <f t="shared" si="5"/>
        <v>10</v>
      </c>
      <c r="AC57">
        <f t="shared" si="6"/>
        <v>10.858987459359035</v>
      </c>
      <c r="AD57">
        <f t="shared" si="7"/>
        <v>13.540135409538999</v>
      </c>
    </row>
    <row r="58" spans="1:30" x14ac:dyDescent="0.2">
      <c r="A58" s="3" t="s">
        <v>58</v>
      </c>
      <c r="B58" s="4">
        <v>2124.1766062083998</v>
      </c>
      <c r="E58" t="s">
        <v>1241</v>
      </c>
      <c r="F58">
        <v>14893.870699360201</v>
      </c>
      <c r="G58">
        <f>Table1[[#This Row],[Balance]]/$J$3</f>
        <v>3.1176921096313665E-3</v>
      </c>
      <c r="H58">
        <f>Table1[[#This Row],[% total]]*$J$5</f>
        <v>14.577954181583115</v>
      </c>
      <c r="M58">
        <v>15269</v>
      </c>
      <c r="N58" t="s">
        <v>1483</v>
      </c>
      <c r="S58" t="s">
        <v>1107</v>
      </c>
      <c r="T58">
        <f t="shared" si="0"/>
        <v>10</v>
      </c>
      <c r="U58">
        <f t="shared" si="1"/>
        <v>2.3223409196470044E-3</v>
      </c>
      <c r="V58">
        <f t="shared" si="2"/>
        <v>10.858987459359035</v>
      </c>
      <c r="Y58" t="s">
        <v>1500</v>
      </c>
      <c r="Z58">
        <f t="shared" si="3"/>
        <v>0</v>
      </c>
      <c r="AA58">
        <f t="shared" si="4"/>
        <v>0</v>
      </c>
      <c r="AB58">
        <f t="shared" si="5"/>
        <v>150</v>
      </c>
      <c r="AC58">
        <f t="shared" si="6"/>
        <v>162.88481189038549</v>
      </c>
      <c r="AD58">
        <f t="shared" si="7"/>
        <v>162.88481189038549</v>
      </c>
    </row>
    <row r="59" spans="1:30" x14ac:dyDescent="0.2">
      <c r="A59" s="3" t="s">
        <v>59</v>
      </c>
      <c r="B59" s="4">
        <v>1942.7896337362499</v>
      </c>
      <c r="E59" t="s">
        <v>1242</v>
      </c>
      <c r="F59">
        <v>14797.492871808499</v>
      </c>
      <c r="G59">
        <f>Table1[[#This Row],[Balance]]/$J$3</f>
        <v>3.0975176097604727E-3</v>
      </c>
      <c r="H59">
        <f>Table1[[#This Row],[% total]]*$J$5</f>
        <v>14.4836206411268</v>
      </c>
      <c r="M59">
        <v>14076</v>
      </c>
      <c r="N59" t="s">
        <v>1224</v>
      </c>
      <c r="S59" t="s">
        <v>1500</v>
      </c>
      <c r="T59">
        <f t="shared" si="0"/>
        <v>150</v>
      </c>
      <c r="U59">
        <f t="shared" si="1"/>
        <v>3.483511379470506E-2</v>
      </c>
      <c r="V59">
        <f t="shared" si="2"/>
        <v>162.88481189038549</v>
      </c>
      <c r="Y59" t="s">
        <v>1184</v>
      </c>
      <c r="Z59">
        <f t="shared" si="3"/>
        <v>134.69818179963801</v>
      </c>
      <c r="AA59">
        <f t="shared" si="4"/>
        <v>0.13184107491291888</v>
      </c>
      <c r="AB59">
        <f t="shared" si="5"/>
        <v>22</v>
      </c>
      <c r="AC59">
        <f t="shared" si="6"/>
        <v>23.889772410589874</v>
      </c>
      <c r="AD59">
        <f t="shared" si="7"/>
        <v>24.021613485502794</v>
      </c>
    </row>
    <row r="60" spans="1:30" x14ac:dyDescent="0.2">
      <c r="A60" s="3" t="s">
        <v>60</v>
      </c>
      <c r="B60" s="4">
        <v>1843.84569823228</v>
      </c>
      <c r="E60" t="s">
        <v>136</v>
      </c>
      <c r="F60">
        <v>14505.74612838798</v>
      </c>
      <c r="G60">
        <f>Table1[[#This Row],[Balance]]/$J$3</f>
        <v>3.0364470836136415E-3</v>
      </c>
      <c r="H60">
        <f>Table1[[#This Row],[% total]]*$J$5</f>
        <v>14.198062189327354</v>
      </c>
      <c r="M60">
        <v>1360</v>
      </c>
      <c r="N60" t="s">
        <v>1510</v>
      </c>
      <c r="S60" t="s">
        <v>1184</v>
      </c>
      <c r="T60">
        <f t="shared" si="0"/>
        <v>22</v>
      </c>
      <c r="U60">
        <f t="shared" si="1"/>
        <v>5.1091500232234091E-3</v>
      </c>
      <c r="V60">
        <f t="shared" si="2"/>
        <v>23.889772410589874</v>
      </c>
      <c r="Y60" t="s">
        <v>311</v>
      </c>
      <c r="Z60">
        <f t="shared" si="3"/>
        <v>98.530101320574403</v>
      </c>
      <c r="AA60">
        <f t="shared" si="4"/>
        <v>9.644016196674636E-2</v>
      </c>
      <c r="AB60">
        <f t="shared" si="5"/>
        <v>7</v>
      </c>
      <c r="AC60">
        <f t="shared" si="6"/>
        <v>7.6012912215513238</v>
      </c>
      <c r="AD60">
        <f t="shared" si="7"/>
        <v>7.6977313835180698</v>
      </c>
    </row>
    <row r="61" spans="1:30" x14ac:dyDescent="0.2">
      <c r="A61" s="3" t="s">
        <v>61</v>
      </c>
      <c r="B61" s="4">
        <v>1832.4660880485801</v>
      </c>
      <c r="E61" t="s">
        <v>1243</v>
      </c>
      <c r="F61">
        <v>14452.8888329603</v>
      </c>
      <c r="G61">
        <f>Table1[[#This Row],[Balance]]/$J$3</f>
        <v>3.02538261446269E-3</v>
      </c>
      <c r="H61">
        <f>Table1[[#This Row],[% total]]*$J$5</f>
        <v>14.146326059313804</v>
      </c>
      <c r="M61">
        <v>14074</v>
      </c>
      <c r="N61" t="s">
        <v>1483</v>
      </c>
      <c r="S61" t="s">
        <v>311</v>
      </c>
      <c r="T61">
        <f t="shared" si="0"/>
        <v>7</v>
      </c>
      <c r="U61">
        <f t="shared" si="1"/>
        <v>1.625638643752903E-3</v>
      </c>
      <c r="V61">
        <f t="shared" si="2"/>
        <v>7.6012912215513238</v>
      </c>
      <c r="Y61" t="s">
        <v>1226</v>
      </c>
      <c r="Z61">
        <f t="shared" si="3"/>
        <v>226380.5909431607</v>
      </c>
      <c r="AA61">
        <f t="shared" si="4"/>
        <v>221.57879230889736</v>
      </c>
      <c r="AB61">
        <f t="shared" si="5"/>
        <v>27</v>
      </c>
      <c r="AC61">
        <f t="shared" si="6"/>
        <v>29.319266140269391</v>
      </c>
      <c r="AD61">
        <f t="shared" si="7"/>
        <v>250.89805844916674</v>
      </c>
    </row>
    <row r="62" spans="1:30" x14ac:dyDescent="0.2">
      <c r="A62" s="3" t="s">
        <v>62</v>
      </c>
      <c r="B62" s="4">
        <v>1720.96144758839</v>
      </c>
      <c r="E62" t="s">
        <v>1093</v>
      </c>
      <c r="F62">
        <v>12892.3250916326</v>
      </c>
      <c r="G62">
        <f>Table1[[#This Row],[Balance]]/$J$3</f>
        <v>2.6987141908457737E-3</v>
      </c>
      <c r="H62">
        <f>Table1[[#This Row],[% total]]*$J$5</f>
        <v>12.618863710691937</v>
      </c>
      <c r="M62">
        <v>9129</v>
      </c>
      <c r="N62" t="s">
        <v>1490</v>
      </c>
      <c r="S62" t="s">
        <v>1226</v>
      </c>
      <c r="T62">
        <f t="shared" si="0"/>
        <v>27</v>
      </c>
      <c r="U62">
        <f t="shared" si="1"/>
        <v>6.2703204830469109E-3</v>
      </c>
      <c r="V62">
        <f t="shared" si="2"/>
        <v>29.319266140269391</v>
      </c>
      <c r="Y62" t="s">
        <v>1488</v>
      </c>
      <c r="Z62">
        <f t="shared" si="3"/>
        <v>0</v>
      </c>
      <c r="AA62">
        <f t="shared" si="4"/>
        <v>0</v>
      </c>
      <c r="AB62">
        <f t="shared" si="5"/>
        <v>28</v>
      </c>
      <c r="AC62">
        <f t="shared" si="6"/>
        <v>30.405164886205295</v>
      </c>
      <c r="AD62">
        <f t="shared" si="7"/>
        <v>30.405164886205295</v>
      </c>
    </row>
    <row r="63" spans="1:30" x14ac:dyDescent="0.2">
      <c r="A63" s="3" t="s">
        <v>63</v>
      </c>
      <c r="B63" s="4">
        <v>1678.6775041022399</v>
      </c>
      <c r="E63" t="s">
        <v>19</v>
      </c>
      <c r="F63">
        <v>12408.787977659</v>
      </c>
      <c r="G63">
        <f>Table1[[#This Row],[Balance]]/$J$3</f>
        <v>2.597496725260137E-3</v>
      </c>
      <c r="H63">
        <f>Table1[[#This Row],[% total]]*$J$5</f>
        <v>12.14558298770937</v>
      </c>
      <c r="M63">
        <v>9029</v>
      </c>
      <c r="N63" t="s">
        <v>1489</v>
      </c>
      <c r="S63" t="s">
        <v>1488</v>
      </c>
      <c r="T63">
        <f t="shared" si="0"/>
        <v>28</v>
      </c>
      <c r="U63">
        <f t="shared" si="1"/>
        <v>6.5025545750116119E-3</v>
      </c>
      <c r="V63">
        <f t="shared" si="2"/>
        <v>30.405164886205295</v>
      </c>
      <c r="Y63" t="s">
        <v>310</v>
      </c>
      <c r="Z63">
        <f t="shared" si="3"/>
        <v>98.584851980196305</v>
      </c>
      <c r="AA63">
        <f t="shared" si="4"/>
        <v>9.649375130047233E-2</v>
      </c>
      <c r="AB63">
        <f t="shared" si="5"/>
        <v>2</v>
      </c>
      <c r="AC63">
        <f t="shared" si="6"/>
        <v>2.171797491871807</v>
      </c>
      <c r="AD63">
        <f t="shared" si="7"/>
        <v>2.2682912431722793</v>
      </c>
    </row>
    <row r="64" spans="1:30" x14ac:dyDescent="0.2">
      <c r="A64" s="3" t="s">
        <v>64</v>
      </c>
      <c r="B64" s="4">
        <v>1670.4927026744399</v>
      </c>
      <c r="E64" t="s">
        <v>1094</v>
      </c>
      <c r="F64">
        <v>12192.612979897</v>
      </c>
      <c r="G64">
        <f>Table1[[#This Row],[Balance]]/$J$3</f>
        <v>2.5522454203155387E-3</v>
      </c>
      <c r="H64">
        <f>Table1[[#This Row],[% total]]*$J$5</f>
        <v>11.933993315945022</v>
      </c>
      <c r="M64">
        <v>12259</v>
      </c>
      <c r="N64" t="s">
        <v>179</v>
      </c>
      <c r="S64" t="s">
        <v>310</v>
      </c>
      <c r="T64">
        <f t="shared" si="0"/>
        <v>2</v>
      </c>
      <c r="U64">
        <f t="shared" si="1"/>
        <v>4.6446818392940084E-4</v>
      </c>
      <c r="V64">
        <f t="shared" si="2"/>
        <v>2.171797491871807</v>
      </c>
      <c r="Y64" t="s">
        <v>1499</v>
      </c>
      <c r="Z64">
        <f t="shared" si="3"/>
        <v>0</v>
      </c>
      <c r="AA64">
        <f t="shared" si="4"/>
        <v>0</v>
      </c>
      <c r="AB64">
        <f t="shared" si="5"/>
        <v>18</v>
      </c>
      <c r="AC64">
        <f t="shared" si="6"/>
        <v>19.54617742684626</v>
      </c>
      <c r="AD64">
        <f t="shared" si="7"/>
        <v>19.54617742684626</v>
      </c>
    </row>
    <row r="65" spans="1:30" x14ac:dyDescent="0.2">
      <c r="A65" s="3" t="s">
        <v>65</v>
      </c>
      <c r="B65" s="4">
        <v>1666.7601701241499</v>
      </c>
      <c r="E65" t="s">
        <v>892</v>
      </c>
      <c r="F65">
        <v>12159.16130843069</v>
      </c>
      <c r="G65">
        <f>Table1[[#This Row],[Balance]]/$J$3</f>
        <v>2.545243075908925E-3</v>
      </c>
      <c r="H65">
        <f>Table1[[#This Row],[% total]]*$J$5</f>
        <v>11.901251193781023</v>
      </c>
      <c r="M65">
        <v>13674</v>
      </c>
      <c r="N65" t="s">
        <v>1091</v>
      </c>
      <c r="S65" t="s">
        <v>1499</v>
      </c>
      <c r="T65">
        <f t="shared" si="0"/>
        <v>18</v>
      </c>
      <c r="U65">
        <f t="shared" si="1"/>
        <v>4.1802136553646075E-3</v>
      </c>
      <c r="V65">
        <f t="shared" si="2"/>
        <v>19.54617742684626</v>
      </c>
      <c r="Y65" t="s">
        <v>216</v>
      </c>
      <c r="Z65">
        <f t="shared" si="3"/>
        <v>3704.9963888422653</v>
      </c>
      <c r="AA65">
        <f t="shared" si="4"/>
        <v>3.6264090571025043</v>
      </c>
      <c r="AB65">
        <f t="shared" si="5"/>
        <v>7</v>
      </c>
      <c r="AC65">
        <f t="shared" si="6"/>
        <v>7.6012912215513238</v>
      </c>
      <c r="AD65">
        <f t="shared" si="7"/>
        <v>11.227700278653828</v>
      </c>
    </row>
    <row r="66" spans="1:30" x14ac:dyDescent="0.2">
      <c r="A66" s="3" t="s">
        <v>66</v>
      </c>
      <c r="B66" s="4">
        <v>1622.6120069354499</v>
      </c>
      <c r="E66" t="s">
        <v>843</v>
      </c>
      <c r="F66">
        <v>12041.8873754957</v>
      </c>
      <c r="G66">
        <f>Table1[[#This Row],[Balance]]/$J$3</f>
        <v>2.5206944530051043E-3</v>
      </c>
      <c r="H66">
        <f>Table1[[#This Row],[% total]]*$J$5</f>
        <v>11.786464778917507</v>
      </c>
      <c r="M66">
        <v>530</v>
      </c>
      <c r="N66" t="s">
        <v>125</v>
      </c>
      <c r="S66" t="s">
        <v>216</v>
      </c>
      <c r="T66">
        <f t="shared" si="0"/>
        <v>7</v>
      </c>
      <c r="U66">
        <f t="shared" si="1"/>
        <v>1.625638643752903E-3</v>
      </c>
      <c r="V66">
        <f t="shared" si="2"/>
        <v>7.6012912215513238</v>
      </c>
      <c r="Y66" t="s">
        <v>1506</v>
      </c>
      <c r="Z66">
        <f t="shared" si="3"/>
        <v>0</v>
      </c>
      <c r="AA66">
        <f t="shared" si="4"/>
        <v>0</v>
      </c>
      <c r="AB66">
        <f t="shared" si="5"/>
        <v>18</v>
      </c>
      <c r="AC66">
        <f t="shared" si="6"/>
        <v>19.54617742684626</v>
      </c>
      <c r="AD66">
        <f t="shared" si="7"/>
        <v>19.54617742684626</v>
      </c>
    </row>
    <row r="67" spans="1:30" x14ac:dyDescent="0.2">
      <c r="A67" s="3" t="s">
        <v>67</v>
      </c>
      <c r="B67" s="4">
        <v>1602.6961515886801</v>
      </c>
      <c r="E67" t="s">
        <v>1095</v>
      </c>
      <c r="F67">
        <v>11951.147822143501</v>
      </c>
      <c r="G67">
        <f>Table1[[#This Row],[Balance]]/$J$3</f>
        <v>2.5017001972318363E-3</v>
      </c>
      <c r="H67">
        <f>Table1[[#This Row],[% total]]*$J$5</f>
        <v>11.697649918232399</v>
      </c>
      <c r="M67">
        <v>10974</v>
      </c>
      <c r="N67" t="s">
        <v>1090</v>
      </c>
      <c r="S67" t="s">
        <v>1506</v>
      </c>
      <c r="T67">
        <f t="shared" ref="T67:T130" si="8">COUNTIF(N:N,S67)</f>
        <v>18</v>
      </c>
      <c r="U67">
        <f t="shared" ref="U67:U130" si="9">T67/$W$3</f>
        <v>4.1802136553646075E-3</v>
      </c>
      <c r="V67">
        <f t="shared" ref="V67:V130" si="10">U67*$J$5</f>
        <v>19.54617742684626</v>
      </c>
      <c r="Y67" t="s">
        <v>1174</v>
      </c>
      <c r="Z67">
        <f t="shared" ref="Z67:Z130" si="11">IFERROR(VLOOKUP(Y67,E:H,2,FALSE),0)</f>
        <v>5507.4130314729928</v>
      </c>
      <c r="AA67">
        <f t="shared" ref="AA67:AA130" si="12">IFERROR(VLOOKUP(Y67,E:H,4,FALSE),0)</f>
        <v>5.3905943224897177</v>
      </c>
      <c r="AB67">
        <f t="shared" ref="AB67:AB130" si="13">IFERROR(VLOOKUP(Y67,S:V,2,FALSE),0)</f>
        <v>15</v>
      </c>
      <c r="AC67">
        <f t="shared" ref="AC67:AC130" si="14">IFERROR(VLOOKUP(Y67,S:V,4,FALSE),0)</f>
        <v>16.288481189038549</v>
      </c>
      <c r="AD67">
        <f t="shared" ref="AD67:AD130" si="15">AA67+AC67</f>
        <v>21.679075511528268</v>
      </c>
    </row>
    <row r="68" spans="1:30" x14ac:dyDescent="0.2">
      <c r="A68" s="3" t="s">
        <v>68</v>
      </c>
      <c r="B68" s="4">
        <v>1575.76207928494</v>
      </c>
      <c r="E68" t="s">
        <v>24</v>
      </c>
      <c r="F68">
        <v>11793.1870817368</v>
      </c>
      <c r="G68">
        <f>Table1[[#This Row],[Balance]]/$J$3</f>
        <v>2.4686347192282806E-3</v>
      </c>
      <c r="H68">
        <f>Table1[[#This Row],[% total]]*$J$5</f>
        <v>11.543039710945132</v>
      </c>
      <c r="M68">
        <v>2694</v>
      </c>
      <c r="N68" t="s">
        <v>6</v>
      </c>
      <c r="S68" t="s">
        <v>1174</v>
      </c>
      <c r="T68">
        <f t="shared" si="8"/>
        <v>15</v>
      </c>
      <c r="U68">
        <f t="shared" si="9"/>
        <v>3.4835113794705061E-3</v>
      </c>
      <c r="V68">
        <f t="shared" si="10"/>
        <v>16.288481189038549</v>
      </c>
      <c r="Y68" t="s">
        <v>916</v>
      </c>
      <c r="Z68">
        <f t="shared" si="11"/>
        <v>3115.559507818582</v>
      </c>
      <c r="AA68">
        <f t="shared" si="12"/>
        <v>3.0494748257030313</v>
      </c>
      <c r="AB68">
        <f t="shared" si="13"/>
        <v>11</v>
      </c>
      <c r="AC68">
        <f t="shared" si="14"/>
        <v>11.944886205294937</v>
      </c>
      <c r="AD68">
        <f t="shared" si="15"/>
        <v>14.994361030997968</v>
      </c>
    </row>
    <row r="69" spans="1:30" x14ac:dyDescent="0.2">
      <c r="A69" s="3" t="s">
        <v>69</v>
      </c>
      <c r="B69" s="4">
        <v>1546.2102261693999</v>
      </c>
      <c r="E69" t="s">
        <v>1096</v>
      </c>
      <c r="F69">
        <v>11108.959015849399</v>
      </c>
      <c r="G69">
        <f>Table1[[#This Row],[Balance]]/$J$3</f>
        <v>2.3254071805135046E-3</v>
      </c>
      <c r="H69">
        <f>Table1[[#This Row],[% total]]*$J$5</f>
        <v>10.873324927219485</v>
      </c>
      <c r="M69">
        <v>18618</v>
      </c>
      <c r="N69" t="s">
        <v>1483</v>
      </c>
      <c r="S69" t="s">
        <v>916</v>
      </c>
      <c r="T69">
        <f t="shared" si="8"/>
        <v>11</v>
      </c>
      <c r="U69">
        <f t="shared" si="9"/>
        <v>2.5545750116117046E-3</v>
      </c>
      <c r="V69">
        <f t="shared" si="10"/>
        <v>11.944886205294937</v>
      </c>
      <c r="Y69" t="s">
        <v>1509</v>
      </c>
      <c r="Z69">
        <f t="shared" si="11"/>
        <v>0</v>
      </c>
      <c r="AA69">
        <f t="shared" si="12"/>
        <v>0</v>
      </c>
      <c r="AB69">
        <f t="shared" si="13"/>
        <v>17</v>
      </c>
      <c r="AC69">
        <f t="shared" si="14"/>
        <v>18.46027868091036</v>
      </c>
      <c r="AD69">
        <f t="shared" si="15"/>
        <v>18.46027868091036</v>
      </c>
    </row>
    <row r="70" spans="1:30" x14ac:dyDescent="0.2">
      <c r="A70" s="3" t="s">
        <v>70</v>
      </c>
      <c r="B70" s="4">
        <v>1535.93338869436</v>
      </c>
      <c r="E70" t="s">
        <v>1244</v>
      </c>
      <c r="F70">
        <v>10799.2529037483</v>
      </c>
      <c r="G70">
        <f>Table1[[#This Row],[Balance]]/$J$3</f>
        <v>2.2605772701770545E-3</v>
      </c>
      <c r="H70">
        <f>Table1[[#This Row],[% total]]*$J$5</f>
        <v>10.570188046075486</v>
      </c>
      <c r="M70">
        <v>24869</v>
      </c>
      <c r="N70" t="s">
        <v>74</v>
      </c>
      <c r="S70" t="s">
        <v>1509</v>
      </c>
      <c r="T70">
        <f t="shared" si="8"/>
        <v>17</v>
      </c>
      <c r="U70">
        <f t="shared" si="9"/>
        <v>3.9479795633999074E-3</v>
      </c>
      <c r="V70">
        <f t="shared" si="10"/>
        <v>18.46027868091036</v>
      </c>
      <c r="Y70" t="s">
        <v>190</v>
      </c>
      <c r="Z70">
        <f t="shared" si="11"/>
        <v>285.880881808308</v>
      </c>
      <c r="AA70">
        <f t="shared" si="12"/>
        <v>0.27981701201227149</v>
      </c>
      <c r="AB70">
        <f t="shared" si="13"/>
        <v>6</v>
      </c>
      <c r="AC70">
        <f t="shared" si="14"/>
        <v>6.5153924756154211</v>
      </c>
      <c r="AD70">
        <f t="shared" si="15"/>
        <v>6.7952094876276927</v>
      </c>
    </row>
    <row r="71" spans="1:30" x14ac:dyDescent="0.2">
      <c r="A71" s="3" t="s">
        <v>71</v>
      </c>
      <c r="B71" s="4">
        <v>1467.1330084425899</v>
      </c>
      <c r="E71" t="s">
        <v>1250</v>
      </c>
      <c r="F71">
        <v>10610.37163163128</v>
      </c>
      <c r="G71">
        <f>Table1[[#This Row],[Balance]]/$J$3</f>
        <v>2.2210392841408482E-3</v>
      </c>
      <c r="H71">
        <f>Table1[[#This Row],[% total]]*$J$5</f>
        <v>10.38531316792851</v>
      </c>
      <c r="M71">
        <v>12828</v>
      </c>
      <c r="N71" t="s">
        <v>74</v>
      </c>
      <c r="S71" t="s">
        <v>190</v>
      </c>
      <c r="T71">
        <f t="shared" si="8"/>
        <v>6</v>
      </c>
      <c r="U71">
        <f t="shared" si="9"/>
        <v>1.3934045517882026E-3</v>
      </c>
      <c r="V71">
        <f t="shared" si="10"/>
        <v>6.5153924756154211</v>
      </c>
      <c r="Y71" t="s">
        <v>1524</v>
      </c>
      <c r="Z71">
        <f t="shared" si="11"/>
        <v>0</v>
      </c>
      <c r="AA71">
        <f t="shared" si="12"/>
        <v>0</v>
      </c>
      <c r="AB71">
        <f t="shared" si="13"/>
        <v>1</v>
      </c>
      <c r="AC71">
        <f t="shared" si="14"/>
        <v>1.0858987459359035</v>
      </c>
      <c r="AD71">
        <f t="shared" si="15"/>
        <v>1.0858987459359035</v>
      </c>
    </row>
    <row r="72" spans="1:30" x14ac:dyDescent="0.2">
      <c r="A72" s="3" t="s">
        <v>72</v>
      </c>
      <c r="B72" s="4">
        <v>1441.4297226425799</v>
      </c>
      <c r="E72" t="s">
        <v>1245</v>
      </c>
      <c r="F72">
        <v>10436.672104994699</v>
      </c>
      <c r="G72">
        <f>Table1[[#This Row],[Balance]]/$J$3</f>
        <v>2.1846792502334209E-3</v>
      </c>
      <c r="H72">
        <f>Table1[[#This Row],[% total]]*$J$5</f>
        <v>10.215298012581448</v>
      </c>
      <c r="M72">
        <v>2128</v>
      </c>
      <c r="N72" t="s">
        <v>1495</v>
      </c>
      <c r="S72" t="s">
        <v>1524</v>
      </c>
      <c r="T72">
        <f t="shared" si="8"/>
        <v>1</v>
      </c>
      <c r="U72">
        <f t="shared" si="9"/>
        <v>2.3223409196470042E-4</v>
      </c>
      <c r="V72">
        <f t="shared" si="10"/>
        <v>1.0858987459359035</v>
      </c>
      <c r="Y72" t="s">
        <v>258</v>
      </c>
      <c r="Z72">
        <f t="shared" si="11"/>
        <v>137.554687233745</v>
      </c>
      <c r="AA72">
        <f t="shared" si="12"/>
        <v>0.13463699050654918</v>
      </c>
      <c r="AB72">
        <f t="shared" si="13"/>
        <v>3</v>
      </c>
      <c r="AC72">
        <f t="shared" si="14"/>
        <v>3.2576962378077106</v>
      </c>
      <c r="AD72">
        <f t="shared" si="15"/>
        <v>3.3923332283142598</v>
      </c>
    </row>
    <row r="73" spans="1:30" x14ac:dyDescent="0.2">
      <c r="A73" s="3" t="s">
        <v>73</v>
      </c>
      <c r="B73" s="4">
        <v>1414.86387150821</v>
      </c>
      <c r="E73" t="s">
        <v>1246</v>
      </c>
      <c r="F73">
        <v>10221.8537337779</v>
      </c>
      <c r="G73">
        <f>Table1[[#This Row],[Balance]]/$J$3</f>
        <v>2.1397119241121296E-3</v>
      </c>
      <c r="H73">
        <f>Table1[[#This Row],[% total]]*$J$5</f>
        <v>10.005036191717425</v>
      </c>
      <c r="M73">
        <v>13297</v>
      </c>
      <c r="N73" t="s">
        <v>1492</v>
      </c>
      <c r="S73" t="s">
        <v>258</v>
      </c>
      <c r="T73">
        <f t="shared" si="8"/>
        <v>3</v>
      </c>
      <c r="U73">
        <f t="shared" si="9"/>
        <v>6.9670227589410129E-4</v>
      </c>
      <c r="V73">
        <f t="shared" si="10"/>
        <v>3.2576962378077106</v>
      </c>
      <c r="Y73" t="s">
        <v>38</v>
      </c>
      <c r="Z73">
        <f t="shared" si="11"/>
        <v>4766.8565552057498</v>
      </c>
      <c r="AA73">
        <f t="shared" si="12"/>
        <v>4.6657459202297016</v>
      </c>
      <c r="AB73">
        <f t="shared" si="13"/>
        <v>14</v>
      </c>
      <c r="AC73">
        <f t="shared" si="14"/>
        <v>15.202582443102648</v>
      </c>
      <c r="AD73">
        <f t="shared" si="15"/>
        <v>19.868328363332349</v>
      </c>
    </row>
    <row r="74" spans="1:30" x14ac:dyDescent="0.2">
      <c r="A74" s="3" t="s">
        <v>74</v>
      </c>
      <c r="B74" s="4">
        <v>1405.8582630742801</v>
      </c>
      <c r="E74" t="s">
        <v>20</v>
      </c>
      <c r="F74">
        <v>10111.221322154401</v>
      </c>
      <c r="G74">
        <f>Table1[[#This Row],[Balance]]/$J$3</f>
        <v>2.116553552205296E-3</v>
      </c>
      <c r="H74">
        <f>Table1[[#This Row],[% total]]*$J$5</f>
        <v>9.8967504236856989</v>
      </c>
      <c r="M74">
        <v>4571</v>
      </c>
      <c r="N74" t="s">
        <v>160</v>
      </c>
      <c r="S74" t="s">
        <v>38</v>
      </c>
      <c r="T74">
        <f t="shared" si="8"/>
        <v>14</v>
      </c>
      <c r="U74">
        <f t="shared" si="9"/>
        <v>3.251277287505806E-3</v>
      </c>
      <c r="V74">
        <f t="shared" si="10"/>
        <v>15.202582443102648</v>
      </c>
      <c r="Y74" t="s">
        <v>1172</v>
      </c>
      <c r="Z74">
        <f t="shared" si="11"/>
        <v>205.77761871068</v>
      </c>
      <c r="AA74">
        <f t="shared" si="12"/>
        <v>0.20141283335355106</v>
      </c>
      <c r="AB74">
        <f t="shared" si="13"/>
        <v>10</v>
      </c>
      <c r="AC74">
        <f t="shared" si="14"/>
        <v>10.858987459359035</v>
      </c>
      <c r="AD74">
        <f t="shared" si="15"/>
        <v>11.060400292712586</v>
      </c>
    </row>
    <row r="75" spans="1:30" x14ac:dyDescent="0.2">
      <c r="A75" s="3" t="s">
        <v>75</v>
      </c>
      <c r="B75" s="4">
        <v>1358.95078078338</v>
      </c>
      <c r="E75" t="s">
        <v>1097</v>
      </c>
      <c r="F75">
        <v>10041.5348695627</v>
      </c>
      <c r="G75">
        <f>Table1[[#This Row],[Balance]]/$J$3</f>
        <v>2.101966282866193E-3</v>
      </c>
      <c r="H75">
        <f>Table1[[#This Row],[% total]]*$J$5</f>
        <v>9.8285421027283739</v>
      </c>
      <c r="M75">
        <v>16170</v>
      </c>
      <c r="N75" t="s">
        <v>923</v>
      </c>
      <c r="S75" t="s">
        <v>1172</v>
      </c>
      <c r="T75">
        <f t="shared" si="8"/>
        <v>10</v>
      </c>
      <c r="U75">
        <f t="shared" si="9"/>
        <v>2.3223409196470044E-3</v>
      </c>
      <c r="V75">
        <f t="shared" si="10"/>
        <v>10.858987459359035</v>
      </c>
      <c r="Y75" t="s">
        <v>1056</v>
      </c>
      <c r="Z75">
        <f t="shared" si="11"/>
        <v>2.4024913493343999E-5</v>
      </c>
      <c r="AA75">
        <f t="shared" si="12"/>
        <v>2.3515316816703117E-8</v>
      </c>
      <c r="AB75">
        <f t="shared" si="13"/>
        <v>19</v>
      </c>
      <c r="AC75">
        <f t="shared" si="14"/>
        <v>20.632076172782163</v>
      </c>
      <c r="AD75">
        <f t="shared" si="15"/>
        <v>20.632076196297479</v>
      </c>
    </row>
    <row r="76" spans="1:30" x14ac:dyDescent="0.2">
      <c r="A76" s="3" t="s">
        <v>76</v>
      </c>
      <c r="B76" s="4">
        <v>1307.7819729984101</v>
      </c>
      <c r="E76" t="s">
        <v>21</v>
      </c>
      <c r="F76">
        <v>9969.4300231595207</v>
      </c>
      <c r="G76">
        <f>Table1[[#This Row],[Balance]]/$J$3</f>
        <v>2.0868727779449346E-3</v>
      </c>
      <c r="H76">
        <f>Table1[[#This Row],[% total]]*$J$5</f>
        <v>9.7579666849371609</v>
      </c>
      <c r="M76">
        <v>3525</v>
      </c>
      <c r="N76" t="s">
        <v>1490</v>
      </c>
      <c r="S76" t="s">
        <v>1056</v>
      </c>
      <c r="T76">
        <f t="shared" si="8"/>
        <v>19</v>
      </c>
      <c r="U76">
        <f t="shared" si="9"/>
        <v>4.4124477473293077E-3</v>
      </c>
      <c r="V76">
        <f t="shared" si="10"/>
        <v>20.632076172782163</v>
      </c>
      <c r="Y76" t="s">
        <v>347</v>
      </c>
      <c r="Z76">
        <f t="shared" si="11"/>
        <v>84.090030900249999</v>
      </c>
      <c r="AA76">
        <f t="shared" si="12"/>
        <v>8.2306382426457644E-2</v>
      </c>
      <c r="AB76">
        <f t="shared" si="13"/>
        <v>1</v>
      </c>
      <c r="AC76">
        <f t="shared" si="14"/>
        <v>1.0858987459359035</v>
      </c>
      <c r="AD76">
        <f t="shared" si="15"/>
        <v>1.1682051283623611</v>
      </c>
    </row>
    <row r="77" spans="1:30" x14ac:dyDescent="0.2">
      <c r="A77" s="3" t="s">
        <v>77</v>
      </c>
      <c r="B77" s="4">
        <v>1298.08779184167</v>
      </c>
      <c r="E77" t="s">
        <v>22</v>
      </c>
      <c r="F77">
        <v>9884.5301394305607</v>
      </c>
      <c r="G77">
        <f>Table1[[#This Row],[Balance]]/$J$3</f>
        <v>2.06910092380753E-3</v>
      </c>
      <c r="H77">
        <f>Table1[[#This Row],[% total]]*$J$5</f>
        <v>9.6748676276131533</v>
      </c>
      <c r="M77">
        <v>11489</v>
      </c>
      <c r="N77" t="s">
        <v>1483</v>
      </c>
      <c r="S77" t="s">
        <v>347</v>
      </c>
      <c r="T77">
        <f t="shared" si="8"/>
        <v>1</v>
      </c>
      <c r="U77">
        <f t="shared" si="9"/>
        <v>2.3223409196470042E-4</v>
      </c>
      <c r="V77">
        <f t="shared" si="10"/>
        <v>1.0858987459359035</v>
      </c>
      <c r="Y77" t="s">
        <v>1394</v>
      </c>
      <c r="Z77">
        <f t="shared" si="11"/>
        <v>183.267269149561</v>
      </c>
      <c r="AA77">
        <f t="shared" si="12"/>
        <v>0.17937995478642957</v>
      </c>
      <c r="AB77">
        <f t="shared" si="13"/>
        <v>38</v>
      </c>
      <c r="AC77">
        <f t="shared" si="14"/>
        <v>41.264152345564327</v>
      </c>
      <c r="AD77">
        <f t="shared" si="15"/>
        <v>41.443532300350753</v>
      </c>
    </row>
    <row r="78" spans="1:30" x14ac:dyDescent="0.2">
      <c r="A78" s="3" t="s">
        <v>78</v>
      </c>
      <c r="B78" s="4">
        <v>1276.3412036064899</v>
      </c>
      <c r="E78" t="s">
        <v>1247</v>
      </c>
      <c r="F78">
        <v>9746.0067866473</v>
      </c>
      <c r="G78">
        <f>Table1[[#This Row],[Balance]]/$J$3</f>
        <v>2.0401042195464535E-3</v>
      </c>
      <c r="H78">
        <f>Table1[[#This Row],[% total]]*$J$5</f>
        <v>9.5392825180928718</v>
      </c>
      <c r="M78">
        <v>3462</v>
      </c>
      <c r="N78" t="s">
        <v>52</v>
      </c>
      <c r="S78" t="s">
        <v>1394</v>
      </c>
      <c r="T78">
        <f t="shared" si="8"/>
        <v>38</v>
      </c>
      <c r="U78">
        <f t="shared" si="9"/>
        <v>8.8248954946586154E-3</v>
      </c>
      <c r="V78">
        <f t="shared" si="10"/>
        <v>41.264152345564327</v>
      </c>
      <c r="Y78" t="s">
        <v>1223</v>
      </c>
      <c r="Z78">
        <f t="shared" si="11"/>
        <v>562438.09294652299</v>
      </c>
      <c r="AA78">
        <f t="shared" si="12"/>
        <v>550.50811937716173</v>
      </c>
      <c r="AB78">
        <f t="shared" si="13"/>
        <v>32</v>
      </c>
      <c r="AC78">
        <f t="shared" si="14"/>
        <v>34.748759869948913</v>
      </c>
      <c r="AD78">
        <f t="shared" si="15"/>
        <v>585.25687924711065</v>
      </c>
    </row>
    <row r="79" spans="1:30" x14ac:dyDescent="0.2">
      <c r="A79" s="3" t="s">
        <v>79</v>
      </c>
      <c r="B79" s="4">
        <v>1264.3157098124</v>
      </c>
      <c r="E79" t="s">
        <v>23</v>
      </c>
      <c r="F79">
        <v>9698.0114527735004</v>
      </c>
      <c r="G79">
        <f>Table1[[#This Row],[Balance]]/$J$3</f>
        <v>2.0300574911480463E-3</v>
      </c>
      <c r="H79">
        <f>Table1[[#This Row],[% total]]*$J$5</f>
        <v>9.4923052217093264</v>
      </c>
      <c r="M79">
        <v>17996</v>
      </c>
      <c r="N79" t="s">
        <v>1483</v>
      </c>
      <c r="S79" t="s">
        <v>1223</v>
      </c>
      <c r="T79">
        <f t="shared" si="8"/>
        <v>32</v>
      </c>
      <c r="U79">
        <f t="shared" si="9"/>
        <v>7.4314909428704135E-3</v>
      </c>
      <c r="V79">
        <f t="shared" si="10"/>
        <v>34.748759869948913</v>
      </c>
      <c r="Y79" t="s">
        <v>1278</v>
      </c>
      <c r="Z79">
        <f t="shared" si="11"/>
        <v>4411.7272453080204</v>
      </c>
      <c r="AA79">
        <f t="shared" si="12"/>
        <v>4.3181493207474242</v>
      </c>
      <c r="AB79">
        <f t="shared" si="13"/>
        <v>2</v>
      </c>
      <c r="AC79">
        <f t="shared" si="14"/>
        <v>2.171797491871807</v>
      </c>
      <c r="AD79">
        <f t="shared" si="15"/>
        <v>6.4899468126192312</v>
      </c>
    </row>
    <row r="80" spans="1:30" x14ac:dyDescent="0.2">
      <c r="A80" s="3" t="s">
        <v>80</v>
      </c>
      <c r="B80" s="4">
        <v>1250.2187145716</v>
      </c>
      <c r="E80" t="s">
        <v>599</v>
      </c>
      <c r="F80">
        <v>9618.4087404288093</v>
      </c>
      <c r="G80">
        <f>Table1[[#This Row],[Balance]]/$J$3</f>
        <v>2.0133944790142726E-3</v>
      </c>
      <c r="H80">
        <f>Table1[[#This Row],[% total]]*$J$5</f>
        <v>9.414390976533257</v>
      </c>
      <c r="M80">
        <v>10128</v>
      </c>
      <c r="N80" t="s">
        <v>9</v>
      </c>
      <c r="S80" t="s">
        <v>1278</v>
      </c>
      <c r="T80">
        <f t="shared" si="8"/>
        <v>2</v>
      </c>
      <c r="U80">
        <f t="shared" si="9"/>
        <v>4.6446818392940084E-4</v>
      </c>
      <c r="V80">
        <f t="shared" si="10"/>
        <v>2.171797491871807</v>
      </c>
      <c r="Y80" t="s">
        <v>1522</v>
      </c>
      <c r="Z80">
        <f t="shared" si="11"/>
        <v>0</v>
      </c>
      <c r="AA80">
        <f t="shared" si="12"/>
        <v>0</v>
      </c>
      <c r="AB80">
        <f t="shared" si="13"/>
        <v>4</v>
      </c>
      <c r="AC80">
        <f t="shared" si="14"/>
        <v>4.3435949837436141</v>
      </c>
      <c r="AD80">
        <f t="shared" si="15"/>
        <v>4.3435949837436141</v>
      </c>
    </row>
    <row r="81" spans="1:30" x14ac:dyDescent="0.2">
      <c r="A81" s="3" t="s">
        <v>81</v>
      </c>
      <c r="B81" s="4">
        <v>1219.5887859844299</v>
      </c>
      <c r="E81" t="s">
        <v>567</v>
      </c>
      <c r="F81">
        <v>9287.9762920843696</v>
      </c>
      <c r="G81">
        <f>Table1[[#This Row],[Balance]]/$J$3</f>
        <v>1.9442259829419999E-3</v>
      </c>
      <c r="H81">
        <f>Table1[[#This Row],[% total]]*$J$5</f>
        <v>9.0909673891188394</v>
      </c>
      <c r="M81">
        <v>3782</v>
      </c>
      <c r="N81" t="s">
        <v>1544</v>
      </c>
      <c r="S81" t="s">
        <v>1522</v>
      </c>
      <c r="T81">
        <f t="shared" si="8"/>
        <v>4</v>
      </c>
      <c r="U81">
        <f t="shared" si="9"/>
        <v>9.2893636785880169E-4</v>
      </c>
      <c r="V81">
        <f t="shared" si="10"/>
        <v>4.3435949837436141</v>
      </c>
      <c r="Y81" t="s">
        <v>1582</v>
      </c>
      <c r="Z81">
        <f t="shared" si="11"/>
        <v>0</v>
      </c>
      <c r="AA81">
        <f t="shared" si="12"/>
        <v>0</v>
      </c>
      <c r="AB81">
        <f t="shared" si="13"/>
        <v>1</v>
      </c>
      <c r="AC81">
        <f t="shared" si="14"/>
        <v>1.0858987459359035</v>
      </c>
      <c r="AD81">
        <f t="shared" si="15"/>
        <v>1.0858987459359035</v>
      </c>
    </row>
    <row r="82" spans="1:30" x14ac:dyDescent="0.2">
      <c r="A82" s="3" t="s">
        <v>82</v>
      </c>
      <c r="B82" s="4">
        <v>1188.68628175042</v>
      </c>
      <c r="E82" t="s">
        <v>25</v>
      </c>
      <c r="F82">
        <v>9124.7798575983707</v>
      </c>
      <c r="G82">
        <f>Table1[[#This Row],[Balance]]/$J$3</f>
        <v>1.9100645318063439E-3</v>
      </c>
      <c r="H82">
        <f>Table1[[#This Row],[% total]]*$J$5</f>
        <v>8.9312325429826469</v>
      </c>
      <c r="M82">
        <v>17764</v>
      </c>
      <c r="N82" t="s">
        <v>1091</v>
      </c>
      <c r="S82" t="s">
        <v>1582</v>
      </c>
      <c r="T82">
        <f t="shared" si="8"/>
        <v>1</v>
      </c>
      <c r="U82">
        <f t="shared" si="9"/>
        <v>2.3223409196470042E-4</v>
      </c>
      <c r="V82">
        <f t="shared" si="10"/>
        <v>1.0858987459359035</v>
      </c>
      <c r="Y82" t="s">
        <v>1102</v>
      </c>
      <c r="Z82">
        <f t="shared" si="11"/>
        <v>4807.3062051000097</v>
      </c>
      <c r="AA82">
        <f t="shared" si="12"/>
        <v>4.7053375854671957</v>
      </c>
      <c r="AB82">
        <f t="shared" si="13"/>
        <v>19</v>
      </c>
      <c r="AC82">
        <f t="shared" si="14"/>
        <v>20.632076172782163</v>
      </c>
      <c r="AD82">
        <f t="shared" si="15"/>
        <v>25.337413758249358</v>
      </c>
    </row>
    <row r="83" spans="1:30" x14ac:dyDescent="0.2">
      <c r="A83" s="3" t="s">
        <v>83</v>
      </c>
      <c r="B83" s="4">
        <v>1182.2440507951501</v>
      </c>
      <c r="E83" t="s">
        <v>1248</v>
      </c>
      <c r="F83">
        <v>8349.3807603844398</v>
      </c>
      <c r="G83">
        <f>Table1[[#This Row],[Balance]]/$J$3</f>
        <v>1.7477524172461575E-3</v>
      </c>
      <c r="H83">
        <f>Table1[[#This Row],[% total]]*$J$5</f>
        <v>8.1722805727529639</v>
      </c>
      <c r="M83">
        <v>11994</v>
      </c>
      <c r="N83" t="s">
        <v>14</v>
      </c>
      <c r="S83" t="s">
        <v>1102</v>
      </c>
      <c r="T83">
        <f t="shared" si="8"/>
        <v>19</v>
      </c>
      <c r="U83">
        <f t="shared" si="9"/>
        <v>4.4124477473293077E-3</v>
      </c>
      <c r="V83">
        <f t="shared" si="10"/>
        <v>20.632076172782163</v>
      </c>
      <c r="Y83" t="s">
        <v>269</v>
      </c>
      <c r="Z83">
        <f t="shared" si="11"/>
        <v>123.964580640945</v>
      </c>
      <c r="AA83">
        <f t="shared" si="12"/>
        <v>0.12133514606115733</v>
      </c>
      <c r="AB83">
        <f t="shared" si="13"/>
        <v>1</v>
      </c>
      <c r="AC83">
        <f t="shared" si="14"/>
        <v>1.0858987459359035</v>
      </c>
      <c r="AD83">
        <f t="shared" si="15"/>
        <v>1.2072338919970609</v>
      </c>
    </row>
    <row r="84" spans="1:30" x14ac:dyDescent="0.2">
      <c r="A84" s="3" t="s">
        <v>84</v>
      </c>
      <c r="B84" s="4">
        <v>1150.0000980376799</v>
      </c>
      <c r="E84" t="s">
        <v>26</v>
      </c>
      <c r="F84">
        <v>8155.7180284673404</v>
      </c>
      <c r="G84">
        <f>Table1[[#This Row],[Balance]]/$J$3</f>
        <v>1.7072135416633628E-3</v>
      </c>
      <c r="H84">
        <f>Table1[[#This Row],[% total]]*$J$5</f>
        <v>7.9827256551928851</v>
      </c>
      <c r="M84">
        <v>14927</v>
      </c>
      <c r="N84" t="s">
        <v>9</v>
      </c>
      <c r="S84" t="s">
        <v>269</v>
      </c>
      <c r="T84">
        <f t="shared" si="8"/>
        <v>1</v>
      </c>
      <c r="U84">
        <f t="shared" si="9"/>
        <v>2.3223409196470042E-4</v>
      </c>
      <c r="V84">
        <f t="shared" si="10"/>
        <v>1.0858987459359035</v>
      </c>
      <c r="Y84" t="s">
        <v>1556</v>
      </c>
      <c r="Z84">
        <f t="shared" si="11"/>
        <v>0</v>
      </c>
      <c r="AA84">
        <f t="shared" si="12"/>
        <v>0</v>
      </c>
      <c r="AB84">
        <f t="shared" si="13"/>
        <v>31</v>
      </c>
      <c r="AC84">
        <f t="shared" si="14"/>
        <v>33.662861124013006</v>
      </c>
      <c r="AD84">
        <f t="shared" si="15"/>
        <v>33.662861124013006</v>
      </c>
    </row>
    <row r="85" spans="1:30" x14ac:dyDescent="0.2">
      <c r="A85" s="3" t="s">
        <v>85</v>
      </c>
      <c r="B85" s="4">
        <v>1131.3253357359499</v>
      </c>
      <c r="E85" t="s">
        <v>1254</v>
      </c>
      <c r="F85">
        <v>8126.5934896193894</v>
      </c>
      <c r="G85">
        <f>Table1[[#This Row],[Balance]]/$J$3</f>
        <v>1.7011169837708056E-3</v>
      </c>
      <c r="H85">
        <f>Table1[[#This Row],[% total]]*$J$5</f>
        <v>7.954218882074235</v>
      </c>
      <c r="M85">
        <v>12036</v>
      </c>
      <c r="N85" t="s">
        <v>5</v>
      </c>
      <c r="S85" t="s">
        <v>1556</v>
      </c>
      <c r="T85">
        <f t="shared" si="8"/>
        <v>31</v>
      </c>
      <c r="U85">
        <f t="shared" si="9"/>
        <v>7.1992568509057133E-3</v>
      </c>
      <c r="V85">
        <f t="shared" si="10"/>
        <v>33.662861124013006</v>
      </c>
      <c r="Y85" t="s">
        <v>1546</v>
      </c>
      <c r="Z85">
        <f t="shared" si="11"/>
        <v>0</v>
      </c>
      <c r="AA85">
        <f t="shared" si="12"/>
        <v>0</v>
      </c>
      <c r="AB85">
        <f t="shared" si="13"/>
        <v>2</v>
      </c>
      <c r="AC85">
        <f t="shared" si="14"/>
        <v>2.171797491871807</v>
      </c>
      <c r="AD85">
        <f t="shared" si="15"/>
        <v>2.171797491871807</v>
      </c>
    </row>
    <row r="86" spans="1:30" x14ac:dyDescent="0.2">
      <c r="A86" s="3" t="s">
        <v>86</v>
      </c>
      <c r="B86" s="4">
        <v>1099.01600222396</v>
      </c>
      <c r="E86" t="s">
        <v>1249</v>
      </c>
      <c r="F86">
        <v>8093.3131490928799</v>
      </c>
      <c r="G86">
        <f>Table1[[#This Row],[Balance]]/$J$3</f>
        <v>1.6941505035884712E-3</v>
      </c>
      <c r="H86">
        <f>Table1[[#This Row],[% total]]*$J$5</f>
        <v>7.9216444567192612</v>
      </c>
      <c r="M86">
        <v>12276</v>
      </c>
      <c r="N86" t="s">
        <v>74</v>
      </c>
      <c r="S86" t="s">
        <v>1546</v>
      </c>
      <c r="T86">
        <f t="shared" si="8"/>
        <v>2</v>
      </c>
      <c r="U86">
        <f t="shared" si="9"/>
        <v>4.6446818392940084E-4</v>
      </c>
      <c r="V86">
        <f t="shared" si="10"/>
        <v>2.171797491871807</v>
      </c>
      <c r="Y86" t="s">
        <v>1119</v>
      </c>
      <c r="Z86">
        <f t="shared" si="11"/>
        <v>3475.6455705001799</v>
      </c>
      <c r="AA86">
        <f t="shared" si="12"/>
        <v>3.4019230394118085</v>
      </c>
      <c r="AB86">
        <f t="shared" si="13"/>
        <v>1</v>
      </c>
      <c r="AC86">
        <f t="shared" si="14"/>
        <v>1.0858987459359035</v>
      </c>
      <c r="AD86">
        <f t="shared" si="15"/>
        <v>4.4878217853477125</v>
      </c>
    </row>
    <row r="87" spans="1:30" x14ac:dyDescent="0.2">
      <c r="A87" s="3" t="s">
        <v>87</v>
      </c>
      <c r="B87" s="4">
        <v>1058.36353373267</v>
      </c>
      <c r="E87" t="s">
        <v>1251</v>
      </c>
      <c r="F87">
        <v>7921.6469358443501</v>
      </c>
      <c r="G87">
        <f>Table1[[#This Row],[Balance]]/$J$3</f>
        <v>1.6582160974600343E-3</v>
      </c>
      <c r="H87">
        <f>Table1[[#This Row],[% total]]*$J$5</f>
        <v>7.7536194857914253</v>
      </c>
      <c r="M87">
        <v>15434</v>
      </c>
      <c r="N87" t="s">
        <v>1516</v>
      </c>
      <c r="S87" t="s">
        <v>1119</v>
      </c>
      <c r="T87">
        <f t="shared" si="8"/>
        <v>1</v>
      </c>
      <c r="U87">
        <f t="shared" si="9"/>
        <v>2.3223409196470042E-4</v>
      </c>
      <c r="V87">
        <f t="shared" si="10"/>
        <v>1.0858987459359035</v>
      </c>
      <c r="Y87" t="s">
        <v>1521</v>
      </c>
      <c r="Z87">
        <f t="shared" si="11"/>
        <v>0</v>
      </c>
      <c r="AA87">
        <f t="shared" si="12"/>
        <v>0</v>
      </c>
      <c r="AB87">
        <f t="shared" si="13"/>
        <v>11</v>
      </c>
      <c r="AC87">
        <f t="shared" si="14"/>
        <v>11.944886205294937</v>
      </c>
      <c r="AD87">
        <f t="shared" si="15"/>
        <v>11.944886205294937</v>
      </c>
    </row>
    <row r="88" spans="1:30" x14ac:dyDescent="0.2">
      <c r="A88" s="3" t="s">
        <v>88</v>
      </c>
      <c r="B88" s="4">
        <v>1018.55999154686</v>
      </c>
      <c r="E88" t="s">
        <v>1252</v>
      </c>
      <c r="F88">
        <v>7813.9915236063798</v>
      </c>
      <c r="G88">
        <f>Table1[[#This Row],[Balance]]/$J$3</f>
        <v>1.6356808924707865E-3</v>
      </c>
      <c r="H88">
        <f>Table1[[#This Row],[% total]]*$J$5</f>
        <v>7.6482475714863014</v>
      </c>
      <c r="M88">
        <v>24150</v>
      </c>
      <c r="N88" t="s">
        <v>96</v>
      </c>
      <c r="S88" t="s">
        <v>1521</v>
      </c>
      <c r="T88">
        <f t="shared" si="8"/>
        <v>11</v>
      </c>
      <c r="U88">
        <f t="shared" si="9"/>
        <v>2.5545750116117046E-3</v>
      </c>
      <c r="V88">
        <f t="shared" si="10"/>
        <v>11.944886205294937</v>
      </c>
      <c r="Y88" t="s">
        <v>1018</v>
      </c>
      <c r="Z88">
        <f t="shared" si="11"/>
        <v>6.0682356728046001E-5</v>
      </c>
      <c r="AA88">
        <f t="shared" si="12"/>
        <v>5.9395212558810351E-8</v>
      </c>
      <c r="AB88">
        <f t="shared" si="13"/>
        <v>5</v>
      </c>
      <c r="AC88">
        <f t="shared" si="14"/>
        <v>5.4294937296795176</v>
      </c>
      <c r="AD88">
        <f t="shared" si="15"/>
        <v>5.4294937890747299</v>
      </c>
    </row>
    <row r="89" spans="1:30" x14ac:dyDescent="0.2">
      <c r="A89" s="3" t="s">
        <v>89</v>
      </c>
      <c r="B89" s="4">
        <v>1010.19225297713</v>
      </c>
      <c r="E89" t="s">
        <v>1253</v>
      </c>
      <c r="F89">
        <v>7686.2925094123702</v>
      </c>
      <c r="G89">
        <f>Table1[[#This Row],[Balance]]/$J$3</f>
        <v>1.6089500165959564E-3</v>
      </c>
      <c r="H89">
        <f>Table1[[#This Row],[% total]]*$J$5</f>
        <v>7.5232572036007008</v>
      </c>
      <c r="M89">
        <v>8477</v>
      </c>
      <c r="N89" t="s">
        <v>1580</v>
      </c>
      <c r="S89" t="s">
        <v>1018</v>
      </c>
      <c r="T89">
        <f t="shared" si="8"/>
        <v>5</v>
      </c>
      <c r="U89">
        <f t="shared" si="9"/>
        <v>1.1611704598235022E-3</v>
      </c>
      <c r="V89">
        <f t="shared" si="10"/>
        <v>5.4294937296795176</v>
      </c>
      <c r="Y89" t="s">
        <v>1549</v>
      </c>
      <c r="Z89">
        <f t="shared" si="11"/>
        <v>0</v>
      </c>
      <c r="AA89">
        <f t="shared" si="12"/>
        <v>0</v>
      </c>
      <c r="AB89">
        <f t="shared" si="13"/>
        <v>2</v>
      </c>
      <c r="AC89">
        <f t="shared" si="14"/>
        <v>2.171797491871807</v>
      </c>
      <c r="AD89">
        <f t="shared" si="15"/>
        <v>2.171797491871807</v>
      </c>
    </row>
    <row r="90" spans="1:30" x14ac:dyDescent="0.2">
      <c r="A90" s="3" t="s">
        <v>90</v>
      </c>
      <c r="B90" s="4">
        <v>1000</v>
      </c>
      <c r="E90" t="s">
        <v>866</v>
      </c>
      <c r="F90">
        <v>7350.2367280957478</v>
      </c>
      <c r="G90">
        <f>Table1[[#This Row],[Balance]]/$J$3</f>
        <v>1.5386044040311955E-3</v>
      </c>
      <c r="H90">
        <f>Table1[[#This Row],[% total]]*$J$5</f>
        <v>7.1943295607213864</v>
      </c>
      <c r="M90">
        <v>12553</v>
      </c>
      <c r="N90" t="s">
        <v>465</v>
      </c>
      <c r="S90" t="s">
        <v>1549</v>
      </c>
      <c r="T90">
        <f t="shared" si="8"/>
        <v>2</v>
      </c>
      <c r="U90">
        <f t="shared" si="9"/>
        <v>4.6446818392940084E-4</v>
      </c>
      <c r="V90">
        <f t="shared" si="10"/>
        <v>2.171797491871807</v>
      </c>
      <c r="Y90" t="s">
        <v>1557</v>
      </c>
      <c r="Z90">
        <f t="shared" si="11"/>
        <v>0</v>
      </c>
      <c r="AA90">
        <f t="shared" si="12"/>
        <v>0</v>
      </c>
      <c r="AB90">
        <f t="shared" si="13"/>
        <v>8</v>
      </c>
      <c r="AC90">
        <f t="shared" si="14"/>
        <v>8.6871899674872282</v>
      </c>
      <c r="AD90">
        <f t="shared" si="15"/>
        <v>8.6871899674872282</v>
      </c>
    </row>
    <row r="91" spans="1:30" x14ac:dyDescent="0.2">
      <c r="A91" s="3" t="s">
        <v>91</v>
      </c>
      <c r="B91" s="4">
        <v>996.92759040161695</v>
      </c>
      <c r="E91" t="s">
        <v>1255</v>
      </c>
      <c r="F91">
        <v>7325.2421828596198</v>
      </c>
      <c r="G91">
        <f>Table1[[#This Row],[Balance]]/$J$3</f>
        <v>1.533372366098313E-3</v>
      </c>
      <c r="H91">
        <f>Table1[[#This Row],[% total]]*$J$5</f>
        <v>7.1698651791917802</v>
      </c>
      <c r="M91">
        <v>12489</v>
      </c>
      <c r="N91" t="s">
        <v>5</v>
      </c>
      <c r="S91" t="s">
        <v>1557</v>
      </c>
      <c r="T91">
        <f t="shared" si="8"/>
        <v>8</v>
      </c>
      <c r="U91">
        <f t="shared" si="9"/>
        <v>1.8578727357176034E-3</v>
      </c>
      <c r="V91">
        <f t="shared" si="10"/>
        <v>8.6871899674872282</v>
      </c>
      <c r="Y91" t="s">
        <v>1583</v>
      </c>
      <c r="Z91">
        <f t="shared" si="11"/>
        <v>0</v>
      </c>
      <c r="AA91">
        <f t="shared" si="12"/>
        <v>0</v>
      </c>
      <c r="AB91">
        <f t="shared" si="13"/>
        <v>3</v>
      </c>
      <c r="AC91">
        <f t="shared" si="14"/>
        <v>3.2576962378077106</v>
      </c>
      <c r="AD91">
        <f t="shared" si="15"/>
        <v>3.2576962378077106</v>
      </c>
    </row>
    <row r="92" spans="1:30" x14ac:dyDescent="0.2">
      <c r="A92" s="3" t="s">
        <v>92</v>
      </c>
      <c r="B92" s="4">
        <v>995.91104786169399</v>
      </c>
      <c r="E92" t="s">
        <v>1256</v>
      </c>
      <c r="F92">
        <v>7264.7703714711097</v>
      </c>
      <c r="G92">
        <f>Table1[[#This Row],[Balance]]/$J$3</f>
        <v>1.5207139717140262E-3</v>
      </c>
      <c r="H92">
        <f>Table1[[#This Row],[% total]]*$J$5</f>
        <v>7.110676046058181</v>
      </c>
      <c r="M92">
        <v>23406</v>
      </c>
      <c r="N92" t="s">
        <v>1482</v>
      </c>
      <c r="S92" t="s">
        <v>1583</v>
      </c>
      <c r="T92">
        <f t="shared" si="8"/>
        <v>3</v>
      </c>
      <c r="U92">
        <f t="shared" si="9"/>
        <v>6.9670227589410129E-4</v>
      </c>
      <c r="V92">
        <f t="shared" si="10"/>
        <v>3.2576962378077106</v>
      </c>
      <c r="Y92" t="s">
        <v>135</v>
      </c>
      <c r="Z92">
        <f t="shared" si="11"/>
        <v>544.60100075565697</v>
      </c>
      <c r="AA92">
        <f t="shared" si="12"/>
        <v>0.53304937289413445</v>
      </c>
      <c r="AB92">
        <f t="shared" si="13"/>
        <v>1</v>
      </c>
      <c r="AC92">
        <f t="shared" si="14"/>
        <v>1.0858987459359035</v>
      </c>
      <c r="AD92">
        <f t="shared" si="15"/>
        <v>1.6189481188300379</v>
      </c>
    </row>
    <row r="93" spans="1:30" x14ac:dyDescent="0.2">
      <c r="A93" s="3" t="s">
        <v>93</v>
      </c>
      <c r="B93" s="4">
        <v>985.72597029937594</v>
      </c>
      <c r="E93" t="s">
        <v>1257</v>
      </c>
      <c r="F93">
        <v>7148.4137989311303</v>
      </c>
      <c r="G93">
        <f>Table1[[#This Row],[Balance]]/$J$3</f>
        <v>1.4963573772843978E-3</v>
      </c>
      <c r="H93">
        <f>Table1[[#This Row],[% total]]*$J$5</f>
        <v>6.9967875332965699</v>
      </c>
      <c r="M93">
        <v>14093</v>
      </c>
      <c r="N93" t="s">
        <v>1490</v>
      </c>
      <c r="S93" t="s">
        <v>135</v>
      </c>
      <c r="T93">
        <f t="shared" si="8"/>
        <v>1</v>
      </c>
      <c r="U93">
        <f t="shared" si="9"/>
        <v>2.3223409196470042E-4</v>
      </c>
      <c r="V93">
        <f t="shared" si="10"/>
        <v>1.0858987459359035</v>
      </c>
      <c r="Y93" t="s">
        <v>671</v>
      </c>
      <c r="Z93">
        <f t="shared" si="11"/>
        <v>15.212226873396199</v>
      </c>
      <c r="AA93">
        <f t="shared" si="12"/>
        <v>1.488955764667297E-2</v>
      </c>
      <c r="AB93">
        <f t="shared" si="13"/>
        <v>2</v>
      </c>
      <c r="AC93">
        <f t="shared" si="14"/>
        <v>2.171797491871807</v>
      </c>
      <c r="AD93">
        <f t="shared" si="15"/>
        <v>2.18668704951848</v>
      </c>
    </row>
    <row r="94" spans="1:30" x14ac:dyDescent="0.2">
      <c r="A94" s="3" t="s">
        <v>94</v>
      </c>
      <c r="B94" s="4">
        <v>935.87070046293502</v>
      </c>
      <c r="E94" t="s">
        <v>1258</v>
      </c>
      <c r="F94">
        <v>6873.5064753206998</v>
      </c>
      <c r="G94">
        <f>Table1[[#This Row],[Balance]]/$J$3</f>
        <v>1.4388117995765871E-3</v>
      </c>
      <c r="H94">
        <f>Table1[[#This Row],[% total]]*$J$5</f>
        <v>6.7277113174041725</v>
      </c>
      <c r="M94">
        <v>4959</v>
      </c>
      <c r="N94" t="s">
        <v>1007</v>
      </c>
      <c r="S94" t="s">
        <v>671</v>
      </c>
      <c r="T94">
        <f t="shared" si="8"/>
        <v>2</v>
      </c>
      <c r="U94">
        <f t="shared" si="9"/>
        <v>4.6446818392940084E-4</v>
      </c>
      <c r="V94">
        <f t="shared" si="10"/>
        <v>2.171797491871807</v>
      </c>
      <c r="Y94" t="s">
        <v>1143</v>
      </c>
      <c r="Z94">
        <f t="shared" si="11"/>
        <v>720.99621932221601</v>
      </c>
      <c r="AA94">
        <f t="shared" si="12"/>
        <v>0.70570304137428985</v>
      </c>
      <c r="AB94">
        <f t="shared" si="13"/>
        <v>14</v>
      </c>
      <c r="AC94">
        <f t="shared" si="14"/>
        <v>15.202582443102648</v>
      </c>
      <c r="AD94">
        <f t="shared" si="15"/>
        <v>15.908285484476938</v>
      </c>
    </row>
    <row r="95" spans="1:30" x14ac:dyDescent="0.2">
      <c r="A95" s="3" t="s">
        <v>95</v>
      </c>
      <c r="B95" s="4">
        <v>931.60223112873803</v>
      </c>
      <c r="E95" t="s">
        <v>1259</v>
      </c>
      <c r="F95">
        <v>6833.4642385544003</v>
      </c>
      <c r="G95">
        <f>Table1[[#This Row],[Balance]]/$J$3</f>
        <v>1.4304298706517143E-3</v>
      </c>
      <c r="H95">
        <f>Table1[[#This Row],[% total]]*$J$5</f>
        <v>6.6885184235829378</v>
      </c>
      <c r="M95">
        <v>20321</v>
      </c>
      <c r="N95" t="s">
        <v>870</v>
      </c>
      <c r="S95" t="s">
        <v>1143</v>
      </c>
      <c r="T95">
        <f t="shared" si="8"/>
        <v>14</v>
      </c>
      <c r="U95">
        <f t="shared" si="9"/>
        <v>3.251277287505806E-3</v>
      </c>
      <c r="V95">
        <f t="shared" si="10"/>
        <v>15.202582443102648</v>
      </c>
      <c r="Y95" t="s">
        <v>1507</v>
      </c>
      <c r="Z95">
        <f t="shared" si="11"/>
        <v>0</v>
      </c>
      <c r="AA95">
        <f t="shared" si="12"/>
        <v>0</v>
      </c>
      <c r="AB95">
        <f t="shared" si="13"/>
        <v>5</v>
      </c>
      <c r="AC95">
        <f t="shared" si="14"/>
        <v>5.4294937296795176</v>
      </c>
      <c r="AD95">
        <f t="shared" si="15"/>
        <v>5.4294937296795176</v>
      </c>
    </row>
    <row r="96" spans="1:30" x14ac:dyDescent="0.2">
      <c r="A96" s="3" t="s">
        <v>96</v>
      </c>
      <c r="B96" s="4">
        <v>913.90296366391499</v>
      </c>
      <c r="E96" t="s">
        <v>1272</v>
      </c>
      <c r="F96">
        <v>6787.2243836924299</v>
      </c>
      <c r="G96">
        <f>Table1[[#This Row],[Balance]]/$J$3</f>
        <v>1.4207506117428896E-3</v>
      </c>
      <c r="H96">
        <f>Table1[[#This Row],[% total]]*$J$5</f>
        <v>6.6432593704363425</v>
      </c>
      <c r="M96">
        <v>15535</v>
      </c>
      <c r="N96" t="s">
        <v>1495</v>
      </c>
      <c r="S96" t="s">
        <v>1507</v>
      </c>
      <c r="T96">
        <f t="shared" si="8"/>
        <v>5</v>
      </c>
      <c r="U96">
        <f t="shared" si="9"/>
        <v>1.1611704598235022E-3</v>
      </c>
      <c r="V96">
        <f t="shared" si="10"/>
        <v>5.4294937296795176</v>
      </c>
      <c r="Y96" t="s">
        <v>1584</v>
      </c>
      <c r="Z96">
        <f t="shared" si="11"/>
        <v>0</v>
      </c>
      <c r="AA96">
        <f t="shared" si="12"/>
        <v>0</v>
      </c>
      <c r="AB96">
        <f t="shared" si="13"/>
        <v>4</v>
      </c>
      <c r="AC96">
        <f t="shared" si="14"/>
        <v>4.3435949837436141</v>
      </c>
      <c r="AD96">
        <f t="shared" si="15"/>
        <v>4.3435949837436141</v>
      </c>
    </row>
    <row r="97" spans="1:30" x14ac:dyDescent="0.2">
      <c r="A97" s="3" t="s">
        <v>97</v>
      </c>
      <c r="B97" s="4">
        <v>906.14021243971695</v>
      </c>
      <c r="E97" t="s">
        <v>1260</v>
      </c>
      <c r="F97">
        <v>6641.1022086221501</v>
      </c>
      <c r="G97">
        <f>Table1[[#This Row],[Balance]]/$J$3</f>
        <v>1.3901632673611263E-3</v>
      </c>
      <c r="H97">
        <f>Table1[[#This Row],[% total]]*$J$5</f>
        <v>6.5002366185885432</v>
      </c>
      <c r="M97">
        <v>17115</v>
      </c>
      <c r="N97" t="s">
        <v>92</v>
      </c>
      <c r="S97" t="s">
        <v>1584</v>
      </c>
      <c r="T97">
        <f t="shared" si="8"/>
        <v>4</v>
      </c>
      <c r="U97">
        <f t="shared" si="9"/>
        <v>9.2893636785880169E-4</v>
      </c>
      <c r="V97">
        <f t="shared" si="10"/>
        <v>4.3435949837436141</v>
      </c>
      <c r="Y97" t="s">
        <v>287</v>
      </c>
      <c r="Z97">
        <f t="shared" si="11"/>
        <v>111.118151570492</v>
      </c>
      <c r="AA97">
        <f t="shared" si="12"/>
        <v>0.1087612048630465</v>
      </c>
      <c r="AB97">
        <f t="shared" si="13"/>
        <v>5</v>
      </c>
      <c r="AC97">
        <f t="shared" si="14"/>
        <v>5.4294937296795176</v>
      </c>
      <c r="AD97">
        <f t="shared" si="15"/>
        <v>5.5382549345425645</v>
      </c>
    </row>
    <row r="98" spans="1:30" x14ac:dyDescent="0.2">
      <c r="A98" s="3" t="s">
        <v>98</v>
      </c>
      <c r="B98" s="4">
        <v>900.72780389992101</v>
      </c>
      <c r="E98" t="s">
        <v>27</v>
      </c>
      <c r="F98">
        <v>6567.8793770109996</v>
      </c>
      <c r="G98">
        <f>Table1[[#This Row],[Balance]]/$J$3</f>
        <v>1.3748357377372283E-3</v>
      </c>
      <c r="H98">
        <f>Table1[[#This Row],[% total]]*$J$5</f>
        <v>6.428566929370751</v>
      </c>
      <c r="M98">
        <v>22770</v>
      </c>
      <c r="N98" t="s">
        <v>664</v>
      </c>
      <c r="S98" t="s">
        <v>287</v>
      </c>
      <c r="T98">
        <f t="shared" si="8"/>
        <v>5</v>
      </c>
      <c r="U98">
        <f t="shared" si="9"/>
        <v>1.1611704598235022E-3</v>
      </c>
      <c r="V98">
        <f t="shared" si="10"/>
        <v>5.4294937296795176</v>
      </c>
      <c r="Y98" t="s">
        <v>1145</v>
      </c>
      <c r="Z98">
        <f t="shared" si="11"/>
        <v>638.73561923925502</v>
      </c>
      <c r="AA98">
        <f t="shared" si="12"/>
        <v>0.62518728538545543</v>
      </c>
      <c r="AB98">
        <f t="shared" si="13"/>
        <v>1</v>
      </c>
      <c r="AC98">
        <f t="shared" si="14"/>
        <v>1.0858987459359035</v>
      </c>
      <c r="AD98">
        <f t="shared" si="15"/>
        <v>1.7110860313213589</v>
      </c>
    </row>
    <row r="99" spans="1:30" x14ac:dyDescent="0.2">
      <c r="A99" s="3" t="s">
        <v>99</v>
      </c>
      <c r="B99" s="4">
        <v>889.21207964002394</v>
      </c>
      <c r="E99" t="s">
        <v>1261</v>
      </c>
      <c r="F99">
        <v>6551.9846337951403</v>
      </c>
      <c r="G99">
        <f>Table1[[#This Row],[Balance]]/$J$3</f>
        <v>1.3715085357956383E-3</v>
      </c>
      <c r="H99">
        <f>Table1[[#This Row],[% total]]*$J$5</f>
        <v>6.4130093323561095</v>
      </c>
      <c r="M99">
        <v>14151</v>
      </c>
      <c r="N99" t="s">
        <v>6</v>
      </c>
      <c r="S99" t="s">
        <v>1145</v>
      </c>
      <c r="T99">
        <f t="shared" si="8"/>
        <v>1</v>
      </c>
      <c r="U99">
        <f t="shared" si="9"/>
        <v>2.3223409196470042E-4</v>
      </c>
      <c r="V99">
        <f t="shared" si="10"/>
        <v>1.0858987459359035</v>
      </c>
      <c r="Y99" t="s">
        <v>97</v>
      </c>
      <c r="Z99">
        <f t="shared" si="11"/>
        <v>906.14021243971695</v>
      </c>
      <c r="AA99">
        <f t="shared" si="12"/>
        <v>0.88691991260563552</v>
      </c>
      <c r="AB99">
        <f t="shared" si="13"/>
        <v>1</v>
      </c>
      <c r="AC99">
        <f t="shared" si="14"/>
        <v>1.0858987459359035</v>
      </c>
      <c r="AD99">
        <f t="shared" si="15"/>
        <v>1.972818658541539</v>
      </c>
    </row>
    <row r="100" spans="1:30" x14ac:dyDescent="0.2">
      <c r="A100" s="3" t="s">
        <v>100</v>
      </c>
      <c r="B100" s="4">
        <v>861.80644196182402</v>
      </c>
      <c r="E100" t="s">
        <v>28</v>
      </c>
      <c r="F100">
        <v>6519.35679972261</v>
      </c>
      <c r="G100">
        <f>Table1[[#This Row],[Balance]]/$J$3</f>
        <v>1.3646786429561189E-3</v>
      </c>
      <c r="H100">
        <f>Table1[[#This Row],[% total]]*$J$5</f>
        <v>6.3810735730256578</v>
      </c>
      <c r="M100">
        <v>11471</v>
      </c>
      <c r="N100" t="s">
        <v>1483</v>
      </c>
      <c r="S100" t="s">
        <v>97</v>
      </c>
      <c r="T100">
        <f t="shared" si="8"/>
        <v>1</v>
      </c>
      <c r="U100">
        <f t="shared" si="9"/>
        <v>2.3223409196470042E-4</v>
      </c>
      <c r="V100">
        <f t="shared" si="10"/>
        <v>1.0858987459359035</v>
      </c>
      <c r="Y100" t="s">
        <v>28</v>
      </c>
      <c r="Z100">
        <f t="shared" si="11"/>
        <v>6519.35679972261</v>
      </c>
      <c r="AA100">
        <f t="shared" si="12"/>
        <v>6.3810735730256578</v>
      </c>
      <c r="AB100">
        <f t="shared" si="13"/>
        <v>7</v>
      </c>
      <c r="AC100">
        <f t="shared" si="14"/>
        <v>7.6012912215513238</v>
      </c>
      <c r="AD100">
        <f t="shared" si="15"/>
        <v>13.982364794576981</v>
      </c>
    </row>
    <row r="101" spans="1:30" x14ac:dyDescent="0.2">
      <c r="A101" s="3" t="s">
        <v>101</v>
      </c>
      <c r="B101" s="4">
        <v>856.30102523231596</v>
      </c>
      <c r="E101" t="s">
        <v>1262</v>
      </c>
      <c r="F101">
        <v>6483.4447140560997</v>
      </c>
      <c r="G101">
        <f>Table1[[#This Row],[Balance]]/$J$3</f>
        <v>1.357161266957434E-3</v>
      </c>
      <c r="H101">
        <f>Table1[[#This Row],[% total]]*$J$5</f>
        <v>6.3459232249409263</v>
      </c>
      <c r="M101">
        <v>4937</v>
      </c>
      <c r="N101" t="s">
        <v>1581</v>
      </c>
      <c r="S101" t="s">
        <v>28</v>
      </c>
      <c r="T101">
        <f t="shared" si="8"/>
        <v>7</v>
      </c>
      <c r="U101">
        <f t="shared" si="9"/>
        <v>1.625638643752903E-3</v>
      </c>
      <c r="V101">
        <f t="shared" si="10"/>
        <v>7.6012912215513238</v>
      </c>
      <c r="Y101" t="s">
        <v>1523</v>
      </c>
      <c r="Z101">
        <f t="shared" si="11"/>
        <v>0</v>
      </c>
      <c r="AA101">
        <f t="shared" si="12"/>
        <v>0</v>
      </c>
      <c r="AB101">
        <f t="shared" si="13"/>
        <v>3</v>
      </c>
      <c r="AC101">
        <f t="shared" si="14"/>
        <v>3.2576962378077106</v>
      </c>
      <c r="AD101">
        <f t="shared" si="15"/>
        <v>3.2576962378077106</v>
      </c>
    </row>
    <row r="102" spans="1:30" x14ac:dyDescent="0.2">
      <c r="A102" s="3" t="s">
        <v>102</v>
      </c>
      <c r="B102" s="4">
        <v>816.43030549170101</v>
      </c>
      <c r="E102" t="s">
        <v>1263</v>
      </c>
      <c r="F102">
        <v>6330.7436134009404</v>
      </c>
      <c r="G102">
        <f>Table1[[#This Row],[Balance]]/$J$3</f>
        <v>1.3251967745662745E-3</v>
      </c>
      <c r="H102">
        <f>Table1[[#This Row],[% total]]*$J$5</f>
        <v>6.196461094258952</v>
      </c>
      <c r="M102">
        <v>20432</v>
      </c>
      <c r="N102" t="s">
        <v>923</v>
      </c>
      <c r="S102" t="s">
        <v>1523</v>
      </c>
      <c r="T102">
        <f t="shared" si="8"/>
        <v>3</v>
      </c>
      <c r="U102">
        <f t="shared" si="9"/>
        <v>6.9670227589410129E-4</v>
      </c>
      <c r="V102">
        <f t="shared" si="10"/>
        <v>3.2576962378077106</v>
      </c>
      <c r="Y102" t="s">
        <v>874</v>
      </c>
      <c r="Z102">
        <f t="shared" si="11"/>
        <v>27596.2101911885</v>
      </c>
      <c r="AA102">
        <f t="shared" si="12"/>
        <v>27.010862110530105</v>
      </c>
      <c r="AB102">
        <f t="shared" si="13"/>
        <v>22</v>
      </c>
      <c r="AC102">
        <f t="shared" si="14"/>
        <v>23.889772410589874</v>
      </c>
      <c r="AD102">
        <f t="shared" si="15"/>
        <v>50.900634521119983</v>
      </c>
    </row>
    <row r="103" spans="1:30" x14ac:dyDescent="0.2">
      <c r="A103" s="3" t="s">
        <v>103</v>
      </c>
      <c r="B103" s="4">
        <v>795.852760301074</v>
      </c>
      <c r="E103" t="s">
        <v>29</v>
      </c>
      <c r="F103">
        <v>6030.7749077205399</v>
      </c>
      <c r="G103">
        <f>Table1[[#This Row],[Balance]]/$J$3</f>
        <v>1.2624051681589291E-3</v>
      </c>
      <c r="H103">
        <f>Table1[[#This Row],[% total]]*$J$5</f>
        <v>5.9028550776909734</v>
      </c>
      <c r="M103">
        <v>3746</v>
      </c>
      <c r="N103" t="s">
        <v>743</v>
      </c>
      <c r="S103" t="s">
        <v>874</v>
      </c>
      <c r="T103">
        <f t="shared" si="8"/>
        <v>22</v>
      </c>
      <c r="U103">
        <f t="shared" si="9"/>
        <v>5.1091500232234091E-3</v>
      </c>
      <c r="V103">
        <f t="shared" si="10"/>
        <v>23.889772410589874</v>
      </c>
      <c r="Y103" t="s">
        <v>1525</v>
      </c>
      <c r="Z103">
        <f t="shared" si="11"/>
        <v>0</v>
      </c>
      <c r="AA103">
        <f t="shared" si="12"/>
        <v>0</v>
      </c>
      <c r="AB103">
        <f t="shared" si="13"/>
        <v>1</v>
      </c>
      <c r="AC103">
        <f t="shared" si="14"/>
        <v>1.0858987459359035</v>
      </c>
      <c r="AD103">
        <f t="shared" si="15"/>
        <v>1.0858987459359035</v>
      </c>
    </row>
    <row r="104" spans="1:30" x14ac:dyDescent="0.2">
      <c r="A104" s="3" t="s">
        <v>104</v>
      </c>
      <c r="B104" s="4">
        <v>786.80370526637103</v>
      </c>
      <c r="E104" t="s">
        <v>30</v>
      </c>
      <c r="F104">
        <v>5916.4533591508498</v>
      </c>
      <c r="G104">
        <f>Table1[[#This Row],[Balance]]/$J$3</f>
        <v>1.2384745595796648E-3</v>
      </c>
      <c r="H104">
        <f>Table1[[#This Row],[% total]]*$J$5</f>
        <v>5.7909584236473632</v>
      </c>
      <c r="M104">
        <v>12369</v>
      </c>
      <c r="N104" t="s">
        <v>9</v>
      </c>
      <c r="S104" t="s">
        <v>1525</v>
      </c>
      <c r="T104">
        <f t="shared" si="8"/>
        <v>1</v>
      </c>
      <c r="U104">
        <f t="shared" si="9"/>
        <v>2.3223409196470042E-4</v>
      </c>
      <c r="V104">
        <f t="shared" si="10"/>
        <v>1.0858987459359035</v>
      </c>
      <c r="Y104" t="s">
        <v>198</v>
      </c>
      <c r="Z104">
        <f t="shared" si="11"/>
        <v>262.67912315312799</v>
      </c>
      <c r="AA104">
        <f t="shared" si="12"/>
        <v>0.25710738995130561</v>
      </c>
      <c r="AB104">
        <f t="shared" si="13"/>
        <v>5</v>
      </c>
      <c r="AC104">
        <f t="shared" si="14"/>
        <v>5.4294937296795176</v>
      </c>
      <c r="AD104">
        <f t="shared" si="15"/>
        <v>5.686601119630823</v>
      </c>
    </row>
    <row r="105" spans="1:30" x14ac:dyDescent="0.2">
      <c r="A105" s="3" t="s">
        <v>105</v>
      </c>
      <c r="B105" s="4">
        <v>776.21521726255901</v>
      </c>
      <c r="E105" t="s">
        <v>31</v>
      </c>
      <c r="F105">
        <v>5861.51616966034</v>
      </c>
      <c r="G105">
        <f>Table1[[#This Row],[Balance]]/$J$3</f>
        <v>1.2269747120479387E-3</v>
      </c>
      <c r="H105">
        <f>Table1[[#This Row],[% total]]*$J$5</f>
        <v>5.7371865165707154</v>
      </c>
      <c r="M105">
        <v>20955</v>
      </c>
      <c r="N105" t="s">
        <v>1107</v>
      </c>
      <c r="S105" t="s">
        <v>198</v>
      </c>
      <c r="T105">
        <f t="shared" si="8"/>
        <v>5</v>
      </c>
      <c r="U105">
        <f t="shared" si="9"/>
        <v>1.1611704598235022E-3</v>
      </c>
      <c r="V105">
        <f t="shared" si="10"/>
        <v>5.4294937296795176</v>
      </c>
      <c r="Y105" t="s">
        <v>1560</v>
      </c>
      <c r="Z105">
        <f t="shared" si="11"/>
        <v>0</v>
      </c>
      <c r="AA105">
        <f t="shared" si="12"/>
        <v>0</v>
      </c>
      <c r="AB105">
        <f t="shared" si="13"/>
        <v>2</v>
      </c>
      <c r="AC105">
        <f t="shared" si="14"/>
        <v>2.171797491871807</v>
      </c>
      <c r="AD105">
        <f t="shared" si="15"/>
        <v>2.171797491871807</v>
      </c>
    </row>
    <row r="106" spans="1:30" x14ac:dyDescent="0.2">
      <c r="A106" s="3" t="s">
        <v>106</v>
      </c>
      <c r="B106" s="4">
        <v>764.33529883587505</v>
      </c>
      <c r="E106" t="s">
        <v>1264</v>
      </c>
      <c r="F106">
        <v>5712.6149008460798</v>
      </c>
      <c r="G106">
        <f>Table1[[#This Row],[Balance]]/$J$3</f>
        <v>1.1958056277805251E-3</v>
      </c>
      <c r="H106">
        <f>Table1[[#This Row],[% total]]*$J$5</f>
        <v>5.5914436188264016</v>
      </c>
      <c r="M106">
        <v>8180</v>
      </c>
      <c r="N106" t="s">
        <v>1500</v>
      </c>
      <c r="S106" t="s">
        <v>1560</v>
      </c>
      <c r="T106">
        <f t="shared" si="8"/>
        <v>2</v>
      </c>
      <c r="U106">
        <f t="shared" si="9"/>
        <v>4.6446818392940084E-4</v>
      </c>
      <c r="V106">
        <f t="shared" si="10"/>
        <v>2.171797491871807</v>
      </c>
      <c r="Y106" t="s">
        <v>1313</v>
      </c>
      <c r="Z106">
        <f t="shared" si="11"/>
        <v>1390.0022838208399</v>
      </c>
      <c r="AA106">
        <f t="shared" si="12"/>
        <v>1.3605187002668522</v>
      </c>
      <c r="AB106">
        <f t="shared" si="13"/>
        <v>3</v>
      </c>
      <c r="AC106">
        <f t="shared" si="14"/>
        <v>3.2576962378077106</v>
      </c>
      <c r="AD106">
        <f t="shared" si="15"/>
        <v>4.618214938074563</v>
      </c>
    </row>
    <row r="107" spans="1:30" x14ac:dyDescent="0.2">
      <c r="A107" s="3" t="s">
        <v>107</v>
      </c>
      <c r="B107" s="4">
        <v>755.99107128505898</v>
      </c>
      <c r="E107" t="s">
        <v>1265</v>
      </c>
      <c r="F107">
        <v>5696.71256055102</v>
      </c>
      <c r="G107">
        <f>Table1[[#This Row],[Balance]]/$J$3</f>
        <v>1.1924768355636899E-3</v>
      </c>
      <c r="H107">
        <f>Table1[[#This Row],[% total]]*$J$5</f>
        <v>5.5758785858755466</v>
      </c>
      <c r="M107">
        <v>18627</v>
      </c>
      <c r="N107" t="s">
        <v>1091</v>
      </c>
      <c r="S107" t="s">
        <v>1313</v>
      </c>
      <c r="T107">
        <f t="shared" si="8"/>
        <v>3</v>
      </c>
      <c r="U107">
        <f t="shared" si="9"/>
        <v>6.9670227589410129E-4</v>
      </c>
      <c r="V107">
        <f t="shared" si="10"/>
        <v>3.2576962378077106</v>
      </c>
      <c r="Y107" t="s">
        <v>1494</v>
      </c>
      <c r="Z107">
        <f t="shared" si="11"/>
        <v>0</v>
      </c>
      <c r="AA107">
        <f t="shared" si="12"/>
        <v>0</v>
      </c>
      <c r="AB107">
        <f t="shared" si="13"/>
        <v>40</v>
      </c>
      <c r="AC107">
        <f t="shared" si="14"/>
        <v>43.435949837436141</v>
      </c>
      <c r="AD107">
        <f t="shared" si="15"/>
        <v>43.435949837436141</v>
      </c>
    </row>
    <row r="108" spans="1:30" x14ac:dyDescent="0.2">
      <c r="A108" s="3" t="s">
        <v>108</v>
      </c>
      <c r="B108" s="4">
        <v>742.94280002367805</v>
      </c>
      <c r="E108" t="s">
        <v>1273</v>
      </c>
      <c r="F108">
        <v>5586.8277170717556</v>
      </c>
      <c r="G108">
        <f>Table1[[#This Row],[Balance]]/$J$3</f>
        <v>1.1694749499962197E-3</v>
      </c>
      <c r="H108">
        <f>Table1[[#This Row],[% total]]*$J$5</f>
        <v>5.4683245291883242</v>
      </c>
      <c r="M108">
        <v>12514</v>
      </c>
      <c r="N108" t="s">
        <v>1184</v>
      </c>
      <c r="S108" t="s">
        <v>1494</v>
      </c>
      <c r="T108">
        <f t="shared" si="8"/>
        <v>40</v>
      </c>
      <c r="U108">
        <f t="shared" si="9"/>
        <v>9.2893636785880175E-3</v>
      </c>
      <c r="V108">
        <f t="shared" si="10"/>
        <v>43.435949837436141</v>
      </c>
      <c r="Y108" t="s">
        <v>1125</v>
      </c>
      <c r="Z108">
        <f t="shared" si="11"/>
        <v>4045.2028438923498</v>
      </c>
      <c r="AA108">
        <f t="shared" si="12"/>
        <v>3.9593993330427941</v>
      </c>
      <c r="AB108">
        <f t="shared" si="13"/>
        <v>1</v>
      </c>
      <c r="AC108">
        <f t="shared" si="14"/>
        <v>1.0858987459359035</v>
      </c>
      <c r="AD108">
        <f t="shared" si="15"/>
        <v>5.0452980789786981</v>
      </c>
    </row>
    <row r="109" spans="1:30" x14ac:dyDescent="0.2">
      <c r="A109" s="3" t="s">
        <v>109</v>
      </c>
      <c r="B109" s="4">
        <v>733.76488664212502</v>
      </c>
      <c r="E109" t="s">
        <v>1174</v>
      </c>
      <c r="F109">
        <v>5507.4130314729928</v>
      </c>
      <c r="G109">
        <f>Table1[[#This Row],[Balance]]/$J$3</f>
        <v>1.1528512969729158E-3</v>
      </c>
      <c r="H109">
        <f>Table1[[#This Row],[% total]]*$J$5</f>
        <v>5.3905943224897177</v>
      </c>
      <c r="M109">
        <v>13043</v>
      </c>
      <c r="N109" t="s">
        <v>9</v>
      </c>
      <c r="S109" t="s">
        <v>1125</v>
      </c>
      <c r="T109">
        <f t="shared" si="8"/>
        <v>1</v>
      </c>
      <c r="U109">
        <f t="shared" si="9"/>
        <v>2.3223409196470042E-4</v>
      </c>
      <c r="V109">
        <f t="shared" si="10"/>
        <v>1.0858987459359035</v>
      </c>
      <c r="Y109" t="s">
        <v>1493</v>
      </c>
      <c r="Z109">
        <f t="shared" si="11"/>
        <v>0</v>
      </c>
      <c r="AA109">
        <f t="shared" si="12"/>
        <v>0</v>
      </c>
      <c r="AB109">
        <f t="shared" si="13"/>
        <v>16</v>
      </c>
      <c r="AC109">
        <f t="shared" si="14"/>
        <v>17.374379934974456</v>
      </c>
      <c r="AD109">
        <f t="shared" si="15"/>
        <v>17.374379934974456</v>
      </c>
    </row>
    <row r="110" spans="1:30" x14ac:dyDescent="0.2">
      <c r="A110" s="3" t="s">
        <v>110</v>
      </c>
      <c r="B110" s="4">
        <v>726.843031008195</v>
      </c>
      <c r="E110" t="s">
        <v>1266</v>
      </c>
      <c r="F110">
        <v>5415.7042096142704</v>
      </c>
      <c r="G110">
        <f>Table1[[#This Row],[Balance]]/$J$3</f>
        <v>1.1336541469463071E-3</v>
      </c>
      <c r="H110">
        <f>Table1[[#This Row],[% total]]*$J$5</f>
        <v>5.3008307526232983</v>
      </c>
      <c r="M110">
        <v>13351</v>
      </c>
      <c r="N110" t="s">
        <v>9</v>
      </c>
      <c r="S110" t="s">
        <v>1493</v>
      </c>
      <c r="T110">
        <f t="shared" si="8"/>
        <v>16</v>
      </c>
      <c r="U110">
        <f t="shared" si="9"/>
        <v>3.7157454714352067E-3</v>
      </c>
      <c r="V110">
        <f t="shared" si="10"/>
        <v>17.374379934974456</v>
      </c>
      <c r="Y110" t="s">
        <v>871</v>
      </c>
      <c r="Z110">
        <f t="shared" si="11"/>
        <v>1357.5267288030589</v>
      </c>
      <c r="AA110">
        <f t="shared" si="12"/>
        <v>1.3287319899732661</v>
      </c>
      <c r="AB110">
        <f t="shared" si="13"/>
        <v>6</v>
      </c>
      <c r="AC110">
        <f t="shared" si="14"/>
        <v>6.5153924756154211</v>
      </c>
      <c r="AD110">
        <f t="shared" si="15"/>
        <v>7.8441244655886875</v>
      </c>
    </row>
    <row r="111" spans="1:30" x14ac:dyDescent="0.2">
      <c r="A111" s="3" t="s">
        <v>111</v>
      </c>
      <c r="B111" s="4">
        <v>725.50005321531501</v>
      </c>
      <c r="E111" t="s">
        <v>37</v>
      </c>
      <c r="F111">
        <v>5355.5560747584504</v>
      </c>
      <c r="G111">
        <f>Table1[[#This Row],[Balance]]/$J$3</f>
        <v>1.1210635068612494E-3</v>
      </c>
      <c r="H111">
        <f>Table1[[#This Row],[% total]]*$J$5</f>
        <v>5.241958430462379</v>
      </c>
      <c r="M111">
        <v>19387</v>
      </c>
      <c r="N111" t="s">
        <v>311</v>
      </c>
      <c r="S111" t="s">
        <v>871</v>
      </c>
      <c r="T111">
        <f t="shared" si="8"/>
        <v>6</v>
      </c>
      <c r="U111">
        <f t="shared" si="9"/>
        <v>1.3934045517882026E-3</v>
      </c>
      <c r="V111">
        <f t="shared" si="10"/>
        <v>6.5153924756154211</v>
      </c>
      <c r="Y111" t="s">
        <v>1454</v>
      </c>
      <c r="Z111">
        <f t="shared" si="11"/>
        <v>24.723999462976799</v>
      </c>
      <c r="AA111">
        <f t="shared" si="12"/>
        <v>2.4199574350557789E-2</v>
      </c>
      <c r="AB111">
        <f t="shared" si="13"/>
        <v>2</v>
      </c>
      <c r="AC111">
        <f t="shared" si="14"/>
        <v>2.171797491871807</v>
      </c>
      <c r="AD111">
        <f t="shared" si="15"/>
        <v>2.1959970662223647</v>
      </c>
    </row>
    <row r="112" spans="1:30" x14ac:dyDescent="0.2">
      <c r="A112" s="3" t="s">
        <v>112</v>
      </c>
      <c r="B112" s="4">
        <v>720.16656990251295</v>
      </c>
      <c r="E112" t="s">
        <v>32</v>
      </c>
      <c r="F112">
        <v>5330.7933745887403</v>
      </c>
      <c r="G112">
        <f>Table1[[#This Row],[Balance]]/$J$3</f>
        <v>1.1158800004047586E-3</v>
      </c>
      <c r="H112">
        <f>Table1[[#This Row],[% total]]*$J$5</f>
        <v>5.2177209762926022</v>
      </c>
      <c r="M112">
        <v>3289</v>
      </c>
      <c r="N112" t="s">
        <v>896</v>
      </c>
      <c r="S112" t="s">
        <v>1454</v>
      </c>
      <c r="T112">
        <f t="shared" si="8"/>
        <v>2</v>
      </c>
      <c r="U112">
        <f t="shared" si="9"/>
        <v>4.6446818392940084E-4</v>
      </c>
      <c r="V112">
        <f t="shared" si="10"/>
        <v>2.171797491871807</v>
      </c>
      <c r="Y112" t="s">
        <v>1094</v>
      </c>
      <c r="Z112">
        <f t="shared" si="11"/>
        <v>12192.612979897</v>
      </c>
      <c r="AA112">
        <f t="shared" si="12"/>
        <v>11.933993315945022</v>
      </c>
      <c r="AB112">
        <f t="shared" si="13"/>
        <v>1</v>
      </c>
      <c r="AC112">
        <f t="shared" si="14"/>
        <v>1.0858987459359035</v>
      </c>
      <c r="AD112">
        <f t="shared" si="15"/>
        <v>13.019892061880926</v>
      </c>
    </row>
    <row r="113" spans="1:30" x14ac:dyDescent="0.2">
      <c r="A113" s="3" t="s">
        <v>113</v>
      </c>
      <c r="B113" s="4">
        <v>719.74010526317397</v>
      </c>
      <c r="E113" t="s">
        <v>1267</v>
      </c>
      <c r="F113">
        <v>5258.41126251488</v>
      </c>
      <c r="G113">
        <f>Table1[[#This Row],[Balance]]/$J$3</f>
        <v>1.1007284562396262E-3</v>
      </c>
      <c r="H113">
        <f>Table1[[#This Row],[% total]]*$J$5</f>
        <v>5.1468741739617432</v>
      </c>
      <c r="M113">
        <v>21770</v>
      </c>
      <c r="N113" t="s">
        <v>304</v>
      </c>
      <c r="S113" t="s">
        <v>1094</v>
      </c>
      <c r="T113">
        <f t="shared" si="8"/>
        <v>1</v>
      </c>
      <c r="U113">
        <f t="shared" si="9"/>
        <v>2.3223409196470042E-4</v>
      </c>
      <c r="V113">
        <f t="shared" si="10"/>
        <v>1.0858987459359035</v>
      </c>
      <c r="Y113" t="s">
        <v>1508</v>
      </c>
      <c r="Z113">
        <f t="shared" si="11"/>
        <v>0</v>
      </c>
      <c r="AA113">
        <f t="shared" si="12"/>
        <v>0</v>
      </c>
      <c r="AB113">
        <f t="shared" si="13"/>
        <v>14</v>
      </c>
      <c r="AC113">
        <f t="shared" si="14"/>
        <v>15.202582443102648</v>
      </c>
      <c r="AD113">
        <f t="shared" si="15"/>
        <v>15.202582443102648</v>
      </c>
    </row>
    <row r="114" spans="1:30" x14ac:dyDescent="0.2">
      <c r="A114" s="3" t="s">
        <v>114</v>
      </c>
      <c r="B114" s="4">
        <v>718.57376186480701</v>
      </c>
      <c r="E114" t="s">
        <v>1268</v>
      </c>
      <c r="F114">
        <v>5230.02568992745</v>
      </c>
      <c r="G114">
        <f>Table1[[#This Row],[Balance]]/$J$3</f>
        <v>1.0947865840782811E-3</v>
      </c>
      <c r="H114">
        <f>Table1[[#This Row],[% total]]*$J$5</f>
        <v>5.1190906927599533</v>
      </c>
      <c r="M114">
        <v>15741</v>
      </c>
      <c r="N114" t="s">
        <v>1492</v>
      </c>
      <c r="S114" t="s">
        <v>1508</v>
      </c>
      <c r="T114">
        <f t="shared" si="8"/>
        <v>14</v>
      </c>
      <c r="U114">
        <f t="shared" si="9"/>
        <v>3.251277287505806E-3</v>
      </c>
      <c r="V114">
        <f t="shared" si="10"/>
        <v>15.202582443102648</v>
      </c>
      <c r="Y114" t="s">
        <v>50</v>
      </c>
      <c r="Z114">
        <f t="shared" si="11"/>
        <v>2927.6417280037299</v>
      </c>
      <c r="AA114">
        <f t="shared" si="12"/>
        <v>2.8655430030530993</v>
      </c>
      <c r="AB114">
        <f t="shared" si="13"/>
        <v>3</v>
      </c>
      <c r="AC114">
        <f t="shared" si="14"/>
        <v>3.2576962378077106</v>
      </c>
      <c r="AD114">
        <f t="shared" si="15"/>
        <v>6.1232392408608103</v>
      </c>
    </row>
    <row r="115" spans="1:30" x14ac:dyDescent="0.2">
      <c r="A115" s="3" t="s">
        <v>115</v>
      </c>
      <c r="B115" s="4">
        <v>712.59127671433703</v>
      </c>
      <c r="E115" t="s">
        <v>1269</v>
      </c>
      <c r="F115">
        <v>5211.5009916623703</v>
      </c>
      <c r="G115">
        <f>Table1[[#This Row],[Balance]]/$J$3</f>
        <v>1.0909088610350148E-3</v>
      </c>
      <c r="H115">
        <f>Table1[[#This Row],[% total]]*$J$5</f>
        <v>5.1009589251364051</v>
      </c>
      <c r="M115">
        <v>5352</v>
      </c>
      <c r="N115" t="s">
        <v>1226</v>
      </c>
      <c r="S115" t="s">
        <v>50</v>
      </c>
      <c r="T115">
        <f t="shared" si="8"/>
        <v>3</v>
      </c>
      <c r="U115">
        <f t="shared" si="9"/>
        <v>6.9670227589410129E-4</v>
      </c>
      <c r="V115">
        <f t="shared" si="10"/>
        <v>3.2576962378077106</v>
      </c>
      <c r="Y115" t="s">
        <v>1585</v>
      </c>
      <c r="Z115">
        <f t="shared" si="11"/>
        <v>0</v>
      </c>
      <c r="AA115">
        <f t="shared" si="12"/>
        <v>0</v>
      </c>
      <c r="AB115">
        <f t="shared" si="13"/>
        <v>1</v>
      </c>
      <c r="AC115">
        <f t="shared" si="14"/>
        <v>1.0858987459359035</v>
      </c>
      <c r="AD115">
        <f t="shared" si="15"/>
        <v>1.0858987459359035</v>
      </c>
    </row>
    <row r="116" spans="1:30" x14ac:dyDescent="0.2">
      <c r="A116" s="3" t="s">
        <v>116</v>
      </c>
      <c r="B116" s="4">
        <v>701.683862072843</v>
      </c>
      <c r="E116" t="s">
        <v>1270</v>
      </c>
      <c r="F116">
        <v>5172.5526946770296</v>
      </c>
      <c r="G116">
        <f>Table1[[#This Row],[Balance]]/$J$3</f>
        <v>1.0827559234511002E-3</v>
      </c>
      <c r="H116">
        <f>Table1[[#This Row],[% total]]*$J$5</f>
        <v>5.0628367673465302</v>
      </c>
      <c r="M116">
        <v>15279</v>
      </c>
      <c r="N116" t="s">
        <v>92</v>
      </c>
      <c r="S116" t="s">
        <v>1585</v>
      </c>
      <c r="T116">
        <f t="shared" si="8"/>
        <v>1</v>
      </c>
      <c r="U116">
        <f t="shared" si="9"/>
        <v>2.3223409196470042E-4</v>
      </c>
      <c r="V116">
        <f t="shared" si="10"/>
        <v>1.0858987459359035</v>
      </c>
      <c r="Y116" t="s">
        <v>93</v>
      </c>
      <c r="Z116">
        <f t="shared" si="11"/>
        <v>985.72597029937594</v>
      </c>
      <c r="AA116">
        <f t="shared" si="12"/>
        <v>0.96481756292124587</v>
      </c>
      <c r="AB116">
        <f t="shared" si="13"/>
        <v>6</v>
      </c>
      <c r="AC116">
        <f t="shared" si="14"/>
        <v>6.5153924756154211</v>
      </c>
      <c r="AD116">
        <f t="shared" si="15"/>
        <v>7.4802100385366668</v>
      </c>
    </row>
    <row r="117" spans="1:30" x14ac:dyDescent="0.2">
      <c r="A117" s="3" t="s">
        <v>117</v>
      </c>
      <c r="B117" s="4">
        <v>696.28196968971395</v>
      </c>
      <c r="E117" t="s">
        <v>1271</v>
      </c>
      <c r="F117">
        <v>5035.5996331355</v>
      </c>
      <c r="G117">
        <f>Table1[[#This Row],[Balance]]/$J$3</f>
        <v>1.0540879238439714E-3</v>
      </c>
      <c r="H117">
        <f>Table1[[#This Row],[% total]]*$J$5</f>
        <v>4.9287886413435489</v>
      </c>
      <c r="M117">
        <v>13288</v>
      </c>
      <c r="N117" t="s">
        <v>1492</v>
      </c>
      <c r="S117" t="s">
        <v>93</v>
      </c>
      <c r="T117">
        <f t="shared" si="8"/>
        <v>6</v>
      </c>
      <c r="U117">
        <f t="shared" si="9"/>
        <v>1.3934045517882026E-3</v>
      </c>
      <c r="V117">
        <f t="shared" si="10"/>
        <v>6.5153924756154211</v>
      </c>
      <c r="Y117" t="s">
        <v>1254</v>
      </c>
      <c r="Z117">
        <f t="shared" si="11"/>
        <v>8126.5934896193894</v>
      </c>
      <c r="AA117">
        <f t="shared" si="12"/>
        <v>7.954218882074235</v>
      </c>
      <c r="AB117">
        <f t="shared" si="13"/>
        <v>15</v>
      </c>
      <c r="AC117">
        <f t="shared" si="14"/>
        <v>16.288481189038549</v>
      </c>
      <c r="AD117">
        <f t="shared" si="15"/>
        <v>24.242700071112786</v>
      </c>
    </row>
    <row r="118" spans="1:30" x14ac:dyDescent="0.2">
      <c r="A118" s="3" t="s">
        <v>118</v>
      </c>
      <c r="B118" s="4">
        <v>679.60800322259001</v>
      </c>
      <c r="E118" t="s">
        <v>1100</v>
      </c>
      <c r="F118">
        <v>5003.5856055284003</v>
      </c>
      <c r="G118">
        <f>Table1[[#This Row],[Balance]]/$J$3</f>
        <v>1.0473865173873905E-3</v>
      </c>
      <c r="H118">
        <f>Table1[[#This Row],[% total]]*$J$5</f>
        <v>4.8974536689213517</v>
      </c>
      <c r="M118">
        <v>11342</v>
      </c>
      <c r="N118" t="s">
        <v>96</v>
      </c>
      <c r="S118" t="s">
        <v>1254</v>
      </c>
      <c r="T118">
        <f t="shared" si="8"/>
        <v>15</v>
      </c>
      <c r="U118">
        <f t="shared" si="9"/>
        <v>3.4835113794705061E-3</v>
      </c>
      <c r="V118">
        <f t="shared" si="10"/>
        <v>16.288481189038549</v>
      </c>
      <c r="Y118" t="s">
        <v>1020</v>
      </c>
      <c r="Z118">
        <f t="shared" si="11"/>
        <v>5.8654547313702E-5</v>
      </c>
      <c r="AA118">
        <f t="shared" si="12"/>
        <v>5.7410415367536251E-8</v>
      </c>
      <c r="AB118">
        <f t="shared" si="13"/>
        <v>1</v>
      </c>
      <c r="AC118">
        <f t="shared" si="14"/>
        <v>1.0858987459359035</v>
      </c>
      <c r="AD118">
        <f t="shared" si="15"/>
        <v>1.0858988033463188</v>
      </c>
    </row>
    <row r="119" spans="1:30" x14ac:dyDescent="0.2">
      <c r="A119" s="3" t="s">
        <v>119</v>
      </c>
      <c r="B119" s="4">
        <v>679.45115779975504</v>
      </c>
      <c r="E119" t="s">
        <v>1101</v>
      </c>
      <c r="F119">
        <v>4971.7921521923399</v>
      </c>
      <c r="G119">
        <f>Table1[[#This Row],[Balance]]/$J$3</f>
        <v>1.0407312831232694E-3</v>
      </c>
      <c r="H119">
        <f>Table1[[#This Row],[% total]]*$J$5</f>
        <v>4.8663345921304328</v>
      </c>
      <c r="M119">
        <v>24101</v>
      </c>
      <c r="N119" t="s">
        <v>1488</v>
      </c>
      <c r="S119" t="s">
        <v>1020</v>
      </c>
      <c r="T119">
        <f t="shared" si="8"/>
        <v>1</v>
      </c>
      <c r="U119">
        <f t="shared" si="9"/>
        <v>2.3223409196470042E-4</v>
      </c>
      <c r="V119">
        <f t="shared" si="10"/>
        <v>1.0858987459359035</v>
      </c>
      <c r="Y119" t="s">
        <v>1504</v>
      </c>
      <c r="Z119">
        <f t="shared" si="11"/>
        <v>0</v>
      </c>
      <c r="AA119">
        <f t="shared" si="12"/>
        <v>0</v>
      </c>
      <c r="AB119">
        <f t="shared" si="13"/>
        <v>2</v>
      </c>
      <c r="AC119">
        <f t="shared" si="14"/>
        <v>2.171797491871807</v>
      </c>
      <c r="AD119">
        <f t="shared" si="15"/>
        <v>2.171797491871807</v>
      </c>
    </row>
    <row r="120" spans="1:30" x14ac:dyDescent="0.2">
      <c r="A120" s="3" t="s">
        <v>120</v>
      </c>
      <c r="B120" s="4">
        <v>678.62073080743198</v>
      </c>
      <c r="E120" t="s">
        <v>35</v>
      </c>
      <c r="F120">
        <v>4944.7665702545301</v>
      </c>
      <c r="G120">
        <f>Table1[[#This Row],[Balance]]/$J$3</f>
        <v>1.0350740939837583E-3</v>
      </c>
      <c r="H120">
        <f>Table1[[#This Row],[% total]]*$J$5</f>
        <v>4.8398822545767759</v>
      </c>
      <c r="M120">
        <v>1235</v>
      </c>
      <c r="N120" t="s">
        <v>310</v>
      </c>
      <c r="S120" t="s">
        <v>1504</v>
      </c>
      <c r="T120">
        <f t="shared" si="8"/>
        <v>2</v>
      </c>
      <c r="U120">
        <f t="shared" si="9"/>
        <v>4.6446818392940084E-4</v>
      </c>
      <c r="V120">
        <f t="shared" si="10"/>
        <v>2.171797491871807</v>
      </c>
      <c r="Y120" t="s">
        <v>1273</v>
      </c>
      <c r="Z120">
        <f t="shared" si="11"/>
        <v>5586.8277170717556</v>
      </c>
      <c r="AA120">
        <f t="shared" si="12"/>
        <v>5.4683245291883242</v>
      </c>
      <c r="AB120">
        <f t="shared" si="13"/>
        <v>9</v>
      </c>
      <c r="AC120">
        <f t="shared" si="14"/>
        <v>9.7730887134231299</v>
      </c>
      <c r="AD120">
        <f t="shared" si="15"/>
        <v>15.241413242611454</v>
      </c>
    </row>
    <row r="121" spans="1:30" x14ac:dyDescent="0.2">
      <c r="A121" s="3" t="s">
        <v>121</v>
      </c>
      <c r="B121" s="4">
        <v>670.17802325741297</v>
      </c>
      <c r="E121" t="s">
        <v>878</v>
      </c>
      <c r="F121">
        <v>4924.402121270562</v>
      </c>
      <c r="G121">
        <f>Table1[[#This Row],[Balance]]/$J$3</f>
        <v>1.0308112610912291E-3</v>
      </c>
      <c r="H121">
        <f>Table1[[#This Row],[% total]]*$J$5</f>
        <v>4.8199497595112568</v>
      </c>
      <c r="M121">
        <v>17308</v>
      </c>
      <c r="N121" t="s">
        <v>1490</v>
      </c>
      <c r="S121" t="s">
        <v>1273</v>
      </c>
      <c r="T121">
        <f t="shared" si="8"/>
        <v>9</v>
      </c>
      <c r="U121">
        <f t="shared" si="9"/>
        <v>2.0901068276823038E-3</v>
      </c>
      <c r="V121">
        <f t="shared" si="10"/>
        <v>9.7730887134231299</v>
      </c>
      <c r="Y121" t="s">
        <v>376</v>
      </c>
      <c r="Z121">
        <f t="shared" si="11"/>
        <v>469.79015048335441</v>
      </c>
      <c r="AA121">
        <f t="shared" si="12"/>
        <v>0.45982534875904174</v>
      </c>
      <c r="AB121">
        <f t="shared" si="13"/>
        <v>2</v>
      </c>
      <c r="AC121">
        <f t="shared" si="14"/>
        <v>2.171797491871807</v>
      </c>
      <c r="AD121">
        <f t="shared" si="15"/>
        <v>2.6316228406308486</v>
      </c>
    </row>
    <row r="122" spans="1:30" x14ac:dyDescent="0.2">
      <c r="A122" s="3" t="s">
        <v>122</v>
      </c>
      <c r="B122" s="4">
        <v>662.63071842316901</v>
      </c>
      <c r="E122" t="s">
        <v>36</v>
      </c>
      <c r="F122">
        <v>4874.1951670875997</v>
      </c>
      <c r="G122">
        <f>Table1[[#This Row],[Balance]]/$J$3</f>
        <v>1.0203015804269831E-3</v>
      </c>
      <c r="H122">
        <f>Table1[[#This Row],[% total]]*$J$5</f>
        <v>4.7708077538869222</v>
      </c>
      <c r="M122">
        <v>18676</v>
      </c>
      <c r="N122" t="s">
        <v>96</v>
      </c>
      <c r="S122" t="s">
        <v>376</v>
      </c>
      <c r="T122">
        <f t="shared" si="8"/>
        <v>2</v>
      </c>
      <c r="U122">
        <f t="shared" si="9"/>
        <v>4.6446818392940084E-4</v>
      </c>
      <c r="V122">
        <f t="shared" si="10"/>
        <v>2.171797491871807</v>
      </c>
      <c r="Y122" t="s">
        <v>707</v>
      </c>
      <c r="Z122">
        <f t="shared" si="11"/>
        <v>313.99272168017382</v>
      </c>
      <c r="AA122">
        <f t="shared" si="12"/>
        <v>0.30733256669139636</v>
      </c>
      <c r="AB122">
        <f t="shared" si="13"/>
        <v>4</v>
      </c>
      <c r="AC122">
        <f t="shared" si="14"/>
        <v>4.3435949837436141</v>
      </c>
      <c r="AD122">
        <f t="shared" si="15"/>
        <v>4.6509275504350107</v>
      </c>
    </row>
    <row r="123" spans="1:30" x14ac:dyDescent="0.2">
      <c r="A123" s="3" t="s">
        <v>123</v>
      </c>
      <c r="B123" s="4">
        <v>658.57544560195902</v>
      </c>
      <c r="E123" t="s">
        <v>1102</v>
      </c>
      <c r="F123">
        <v>4807.3062051000097</v>
      </c>
      <c r="G123">
        <f>Table1[[#This Row],[Balance]]/$J$3</f>
        <v>1.0062999019365758E-3</v>
      </c>
      <c r="H123">
        <f>Table1[[#This Row],[% total]]*$J$5</f>
        <v>4.7053375854671957</v>
      </c>
      <c r="M123">
        <v>7747</v>
      </c>
      <c r="N123" t="s">
        <v>1499</v>
      </c>
      <c r="S123" t="s">
        <v>707</v>
      </c>
      <c r="T123">
        <f t="shared" si="8"/>
        <v>4</v>
      </c>
      <c r="U123">
        <f t="shared" si="9"/>
        <v>9.2893636785880169E-4</v>
      </c>
      <c r="V123">
        <f t="shared" si="10"/>
        <v>4.3435949837436141</v>
      </c>
      <c r="Y123" t="s">
        <v>44</v>
      </c>
      <c r="Z123">
        <f t="shared" si="11"/>
        <v>4023.9537559793198</v>
      </c>
      <c r="AA123">
        <f t="shared" si="12"/>
        <v>3.9386009632805337</v>
      </c>
      <c r="AB123">
        <f t="shared" si="13"/>
        <v>14</v>
      </c>
      <c r="AC123">
        <f t="shared" si="14"/>
        <v>15.202582443102648</v>
      </c>
      <c r="AD123">
        <f t="shared" si="15"/>
        <v>19.141183406383181</v>
      </c>
    </row>
    <row r="124" spans="1:30" x14ac:dyDescent="0.2">
      <c r="A124" s="3" t="s">
        <v>124</v>
      </c>
      <c r="B124" s="4">
        <v>642.854066996607</v>
      </c>
      <c r="E124" t="s">
        <v>38</v>
      </c>
      <c r="F124">
        <v>4766.8565552057498</v>
      </c>
      <c r="G124">
        <f>Table1[[#This Row],[Balance]]/$J$3</f>
        <v>9.9783269036624153E-4</v>
      </c>
      <c r="H124">
        <f>Table1[[#This Row],[% total]]*$J$5</f>
        <v>4.6657459202297016</v>
      </c>
      <c r="M124">
        <v>15174</v>
      </c>
      <c r="N124" t="s">
        <v>6</v>
      </c>
      <c r="S124" t="s">
        <v>44</v>
      </c>
      <c r="T124">
        <f t="shared" si="8"/>
        <v>14</v>
      </c>
      <c r="U124">
        <f t="shared" si="9"/>
        <v>3.251277287505806E-3</v>
      </c>
      <c r="V124">
        <f t="shared" si="10"/>
        <v>15.202582443102648</v>
      </c>
      <c r="Y124" t="s">
        <v>192</v>
      </c>
      <c r="Z124">
        <f t="shared" si="11"/>
        <v>281.33594532086897</v>
      </c>
      <c r="AA124">
        <f t="shared" si="12"/>
        <v>0.27536847897411793</v>
      </c>
      <c r="AB124">
        <f t="shared" si="13"/>
        <v>8</v>
      </c>
      <c r="AC124">
        <f t="shared" si="14"/>
        <v>8.6871899674872282</v>
      </c>
      <c r="AD124">
        <f t="shared" si="15"/>
        <v>8.9625584464613457</v>
      </c>
    </row>
    <row r="125" spans="1:30" x14ac:dyDescent="0.2">
      <c r="A125" s="3" t="s">
        <v>125</v>
      </c>
      <c r="B125" s="4">
        <v>629.85307612262295</v>
      </c>
      <c r="E125" t="s">
        <v>1103</v>
      </c>
      <c r="F125">
        <v>4710.64613978946</v>
      </c>
      <c r="G125">
        <f>Table1[[#This Row],[Balance]]/$J$3</f>
        <v>9.8606632202856035E-4</v>
      </c>
      <c r="H125">
        <f>Table1[[#This Row],[% total]]*$J$5</f>
        <v>4.6107277938469045</v>
      </c>
      <c r="M125">
        <v>4033</v>
      </c>
      <c r="N125" t="s">
        <v>92</v>
      </c>
      <c r="S125" t="s">
        <v>192</v>
      </c>
      <c r="T125">
        <f t="shared" si="8"/>
        <v>8</v>
      </c>
      <c r="U125">
        <f t="shared" si="9"/>
        <v>1.8578727357176034E-3</v>
      </c>
      <c r="V125">
        <f t="shared" si="10"/>
        <v>8.6871899674872282</v>
      </c>
      <c r="Y125" t="s">
        <v>1512</v>
      </c>
      <c r="Z125">
        <f t="shared" si="11"/>
        <v>0</v>
      </c>
      <c r="AA125">
        <f t="shared" si="12"/>
        <v>0</v>
      </c>
      <c r="AB125">
        <f t="shared" si="13"/>
        <v>3</v>
      </c>
      <c r="AC125">
        <f t="shared" si="14"/>
        <v>3.2576962378077106</v>
      </c>
      <c r="AD125">
        <f t="shared" si="15"/>
        <v>3.2576962378077106</v>
      </c>
    </row>
    <row r="126" spans="1:30" x14ac:dyDescent="0.2">
      <c r="A126" s="3" t="s">
        <v>126</v>
      </c>
      <c r="B126" s="4">
        <v>614.10479257966495</v>
      </c>
      <c r="E126" t="s">
        <v>1068</v>
      </c>
      <c r="F126">
        <v>4534.3068675850172</v>
      </c>
      <c r="G126">
        <f>Table1[[#This Row],[Balance]]/$J$3</f>
        <v>9.4915371759769567E-4</v>
      </c>
      <c r="H126">
        <f>Table1[[#This Row],[% total]]*$J$5</f>
        <v>4.4381288850407135</v>
      </c>
      <c r="M126">
        <v>1859</v>
      </c>
      <c r="N126" t="s">
        <v>1577</v>
      </c>
      <c r="S126" t="s">
        <v>1512</v>
      </c>
      <c r="T126">
        <f t="shared" si="8"/>
        <v>3</v>
      </c>
      <c r="U126">
        <f t="shared" si="9"/>
        <v>6.9670227589410129E-4</v>
      </c>
      <c r="V126">
        <f t="shared" si="10"/>
        <v>3.2576962378077106</v>
      </c>
      <c r="Y126" t="s">
        <v>1098</v>
      </c>
      <c r="Z126">
        <f t="shared" si="11"/>
        <v>43429.998482717579</v>
      </c>
      <c r="AA126">
        <f t="shared" si="12"/>
        <v>42.508797126490308</v>
      </c>
      <c r="AB126">
        <f t="shared" si="13"/>
        <v>9</v>
      </c>
      <c r="AC126">
        <f t="shared" si="14"/>
        <v>9.7730887134231299</v>
      </c>
      <c r="AD126">
        <f t="shared" si="15"/>
        <v>52.281885839913436</v>
      </c>
    </row>
    <row r="127" spans="1:30" x14ac:dyDescent="0.2">
      <c r="A127" s="3" t="s">
        <v>127</v>
      </c>
      <c r="B127" s="4">
        <v>613.59929000839304</v>
      </c>
      <c r="E127" t="s">
        <v>1274</v>
      </c>
      <c r="F127">
        <v>4524.9336346519303</v>
      </c>
      <c r="G127">
        <f>Table1[[#This Row],[Balance]]/$J$3</f>
        <v>9.4719164508161855E-4</v>
      </c>
      <c r="H127">
        <f>Table1[[#This Row],[% total]]*$J$5</f>
        <v>4.4289544694042391</v>
      </c>
      <c r="M127">
        <v>7745</v>
      </c>
      <c r="N127" t="s">
        <v>1499</v>
      </c>
      <c r="S127" t="s">
        <v>1098</v>
      </c>
      <c r="T127">
        <f t="shared" si="8"/>
        <v>9</v>
      </c>
      <c r="U127">
        <f t="shared" si="9"/>
        <v>2.0901068276823038E-3</v>
      </c>
      <c r="V127">
        <f t="shared" si="10"/>
        <v>9.7730887134231299</v>
      </c>
      <c r="Y127" t="s">
        <v>256</v>
      </c>
      <c r="Z127">
        <f t="shared" si="11"/>
        <v>144.82306534770001</v>
      </c>
      <c r="AA127">
        <f t="shared" si="12"/>
        <v>0.14175119777062925</v>
      </c>
      <c r="AB127">
        <f t="shared" si="13"/>
        <v>1</v>
      </c>
      <c r="AC127">
        <f t="shared" si="14"/>
        <v>1.0858987459359035</v>
      </c>
      <c r="AD127">
        <f t="shared" si="15"/>
        <v>1.2276499437065327</v>
      </c>
    </row>
    <row r="128" spans="1:30" x14ac:dyDescent="0.2">
      <c r="A128" s="3" t="s">
        <v>128</v>
      </c>
      <c r="B128" s="4">
        <v>607.17542106769997</v>
      </c>
      <c r="E128" t="s">
        <v>1275</v>
      </c>
      <c r="F128">
        <v>4505.2220342935398</v>
      </c>
      <c r="G128">
        <f>Table1[[#This Row],[Balance]]/$J$3</f>
        <v>9.4306547115772371E-4</v>
      </c>
      <c r="H128">
        <f>Table1[[#This Row],[% total]]*$J$5</f>
        <v>4.4096609752769771</v>
      </c>
      <c r="M128">
        <v>24409</v>
      </c>
      <c r="N128" t="s">
        <v>216</v>
      </c>
      <c r="S128" t="s">
        <v>256</v>
      </c>
      <c r="T128">
        <f t="shared" si="8"/>
        <v>1</v>
      </c>
      <c r="U128">
        <f t="shared" si="9"/>
        <v>2.3223409196470042E-4</v>
      </c>
      <c r="V128">
        <f t="shared" si="10"/>
        <v>1.0858987459359035</v>
      </c>
      <c r="Y128" t="s">
        <v>1168</v>
      </c>
      <c r="Z128">
        <f t="shared" si="11"/>
        <v>236.716979259211</v>
      </c>
      <c r="AA128">
        <f t="shared" si="12"/>
        <v>0.2316959336696657</v>
      </c>
      <c r="AB128">
        <f t="shared" si="13"/>
        <v>4</v>
      </c>
      <c r="AC128">
        <f t="shared" si="14"/>
        <v>4.3435949837436141</v>
      </c>
      <c r="AD128">
        <f t="shared" si="15"/>
        <v>4.5752909174132794</v>
      </c>
    </row>
    <row r="129" spans="1:30" x14ac:dyDescent="0.2">
      <c r="A129" s="3" t="s">
        <v>129</v>
      </c>
      <c r="B129" s="4">
        <v>588.53976885055999</v>
      </c>
      <c r="E129" t="s">
        <v>1276</v>
      </c>
      <c r="F129">
        <v>4446.4754722901298</v>
      </c>
      <c r="G129">
        <f>Table1[[#This Row],[Balance]]/$J$3</f>
        <v>9.3076821838018557E-4</v>
      </c>
      <c r="H129">
        <f>Table1[[#This Row],[% total]]*$J$5</f>
        <v>4.3521604969595424</v>
      </c>
      <c r="M129">
        <v>21626</v>
      </c>
      <c r="N129" t="s">
        <v>1506</v>
      </c>
      <c r="S129" t="s">
        <v>1168</v>
      </c>
      <c r="T129">
        <f t="shared" si="8"/>
        <v>4</v>
      </c>
      <c r="U129">
        <f t="shared" si="9"/>
        <v>9.2893636785880169E-4</v>
      </c>
      <c r="V129">
        <f t="shared" si="10"/>
        <v>4.3435949837436141</v>
      </c>
      <c r="Y129" t="s">
        <v>1552</v>
      </c>
      <c r="Z129">
        <f t="shared" si="11"/>
        <v>0</v>
      </c>
      <c r="AA129">
        <f t="shared" si="12"/>
        <v>0</v>
      </c>
      <c r="AB129">
        <f t="shared" si="13"/>
        <v>2</v>
      </c>
      <c r="AC129">
        <f t="shared" si="14"/>
        <v>2.171797491871807</v>
      </c>
      <c r="AD129">
        <f t="shared" si="15"/>
        <v>2.171797491871807</v>
      </c>
    </row>
    <row r="130" spans="1:30" x14ac:dyDescent="0.2">
      <c r="A130" s="3" t="s">
        <v>130</v>
      </c>
      <c r="B130" s="4">
        <v>577.01520427679498</v>
      </c>
      <c r="E130" t="s">
        <v>1277</v>
      </c>
      <c r="F130">
        <v>4424.6286600715803</v>
      </c>
      <c r="G130">
        <f>Table1[[#This Row],[Balance]]/$J$3</f>
        <v>9.261950865564148E-4</v>
      </c>
      <c r="H130">
        <f>Table1[[#This Row],[% total]]*$J$5</f>
        <v>4.3307770813274091</v>
      </c>
      <c r="M130">
        <v>7537</v>
      </c>
      <c r="N130" t="s">
        <v>1174</v>
      </c>
      <c r="S130" t="s">
        <v>1552</v>
      </c>
      <c r="T130">
        <f t="shared" si="8"/>
        <v>2</v>
      </c>
      <c r="U130">
        <f t="shared" si="9"/>
        <v>4.6446818392940084E-4</v>
      </c>
      <c r="V130">
        <f t="shared" si="10"/>
        <v>2.171797491871807</v>
      </c>
      <c r="Y130" t="s">
        <v>417</v>
      </c>
      <c r="Z130">
        <f t="shared" si="11"/>
        <v>61.206107726657798</v>
      </c>
      <c r="AA130">
        <f t="shared" si="12"/>
        <v>5.9907854182632773E-2</v>
      </c>
      <c r="AB130">
        <f t="shared" si="13"/>
        <v>2</v>
      </c>
      <c r="AC130">
        <f t="shared" si="14"/>
        <v>2.171797491871807</v>
      </c>
      <c r="AD130">
        <f t="shared" si="15"/>
        <v>2.2317053460544396</v>
      </c>
    </row>
    <row r="131" spans="1:30" x14ac:dyDescent="0.2">
      <c r="A131" s="3" t="s">
        <v>131</v>
      </c>
      <c r="B131" s="4">
        <v>571.14976869470195</v>
      </c>
      <c r="E131" t="s">
        <v>1278</v>
      </c>
      <c r="F131">
        <v>4411.7272453080204</v>
      </c>
      <c r="G131">
        <f>Table1[[#This Row],[Balance]]/$J$3</f>
        <v>9.234944696500817E-4</v>
      </c>
      <c r="H131">
        <f>Table1[[#This Row],[% total]]*$J$5</f>
        <v>4.3181493207474242</v>
      </c>
      <c r="M131">
        <v>6985</v>
      </c>
      <c r="N131" t="s">
        <v>916</v>
      </c>
      <c r="S131" t="s">
        <v>417</v>
      </c>
      <c r="T131">
        <f t="shared" ref="T131:T194" si="16">COUNTIF(N:N,S131)</f>
        <v>2</v>
      </c>
      <c r="U131">
        <f t="shared" ref="U131:U194" si="17">T131/$W$3</f>
        <v>4.6446818392940084E-4</v>
      </c>
      <c r="V131">
        <f t="shared" ref="V131:V194" si="18">U131*$J$5</f>
        <v>2.171797491871807</v>
      </c>
      <c r="Y131" t="s">
        <v>1537</v>
      </c>
      <c r="Z131">
        <f t="shared" ref="Z131:Z194" si="19">IFERROR(VLOOKUP(Y131,E:H,2,FALSE),0)</f>
        <v>0</v>
      </c>
      <c r="AA131">
        <f t="shared" ref="AA131:AA194" si="20">IFERROR(VLOOKUP(Y131,E:H,4,FALSE),0)</f>
        <v>0</v>
      </c>
      <c r="AB131">
        <f t="shared" ref="AB131:AB194" si="21">IFERROR(VLOOKUP(Y131,S:V,2,FALSE),0)</f>
        <v>2</v>
      </c>
      <c r="AC131">
        <f t="shared" ref="AC131:AC194" si="22">IFERROR(VLOOKUP(Y131,S:V,4,FALSE),0)</f>
        <v>2.171797491871807</v>
      </c>
      <c r="AD131">
        <f t="shared" ref="AD131:AD194" si="23">AA131+AC131</f>
        <v>2.171797491871807</v>
      </c>
    </row>
    <row r="132" spans="1:30" x14ac:dyDescent="0.2">
      <c r="A132" s="3" t="s">
        <v>132</v>
      </c>
      <c r="B132" s="4">
        <v>570.216955605419</v>
      </c>
      <c r="E132" t="s">
        <v>39</v>
      </c>
      <c r="F132">
        <v>4402.8317035429</v>
      </c>
      <c r="G132">
        <f>Table1[[#This Row],[Balance]]/$J$3</f>
        <v>9.216323908841365E-4</v>
      </c>
      <c r="H132">
        <f>Table1[[#This Row],[% total]]*$J$5</f>
        <v>4.3094424638873159</v>
      </c>
      <c r="M132">
        <v>22282</v>
      </c>
      <c r="N132" t="s">
        <v>1224</v>
      </c>
      <c r="S132" t="s">
        <v>1537</v>
      </c>
      <c r="T132">
        <f t="shared" si="16"/>
        <v>2</v>
      </c>
      <c r="U132">
        <f t="shared" si="17"/>
        <v>4.6446818392940084E-4</v>
      </c>
      <c r="V132">
        <f t="shared" si="18"/>
        <v>2.171797491871807</v>
      </c>
      <c r="Y132" t="s">
        <v>1531</v>
      </c>
      <c r="Z132">
        <f t="shared" si="19"/>
        <v>0</v>
      </c>
      <c r="AA132">
        <f t="shared" si="20"/>
        <v>0</v>
      </c>
      <c r="AB132">
        <f t="shared" si="21"/>
        <v>5</v>
      </c>
      <c r="AC132">
        <f t="shared" si="22"/>
        <v>5.4294937296795176</v>
      </c>
      <c r="AD132">
        <f t="shared" si="23"/>
        <v>5.4294937296795176</v>
      </c>
    </row>
    <row r="133" spans="1:30" x14ac:dyDescent="0.2">
      <c r="A133" s="3" t="s">
        <v>133</v>
      </c>
      <c r="B133" s="4">
        <v>562.99767385504902</v>
      </c>
      <c r="E133" t="s">
        <v>1279</v>
      </c>
      <c r="F133">
        <v>4311.8124214569598</v>
      </c>
      <c r="G133">
        <f>Table1[[#This Row],[Balance]]/$J$3</f>
        <v>9.0257958028092393E-4</v>
      </c>
      <c r="H133">
        <f>Table1[[#This Row],[% total]]*$J$5</f>
        <v>4.2203538078439671</v>
      </c>
      <c r="M133">
        <v>15237</v>
      </c>
      <c r="N133" t="s">
        <v>1224</v>
      </c>
      <c r="S133" t="s">
        <v>1531</v>
      </c>
      <c r="T133">
        <f t="shared" si="16"/>
        <v>5</v>
      </c>
      <c r="U133">
        <f t="shared" si="17"/>
        <v>1.1611704598235022E-3</v>
      </c>
      <c r="V133">
        <f t="shared" si="18"/>
        <v>5.4294937296795176</v>
      </c>
      <c r="Y133" t="s">
        <v>87</v>
      </c>
      <c r="Z133">
        <f t="shared" si="19"/>
        <v>1058.36353373267</v>
      </c>
      <c r="AA133">
        <f t="shared" si="20"/>
        <v>1.0359143981877079</v>
      </c>
      <c r="AB133">
        <f t="shared" si="21"/>
        <v>2</v>
      </c>
      <c r="AC133">
        <f t="shared" si="22"/>
        <v>2.171797491871807</v>
      </c>
      <c r="AD133">
        <f t="shared" si="23"/>
        <v>3.2077118900595147</v>
      </c>
    </row>
    <row r="134" spans="1:30" x14ac:dyDescent="0.2">
      <c r="A134" s="3" t="s">
        <v>134</v>
      </c>
      <c r="B134" s="4">
        <v>555.84767341383895</v>
      </c>
      <c r="E134" t="s">
        <v>40</v>
      </c>
      <c r="F134">
        <v>4295.9435344733802</v>
      </c>
      <c r="G134">
        <f>Table1[[#This Row],[Balance]]/$J$3</f>
        <v>8.9925779075179476E-4</v>
      </c>
      <c r="H134">
        <f>Table1[[#This Row],[% total]]*$J$5</f>
        <v>4.204821518620502</v>
      </c>
      <c r="M134">
        <v>3430</v>
      </c>
      <c r="N134" t="s">
        <v>1107</v>
      </c>
      <c r="S134" t="s">
        <v>87</v>
      </c>
      <c r="T134">
        <f t="shared" si="16"/>
        <v>2</v>
      </c>
      <c r="U134">
        <f t="shared" si="17"/>
        <v>4.6446818392940084E-4</v>
      </c>
      <c r="V134">
        <f t="shared" si="18"/>
        <v>2.171797491871807</v>
      </c>
      <c r="Y134" t="s">
        <v>1496</v>
      </c>
      <c r="Z134">
        <f t="shared" si="19"/>
        <v>0</v>
      </c>
      <c r="AA134">
        <f t="shared" si="20"/>
        <v>0</v>
      </c>
      <c r="AB134">
        <f t="shared" si="21"/>
        <v>4</v>
      </c>
      <c r="AC134">
        <f t="shared" si="22"/>
        <v>4.3435949837436141</v>
      </c>
      <c r="AD134">
        <f t="shared" si="23"/>
        <v>4.3435949837436141</v>
      </c>
    </row>
    <row r="135" spans="1:30" x14ac:dyDescent="0.2">
      <c r="A135" s="3" t="s">
        <v>135</v>
      </c>
      <c r="B135" s="4">
        <v>544.60100075565697</v>
      </c>
      <c r="E135" t="s">
        <v>42</v>
      </c>
      <c r="F135">
        <v>4073.5151098873998</v>
      </c>
      <c r="G135">
        <f>Table1[[#This Row],[Balance]]/$J$3</f>
        <v>8.5269747353894051E-4</v>
      </c>
      <c r="H135">
        <f>Table1[[#This Row],[% total]]*$J$5</f>
        <v>3.9871110625712611</v>
      </c>
      <c r="M135">
        <v>9453</v>
      </c>
      <c r="N135" t="s">
        <v>1490</v>
      </c>
      <c r="S135" t="s">
        <v>1496</v>
      </c>
      <c r="T135">
        <f t="shared" si="16"/>
        <v>4</v>
      </c>
      <c r="U135">
        <f t="shared" si="17"/>
        <v>9.2893636785880169E-4</v>
      </c>
      <c r="V135">
        <f t="shared" si="18"/>
        <v>4.3435949837436141</v>
      </c>
      <c r="Y135" t="s">
        <v>1130</v>
      </c>
      <c r="Z135">
        <f t="shared" si="19"/>
        <v>1054.37516398402</v>
      </c>
      <c r="AA135">
        <f t="shared" si="20"/>
        <v>1.0320106264531024</v>
      </c>
      <c r="AB135">
        <f t="shared" si="21"/>
        <v>2</v>
      </c>
      <c r="AC135">
        <f t="shared" si="22"/>
        <v>2.171797491871807</v>
      </c>
      <c r="AD135">
        <f t="shared" si="23"/>
        <v>3.2038081183249094</v>
      </c>
    </row>
    <row r="136" spans="1:30" x14ac:dyDescent="0.2">
      <c r="A136" s="3" t="s">
        <v>136</v>
      </c>
      <c r="B136" s="4">
        <v>533.67290363918005</v>
      </c>
      <c r="E136" t="s">
        <v>1125</v>
      </c>
      <c r="F136">
        <v>4045.2028438923498</v>
      </c>
      <c r="G136">
        <f>Table1[[#This Row],[Balance]]/$J$3</f>
        <v>8.467709464406259E-4</v>
      </c>
      <c r="H136">
        <f>Table1[[#This Row],[% total]]*$J$5</f>
        <v>3.9593993330427941</v>
      </c>
      <c r="M136">
        <v>16691</v>
      </c>
      <c r="N136" t="s">
        <v>1488</v>
      </c>
      <c r="S136" t="s">
        <v>1130</v>
      </c>
      <c r="T136">
        <f t="shared" si="16"/>
        <v>2</v>
      </c>
      <c r="U136">
        <f t="shared" si="17"/>
        <v>4.6446818392940084E-4</v>
      </c>
      <c r="V136">
        <f t="shared" si="18"/>
        <v>2.171797491871807</v>
      </c>
      <c r="Y136" t="s">
        <v>958</v>
      </c>
      <c r="Z136">
        <f t="shared" si="19"/>
        <v>30.740209090632113</v>
      </c>
      <c r="AA136">
        <f t="shared" si="20"/>
        <v>3.0088173094907428E-2</v>
      </c>
      <c r="AB136">
        <f t="shared" si="21"/>
        <v>1</v>
      </c>
      <c r="AC136">
        <f t="shared" si="22"/>
        <v>1.0858987459359035</v>
      </c>
      <c r="AD136">
        <f t="shared" si="23"/>
        <v>1.1159869190308109</v>
      </c>
    </row>
    <row r="137" spans="1:30" x14ac:dyDescent="0.2">
      <c r="A137" s="3" t="s">
        <v>137</v>
      </c>
      <c r="B137" s="4">
        <v>521.04720878420301</v>
      </c>
      <c r="E137" t="s">
        <v>43</v>
      </c>
      <c r="F137">
        <v>4039.05844576148</v>
      </c>
      <c r="G137">
        <f>Table1[[#This Row],[Balance]]/$J$3</f>
        <v>8.4548475684238604E-4</v>
      </c>
      <c r="H137">
        <f>Table1[[#This Row],[% total]]*$J$5</f>
        <v>3.9533852648241763</v>
      </c>
      <c r="M137">
        <v>23884</v>
      </c>
      <c r="N137" t="s">
        <v>1495</v>
      </c>
      <c r="S137" t="s">
        <v>958</v>
      </c>
      <c r="T137">
        <f t="shared" si="16"/>
        <v>1</v>
      </c>
      <c r="U137">
        <f t="shared" si="17"/>
        <v>2.3223409196470042E-4</v>
      </c>
      <c r="V137">
        <f t="shared" si="18"/>
        <v>1.0858987459359035</v>
      </c>
      <c r="Y137" t="s">
        <v>1586</v>
      </c>
      <c r="Z137">
        <f t="shared" si="19"/>
        <v>0</v>
      </c>
      <c r="AA137">
        <f t="shared" si="20"/>
        <v>0</v>
      </c>
      <c r="AB137">
        <f t="shared" si="21"/>
        <v>2</v>
      </c>
      <c r="AC137">
        <f t="shared" si="22"/>
        <v>2.171797491871807</v>
      </c>
      <c r="AD137">
        <f t="shared" si="23"/>
        <v>2.171797491871807</v>
      </c>
    </row>
    <row r="138" spans="1:30" x14ac:dyDescent="0.2">
      <c r="A138" s="3" t="s">
        <v>138</v>
      </c>
      <c r="B138" s="4">
        <v>497.57770320548298</v>
      </c>
      <c r="E138" t="s">
        <v>44</v>
      </c>
      <c r="F138">
        <v>4023.9537559793198</v>
      </c>
      <c r="G138">
        <f>Table1[[#This Row],[Balance]]/$J$3</f>
        <v>8.4232293456644176E-4</v>
      </c>
      <c r="H138">
        <f>Table1[[#This Row],[% total]]*$J$5</f>
        <v>3.9386009632805337</v>
      </c>
      <c r="M138">
        <v>12716</v>
      </c>
      <c r="N138" t="s">
        <v>1509</v>
      </c>
      <c r="S138" t="s">
        <v>1586</v>
      </c>
      <c r="T138">
        <f t="shared" si="16"/>
        <v>2</v>
      </c>
      <c r="U138">
        <f t="shared" si="17"/>
        <v>4.6446818392940084E-4</v>
      </c>
      <c r="V138">
        <f t="shared" si="18"/>
        <v>2.171797491871807</v>
      </c>
      <c r="Y138" t="s">
        <v>19</v>
      </c>
      <c r="Z138">
        <f t="shared" si="19"/>
        <v>12408.787977659</v>
      </c>
      <c r="AA138">
        <f t="shared" si="20"/>
        <v>12.14558298770937</v>
      </c>
      <c r="AB138">
        <f t="shared" si="21"/>
        <v>25</v>
      </c>
      <c r="AC138">
        <f t="shared" si="22"/>
        <v>27.147468648397584</v>
      </c>
      <c r="AD138">
        <f t="shared" si="23"/>
        <v>39.293051636106952</v>
      </c>
    </row>
    <row r="139" spans="1:30" x14ac:dyDescent="0.2">
      <c r="A139" s="3" t="s">
        <v>139</v>
      </c>
      <c r="B139" s="4">
        <v>497.56117990928198</v>
      </c>
      <c r="E139" t="s">
        <v>1280</v>
      </c>
      <c r="F139">
        <v>3952.8047569727401</v>
      </c>
      <c r="G139">
        <f>Table1[[#This Row],[Balance]]/$J$3</f>
        <v>8.2742951449529052E-4</v>
      </c>
      <c r="H139">
        <f>Table1[[#This Row],[% total]]*$J$5</f>
        <v>3.8689611182382393</v>
      </c>
      <c r="M139">
        <v>6827</v>
      </c>
      <c r="N139" t="s">
        <v>190</v>
      </c>
      <c r="S139" t="s">
        <v>19</v>
      </c>
      <c r="T139">
        <f t="shared" si="16"/>
        <v>25</v>
      </c>
      <c r="U139">
        <f t="shared" si="17"/>
        <v>5.8058522991175105E-3</v>
      </c>
      <c r="V139">
        <f t="shared" si="18"/>
        <v>27.147468648397584</v>
      </c>
      <c r="Y139" t="s">
        <v>1484</v>
      </c>
      <c r="Z139">
        <f t="shared" si="19"/>
        <v>0</v>
      </c>
      <c r="AA139">
        <f t="shared" si="20"/>
        <v>0</v>
      </c>
      <c r="AB139">
        <f t="shared" si="21"/>
        <v>5</v>
      </c>
      <c r="AC139">
        <f t="shared" si="22"/>
        <v>5.4294937296795176</v>
      </c>
      <c r="AD139">
        <f t="shared" si="23"/>
        <v>5.4294937296795176</v>
      </c>
    </row>
    <row r="140" spans="1:30" x14ac:dyDescent="0.2">
      <c r="A140" s="3" t="s">
        <v>140</v>
      </c>
      <c r="B140" s="4">
        <v>493.86278145106797</v>
      </c>
      <c r="E140" t="s">
        <v>1281</v>
      </c>
      <c r="F140">
        <v>3897.0354174685799</v>
      </c>
      <c r="G140">
        <f>Table1[[#This Row],[Balance]]/$J$3</f>
        <v>8.1575547533910644E-4</v>
      </c>
      <c r="H140">
        <f>Table1[[#This Row],[% total]]*$J$5</f>
        <v>3.8143747120286213</v>
      </c>
      <c r="M140">
        <v>12846</v>
      </c>
      <c r="N140" t="s">
        <v>92</v>
      </c>
      <c r="S140" t="s">
        <v>1484</v>
      </c>
      <c r="T140">
        <f t="shared" si="16"/>
        <v>5</v>
      </c>
      <c r="U140">
        <f t="shared" si="17"/>
        <v>1.1611704598235022E-3</v>
      </c>
      <c r="V140">
        <f t="shared" si="18"/>
        <v>5.4294937296795176</v>
      </c>
      <c r="Y140" t="s">
        <v>48</v>
      </c>
      <c r="Z140">
        <f t="shared" si="19"/>
        <v>3338.4062238343299</v>
      </c>
      <c r="AA140">
        <f t="shared" si="20"/>
        <v>3.2675947007287616</v>
      </c>
      <c r="AB140">
        <f t="shared" si="21"/>
        <v>3</v>
      </c>
      <c r="AC140">
        <f t="shared" si="22"/>
        <v>3.2576962378077106</v>
      </c>
      <c r="AD140">
        <f t="shared" si="23"/>
        <v>6.5252909385364717</v>
      </c>
    </row>
    <row r="141" spans="1:30" x14ac:dyDescent="0.2">
      <c r="A141" s="3" t="s">
        <v>141</v>
      </c>
      <c r="B141" s="4">
        <v>487.52129183328799</v>
      </c>
      <c r="E141" t="s">
        <v>45</v>
      </c>
      <c r="F141">
        <v>3860.1706203619501</v>
      </c>
      <c r="G141">
        <f>Table1[[#This Row],[Balance]]/$J$3</f>
        <v>8.0803867093127459E-4</v>
      </c>
      <c r="H141">
        <f>Table1[[#This Row],[% total]]*$J$5</f>
        <v>3.7782918606341283</v>
      </c>
      <c r="M141">
        <v>19200</v>
      </c>
      <c r="N141" t="s">
        <v>1510</v>
      </c>
      <c r="S141" t="s">
        <v>48</v>
      </c>
      <c r="T141">
        <f t="shared" si="16"/>
        <v>3</v>
      </c>
      <c r="U141">
        <f t="shared" si="17"/>
        <v>6.9670227589410129E-4</v>
      </c>
      <c r="V141">
        <f t="shared" si="18"/>
        <v>3.2576962378077106</v>
      </c>
      <c r="Y141" t="s">
        <v>1315</v>
      </c>
      <c r="Z141">
        <f t="shared" si="19"/>
        <v>1300.2662489677</v>
      </c>
      <c r="AA141">
        <f t="shared" si="20"/>
        <v>1.2726860722729609</v>
      </c>
      <c r="AB141">
        <f t="shared" si="21"/>
        <v>4</v>
      </c>
      <c r="AC141">
        <f t="shared" si="22"/>
        <v>4.3435949837436141</v>
      </c>
      <c r="AD141">
        <f t="shared" si="23"/>
        <v>5.6162810560165752</v>
      </c>
    </row>
    <row r="142" spans="1:30" x14ac:dyDescent="0.2">
      <c r="A142" s="3" t="s">
        <v>142</v>
      </c>
      <c r="B142" s="4">
        <v>481.33860740229198</v>
      </c>
      <c r="E142" t="s">
        <v>1282</v>
      </c>
      <c r="F142">
        <v>3802.8869250507701</v>
      </c>
      <c r="G142">
        <f>Table1[[#This Row],[Balance]]/$J$3</f>
        <v>7.9604763592854249E-4</v>
      </c>
      <c r="H142">
        <f>Table1[[#This Row],[% total]]*$J$5</f>
        <v>3.7222232198855534</v>
      </c>
      <c r="M142">
        <v>501</v>
      </c>
      <c r="N142" t="s">
        <v>1524</v>
      </c>
      <c r="S142" t="s">
        <v>1315</v>
      </c>
      <c r="T142">
        <f t="shared" si="16"/>
        <v>4</v>
      </c>
      <c r="U142">
        <f t="shared" si="17"/>
        <v>9.2893636785880169E-4</v>
      </c>
      <c r="V142">
        <f t="shared" si="18"/>
        <v>4.3435949837436141</v>
      </c>
      <c r="Y142" t="s">
        <v>1116</v>
      </c>
      <c r="Z142">
        <f t="shared" si="19"/>
        <v>19001.737810079081</v>
      </c>
      <c r="AA142">
        <f t="shared" si="20"/>
        <v>18.598688598638617</v>
      </c>
      <c r="AB142">
        <f t="shared" si="21"/>
        <v>14</v>
      </c>
      <c r="AC142">
        <f t="shared" si="22"/>
        <v>15.202582443102648</v>
      </c>
      <c r="AD142">
        <f t="shared" si="23"/>
        <v>33.801271041741266</v>
      </c>
    </row>
    <row r="143" spans="1:30" x14ac:dyDescent="0.2">
      <c r="A143" s="3" t="s">
        <v>143</v>
      </c>
      <c r="B143" s="4">
        <v>476.38307508993103</v>
      </c>
      <c r="E143" t="s">
        <v>1283</v>
      </c>
      <c r="F143">
        <v>3720.7729995629102</v>
      </c>
      <c r="G143">
        <f>Table1[[#This Row],[Balance]]/$J$3</f>
        <v>7.7885895860268421E-4</v>
      </c>
      <c r="H143">
        <f>Table1[[#This Row],[% total]]*$J$5</f>
        <v>3.6418510273511191</v>
      </c>
      <c r="M143">
        <v>8110</v>
      </c>
      <c r="N143" t="s">
        <v>258</v>
      </c>
      <c r="S143" t="s">
        <v>1116</v>
      </c>
      <c r="T143">
        <f t="shared" si="16"/>
        <v>14</v>
      </c>
      <c r="U143">
        <f t="shared" si="17"/>
        <v>3.251277287505806E-3</v>
      </c>
      <c r="V143">
        <f t="shared" si="18"/>
        <v>15.202582443102648</v>
      </c>
      <c r="Y143" t="s">
        <v>167</v>
      </c>
      <c r="Z143">
        <f t="shared" si="19"/>
        <v>358.252580482822</v>
      </c>
      <c r="AA143">
        <f t="shared" si="20"/>
        <v>0.35065362182423432</v>
      </c>
      <c r="AB143">
        <f t="shared" si="21"/>
        <v>43</v>
      </c>
      <c r="AC143">
        <f t="shared" si="22"/>
        <v>46.693646075243841</v>
      </c>
      <c r="AD143">
        <f t="shared" si="23"/>
        <v>47.044299697068077</v>
      </c>
    </row>
    <row r="144" spans="1:30" x14ac:dyDescent="0.2">
      <c r="A144" s="3" t="s">
        <v>144</v>
      </c>
      <c r="B144" s="4">
        <v>474.64028686766801</v>
      </c>
      <c r="E144" t="s">
        <v>216</v>
      </c>
      <c r="F144">
        <v>3704.9963888422653</v>
      </c>
      <c r="G144">
        <f>Table1[[#This Row],[Balance]]/$J$3</f>
        <v>7.7555648500442784E-4</v>
      </c>
      <c r="H144">
        <f>Table1[[#This Row],[% total]]*$J$5</f>
        <v>3.6264090571025043</v>
      </c>
      <c r="M144">
        <v>3523</v>
      </c>
      <c r="N144" t="s">
        <v>1490</v>
      </c>
      <c r="S144" t="s">
        <v>167</v>
      </c>
      <c r="T144">
        <f t="shared" si="16"/>
        <v>43</v>
      </c>
      <c r="U144">
        <f t="shared" si="17"/>
        <v>9.9860659544821172E-3</v>
      </c>
      <c r="V144">
        <f t="shared" si="18"/>
        <v>46.693646075243841</v>
      </c>
      <c r="Y144" t="s">
        <v>1363</v>
      </c>
      <c r="Z144">
        <f t="shared" si="19"/>
        <v>412.45453239942702</v>
      </c>
      <c r="AA144">
        <f t="shared" si="20"/>
        <v>0.40370588658080842</v>
      </c>
      <c r="AB144">
        <f t="shared" si="21"/>
        <v>2</v>
      </c>
      <c r="AC144">
        <f t="shared" si="22"/>
        <v>2.171797491871807</v>
      </c>
      <c r="AD144">
        <f t="shared" si="23"/>
        <v>2.5755033784526153</v>
      </c>
    </row>
    <row r="145" spans="1:30" x14ac:dyDescent="0.2">
      <c r="A145" s="3" t="s">
        <v>145</v>
      </c>
      <c r="B145" s="4">
        <v>467.16546935956302</v>
      </c>
      <c r="E145" t="s">
        <v>1284</v>
      </c>
      <c r="F145">
        <v>3679.2360382388101</v>
      </c>
      <c r="G145">
        <f>Table1[[#This Row],[Balance]]/$J$3</f>
        <v>7.7016414318550907E-4</v>
      </c>
      <c r="H145">
        <f>Table1[[#This Row],[% total]]*$J$5</f>
        <v>3.6011951138382581</v>
      </c>
      <c r="M145">
        <v>9412</v>
      </c>
      <c r="N145" t="s">
        <v>38</v>
      </c>
      <c r="S145" t="s">
        <v>1363</v>
      </c>
      <c r="T145">
        <f t="shared" si="16"/>
        <v>2</v>
      </c>
      <c r="U145">
        <f t="shared" si="17"/>
        <v>4.6446818392940084E-4</v>
      </c>
      <c r="V145">
        <f t="shared" si="18"/>
        <v>2.171797491871807</v>
      </c>
      <c r="Y145" t="s">
        <v>1539</v>
      </c>
      <c r="Z145">
        <f t="shared" si="19"/>
        <v>0</v>
      </c>
      <c r="AA145">
        <f t="shared" si="20"/>
        <v>0</v>
      </c>
      <c r="AB145">
        <f t="shared" si="21"/>
        <v>4</v>
      </c>
      <c r="AC145">
        <f t="shared" si="22"/>
        <v>4.3435949837436141</v>
      </c>
      <c r="AD145">
        <f t="shared" si="23"/>
        <v>4.3435949837436141</v>
      </c>
    </row>
    <row r="146" spans="1:30" x14ac:dyDescent="0.2">
      <c r="A146" s="3" t="s">
        <v>146</v>
      </c>
      <c r="B146" s="4">
        <v>465.25861900545499</v>
      </c>
      <c r="E146" t="s">
        <v>46</v>
      </c>
      <c r="F146">
        <v>3677.7710282792</v>
      </c>
      <c r="G146">
        <f>Table1[[#This Row],[Balance]]/$J$3</f>
        <v>7.6985747676656371E-4</v>
      </c>
      <c r="H146">
        <f>Table1[[#This Row],[% total]]*$J$5</f>
        <v>3.5997611784632402</v>
      </c>
      <c r="M146">
        <v>18574</v>
      </c>
      <c r="N146" t="s">
        <v>1172</v>
      </c>
      <c r="S146" t="s">
        <v>1539</v>
      </c>
      <c r="T146">
        <f t="shared" si="16"/>
        <v>4</v>
      </c>
      <c r="U146">
        <f t="shared" si="17"/>
        <v>9.2893636785880169E-4</v>
      </c>
      <c r="V146">
        <f t="shared" si="18"/>
        <v>4.3435949837436141</v>
      </c>
      <c r="Y146" t="s">
        <v>68</v>
      </c>
      <c r="Z146">
        <f t="shared" si="19"/>
        <v>1575.76207928494</v>
      </c>
      <c r="AA146">
        <f t="shared" si="20"/>
        <v>1.542338311952633</v>
      </c>
      <c r="AB146">
        <f t="shared" si="21"/>
        <v>3</v>
      </c>
      <c r="AC146">
        <f t="shared" si="22"/>
        <v>3.2576962378077106</v>
      </c>
      <c r="AD146">
        <f t="shared" si="23"/>
        <v>4.800034549760344</v>
      </c>
    </row>
    <row r="147" spans="1:30" x14ac:dyDescent="0.2">
      <c r="A147" s="3" t="s">
        <v>147</v>
      </c>
      <c r="B147" s="4">
        <v>461.84953503349999</v>
      </c>
      <c r="E147" t="s">
        <v>47</v>
      </c>
      <c r="F147">
        <v>3544.76556574098</v>
      </c>
      <c r="G147">
        <f>Table1[[#This Row],[Balance]]/$J$3</f>
        <v>7.4201581696814131E-4</v>
      </c>
      <c r="H147">
        <f>Table1[[#This Row],[% total]]*$J$5</f>
        <v>3.4695769182449925</v>
      </c>
      <c r="M147">
        <v>13524</v>
      </c>
      <c r="N147" t="s">
        <v>7</v>
      </c>
      <c r="S147" t="s">
        <v>68</v>
      </c>
      <c r="T147">
        <f t="shared" si="16"/>
        <v>3</v>
      </c>
      <c r="U147">
        <f t="shared" si="17"/>
        <v>6.9670227589410129E-4</v>
      </c>
      <c r="V147">
        <f t="shared" si="18"/>
        <v>3.2576962378077106</v>
      </c>
      <c r="Y147" t="s">
        <v>499</v>
      </c>
      <c r="Z147">
        <f t="shared" si="19"/>
        <v>40.537803116459401</v>
      </c>
      <c r="AA147">
        <f t="shared" si="20"/>
        <v>3.9677948626153196E-2</v>
      </c>
      <c r="AB147">
        <f t="shared" si="21"/>
        <v>13</v>
      </c>
      <c r="AC147">
        <f t="shared" si="22"/>
        <v>14.116683697166744</v>
      </c>
      <c r="AD147">
        <f t="shared" si="23"/>
        <v>14.156361645792897</v>
      </c>
    </row>
    <row r="148" spans="1:30" x14ac:dyDescent="0.2">
      <c r="A148" s="3" t="s">
        <v>148</v>
      </c>
      <c r="B148" s="4">
        <v>458.02164358485999</v>
      </c>
      <c r="E148" t="s">
        <v>1119</v>
      </c>
      <c r="F148">
        <v>3475.6455705001799</v>
      </c>
      <c r="G148">
        <f>Table1[[#This Row],[Balance]]/$J$3</f>
        <v>7.275471225548578E-4</v>
      </c>
      <c r="H148">
        <f>Table1[[#This Row],[% total]]*$J$5</f>
        <v>3.4019230394118085</v>
      </c>
      <c r="M148">
        <v>22761</v>
      </c>
      <c r="N148" t="s">
        <v>1056</v>
      </c>
      <c r="S148" t="s">
        <v>499</v>
      </c>
      <c r="T148">
        <f t="shared" si="16"/>
        <v>13</v>
      </c>
      <c r="U148">
        <f t="shared" si="17"/>
        <v>3.0190431955411053E-3</v>
      </c>
      <c r="V148">
        <f t="shared" si="18"/>
        <v>14.116683697166744</v>
      </c>
      <c r="Y148" t="s">
        <v>1089</v>
      </c>
      <c r="Z148">
        <f t="shared" si="19"/>
        <v>25605.223856836401</v>
      </c>
      <c r="AA148">
        <f t="shared" si="20"/>
        <v>25.062106938404845</v>
      </c>
      <c r="AB148">
        <f t="shared" si="21"/>
        <v>17</v>
      </c>
      <c r="AC148">
        <f t="shared" si="22"/>
        <v>18.46027868091036</v>
      </c>
      <c r="AD148">
        <f t="shared" si="23"/>
        <v>43.522385619315202</v>
      </c>
    </row>
    <row r="149" spans="1:30" x14ac:dyDescent="0.2">
      <c r="A149" s="3" t="s">
        <v>149</v>
      </c>
      <c r="B149" s="4">
        <v>456.250210780016</v>
      </c>
      <c r="E149" t="s">
        <v>1189</v>
      </c>
      <c r="F149">
        <v>3458.0044541944221</v>
      </c>
      <c r="G149">
        <f>Table1[[#This Row],[Balance]]/$J$3</f>
        <v>7.2385435724074015E-4</v>
      </c>
      <c r="H149">
        <f>Table1[[#This Row],[% total]]*$J$5</f>
        <v>3.3846561119348322</v>
      </c>
      <c r="M149">
        <v>17878</v>
      </c>
      <c r="N149" t="s">
        <v>1483</v>
      </c>
      <c r="S149" t="s">
        <v>1089</v>
      </c>
      <c r="T149">
        <f t="shared" si="16"/>
        <v>17</v>
      </c>
      <c r="U149">
        <f t="shared" si="17"/>
        <v>3.9479795633999074E-3</v>
      </c>
      <c r="V149">
        <f t="shared" si="18"/>
        <v>18.46027868091036</v>
      </c>
      <c r="Y149" t="s">
        <v>201</v>
      </c>
      <c r="Z149">
        <f t="shared" si="19"/>
        <v>256.60139209591301</v>
      </c>
      <c r="AA149">
        <f t="shared" si="20"/>
        <v>0.25115857471928738</v>
      </c>
      <c r="AB149">
        <f t="shared" si="21"/>
        <v>4</v>
      </c>
      <c r="AC149">
        <f t="shared" si="22"/>
        <v>4.3435949837436141</v>
      </c>
      <c r="AD149">
        <f t="shared" si="23"/>
        <v>4.5947535584629016</v>
      </c>
    </row>
    <row r="150" spans="1:30" x14ac:dyDescent="0.2">
      <c r="A150" s="3" t="s">
        <v>150</v>
      </c>
      <c r="B150" s="4">
        <v>455.47550257337599</v>
      </c>
      <c r="E150" t="s">
        <v>918</v>
      </c>
      <c r="F150">
        <v>3446.5575596472299</v>
      </c>
      <c r="G150">
        <f>Table1[[#This Row],[Balance]]/$J$3</f>
        <v>7.2145821096486994E-4</v>
      </c>
      <c r="H150">
        <f>Table1[[#This Row],[% total]]*$J$5</f>
        <v>3.3734520194864159</v>
      </c>
      <c r="M150">
        <v>510</v>
      </c>
      <c r="N150" t="s">
        <v>347</v>
      </c>
      <c r="S150" t="s">
        <v>201</v>
      </c>
      <c r="T150">
        <f t="shared" si="16"/>
        <v>4</v>
      </c>
      <c r="U150">
        <f t="shared" si="17"/>
        <v>9.2893636785880169E-4</v>
      </c>
      <c r="V150">
        <f t="shared" si="18"/>
        <v>4.3435949837436141</v>
      </c>
      <c r="Y150" t="s">
        <v>1587</v>
      </c>
      <c r="Z150">
        <f t="shared" si="19"/>
        <v>0</v>
      </c>
      <c r="AA150">
        <f t="shared" si="20"/>
        <v>0</v>
      </c>
      <c r="AB150">
        <f t="shared" si="21"/>
        <v>2</v>
      </c>
      <c r="AC150">
        <f t="shared" si="22"/>
        <v>2.171797491871807</v>
      </c>
      <c r="AD150">
        <f t="shared" si="23"/>
        <v>2.171797491871807</v>
      </c>
    </row>
    <row r="151" spans="1:30" x14ac:dyDescent="0.2">
      <c r="A151" s="3" t="s">
        <v>151</v>
      </c>
      <c r="B151" s="4">
        <v>454.57144962048301</v>
      </c>
      <c r="E151" t="s">
        <v>1285</v>
      </c>
      <c r="F151">
        <v>3373.69759472534</v>
      </c>
      <c r="G151">
        <f>Table1[[#This Row],[Balance]]/$J$3</f>
        <v>7.0620663920557217E-4</v>
      </c>
      <c r="H151">
        <f>Table1[[#This Row],[% total]]*$J$5</f>
        <v>3.3021375001285511</v>
      </c>
      <c r="M151">
        <v>16296</v>
      </c>
      <c r="N151" t="s">
        <v>1500</v>
      </c>
      <c r="S151" t="s">
        <v>1587</v>
      </c>
      <c r="T151">
        <f t="shared" si="16"/>
        <v>2</v>
      </c>
      <c r="U151">
        <f t="shared" si="17"/>
        <v>4.6446818392940084E-4</v>
      </c>
      <c r="V151">
        <f t="shared" si="18"/>
        <v>2.171797491871807</v>
      </c>
      <c r="Y151" t="s">
        <v>1532</v>
      </c>
      <c r="Z151">
        <f t="shared" si="19"/>
        <v>0</v>
      </c>
      <c r="AA151">
        <f t="shared" si="20"/>
        <v>0</v>
      </c>
      <c r="AB151">
        <f t="shared" si="21"/>
        <v>5</v>
      </c>
      <c r="AC151">
        <f t="shared" si="22"/>
        <v>5.4294937296795176</v>
      </c>
      <c r="AD151">
        <f t="shared" si="23"/>
        <v>5.4294937296795176</v>
      </c>
    </row>
    <row r="152" spans="1:30" x14ac:dyDescent="0.2">
      <c r="A152" s="3" t="s">
        <v>152</v>
      </c>
      <c r="B152" s="4">
        <v>453.33848123118298</v>
      </c>
      <c r="E152" t="s">
        <v>48</v>
      </c>
      <c r="F152">
        <v>3338.4062238343299</v>
      </c>
      <c r="G152">
        <f>Table1[[#This Row],[Balance]]/$J$3</f>
        <v>6.9881919568696407E-4</v>
      </c>
      <c r="H152">
        <f>Table1[[#This Row],[% total]]*$J$5</f>
        <v>3.2675947007287616</v>
      </c>
      <c r="M152">
        <v>14491</v>
      </c>
      <c r="N152" t="s">
        <v>1394</v>
      </c>
      <c r="S152" t="s">
        <v>1532</v>
      </c>
      <c r="T152">
        <f t="shared" si="16"/>
        <v>5</v>
      </c>
      <c r="U152">
        <f t="shared" si="17"/>
        <v>1.1611704598235022E-3</v>
      </c>
      <c r="V152">
        <f t="shared" si="18"/>
        <v>5.4294937296795176</v>
      </c>
      <c r="Y152" t="s">
        <v>53</v>
      </c>
      <c r="Z152">
        <f t="shared" si="19"/>
        <v>2434.57352607844</v>
      </c>
      <c r="AA152">
        <f t="shared" si="20"/>
        <v>2.3829333577060892</v>
      </c>
      <c r="AB152">
        <f t="shared" si="21"/>
        <v>1</v>
      </c>
      <c r="AC152">
        <f t="shared" si="22"/>
        <v>1.0858987459359035</v>
      </c>
      <c r="AD152">
        <f t="shared" si="23"/>
        <v>3.4688321036419927</v>
      </c>
    </row>
    <row r="153" spans="1:30" x14ac:dyDescent="0.2">
      <c r="A153" s="3" t="s">
        <v>153</v>
      </c>
      <c r="B153" s="4">
        <v>450.16596726536898</v>
      </c>
      <c r="E153" t="s">
        <v>1138</v>
      </c>
      <c r="F153">
        <v>3263.5863430675936</v>
      </c>
      <c r="G153">
        <f>Table1[[#This Row],[Balance]]/$J$3</f>
        <v>6.8315736025018709E-4</v>
      </c>
      <c r="H153">
        <f>Table1[[#This Row],[% total]]*$J$5</f>
        <v>3.1943618376466447</v>
      </c>
      <c r="M153">
        <v>22860</v>
      </c>
      <c r="N153" t="s">
        <v>1492</v>
      </c>
      <c r="S153" t="s">
        <v>53</v>
      </c>
      <c r="T153">
        <f t="shared" si="16"/>
        <v>1</v>
      </c>
      <c r="U153">
        <f t="shared" si="17"/>
        <v>2.3223409196470042E-4</v>
      </c>
      <c r="V153">
        <f t="shared" si="18"/>
        <v>1.0858987459359035</v>
      </c>
      <c r="Y153" t="s">
        <v>1561</v>
      </c>
      <c r="Z153">
        <f t="shared" si="19"/>
        <v>0</v>
      </c>
      <c r="AA153">
        <f t="shared" si="20"/>
        <v>0</v>
      </c>
      <c r="AB153">
        <f t="shared" si="21"/>
        <v>5</v>
      </c>
      <c r="AC153">
        <f t="shared" si="22"/>
        <v>5.4294937296795176</v>
      </c>
      <c r="AD153">
        <f t="shared" si="23"/>
        <v>5.4294937296795176</v>
      </c>
    </row>
    <row r="154" spans="1:30" x14ac:dyDescent="0.2">
      <c r="A154" s="3" t="s">
        <v>154</v>
      </c>
      <c r="B154" s="4">
        <v>439.37541071604699</v>
      </c>
      <c r="E154" t="s">
        <v>906</v>
      </c>
      <c r="F154">
        <v>3221.7486662096608</v>
      </c>
      <c r="G154">
        <f>Table1[[#This Row],[Balance]]/$J$3</f>
        <v>6.7439959689516568E-4</v>
      </c>
      <c r="H154">
        <f>Table1[[#This Row],[% total]]*$J$5</f>
        <v>3.1534115871301673</v>
      </c>
      <c r="M154">
        <v>7286</v>
      </c>
      <c r="N154" t="s">
        <v>1490</v>
      </c>
      <c r="S154" t="s">
        <v>1561</v>
      </c>
      <c r="T154">
        <f t="shared" si="16"/>
        <v>5</v>
      </c>
      <c r="U154">
        <f t="shared" si="17"/>
        <v>1.1611704598235022E-3</v>
      </c>
      <c r="V154">
        <f t="shared" si="18"/>
        <v>5.4294937296795176</v>
      </c>
      <c r="Y154" t="s">
        <v>1129</v>
      </c>
      <c r="Z154">
        <f t="shared" si="19"/>
        <v>1161.7203774735499</v>
      </c>
      <c r="AA154">
        <f t="shared" si="20"/>
        <v>1.1370789216901389</v>
      </c>
      <c r="AB154">
        <f t="shared" si="21"/>
        <v>5</v>
      </c>
      <c r="AC154">
        <f t="shared" si="22"/>
        <v>5.4294937296795176</v>
      </c>
      <c r="AD154">
        <f t="shared" si="23"/>
        <v>6.5665726513696567</v>
      </c>
    </row>
    <row r="155" spans="1:30" x14ac:dyDescent="0.2">
      <c r="A155" s="3" t="s">
        <v>155</v>
      </c>
      <c r="B155" s="4">
        <v>425.36900808005799</v>
      </c>
      <c r="E155" t="s">
        <v>1286</v>
      </c>
      <c r="F155">
        <v>3150.68796043765</v>
      </c>
      <c r="G155">
        <f>Table1[[#This Row],[Balance]]/$J$3</f>
        <v>6.5952465899874965E-4</v>
      </c>
      <c r="H155">
        <f>Table1[[#This Row],[% total]]*$J$5</f>
        <v>3.0838581625190735</v>
      </c>
      <c r="M155">
        <v>4083</v>
      </c>
      <c r="N155" t="s">
        <v>1495</v>
      </c>
      <c r="S155" t="s">
        <v>1129</v>
      </c>
      <c r="T155">
        <f t="shared" si="16"/>
        <v>5</v>
      </c>
      <c r="U155">
        <f t="shared" si="17"/>
        <v>1.1611704598235022E-3</v>
      </c>
      <c r="V155">
        <f t="shared" si="18"/>
        <v>5.4294937296795176</v>
      </c>
      <c r="Y155" t="s">
        <v>1540</v>
      </c>
      <c r="Z155">
        <f t="shared" si="19"/>
        <v>0</v>
      </c>
      <c r="AA155">
        <f t="shared" si="20"/>
        <v>0</v>
      </c>
      <c r="AB155">
        <f t="shared" si="21"/>
        <v>9</v>
      </c>
      <c r="AC155">
        <f t="shared" si="22"/>
        <v>9.7730887134231299</v>
      </c>
      <c r="AD155">
        <f t="shared" si="23"/>
        <v>9.7730887134231299</v>
      </c>
    </row>
    <row r="156" spans="1:30" x14ac:dyDescent="0.2">
      <c r="A156" s="3" t="s">
        <v>156</v>
      </c>
      <c r="B156" s="4">
        <v>416.80587370962297</v>
      </c>
      <c r="E156" t="s">
        <v>932</v>
      </c>
      <c r="F156">
        <v>3146.3933642132006</v>
      </c>
      <c r="G156">
        <f>Table1[[#This Row],[Balance]]/$J$3</f>
        <v>6.5862568323661987E-4</v>
      </c>
      <c r="H156">
        <f>Table1[[#This Row],[% total]]*$J$5</f>
        <v>3.0796546597324461</v>
      </c>
      <c r="M156">
        <v>8986</v>
      </c>
      <c r="N156" t="s">
        <v>1490</v>
      </c>
      <c r="S156" t="s">
        <v>1540</v>
      </c>
      <c r="T156">
        <f t="shared" si="16"/>
        <v>9</v>
      </c>
      <c r="U156">
        <f t="shared" si="17"/>
        <v>2.0901068276823038E-3</v>
      </c>
      <c r="V156">
        <f t="shared" si="18"/>
        <v>9.7730887134231299</v>
      </c>
      <c r="Y156" t="s">
        <v>1139</v>
      </c>
      <c r="Z156">
        <f t="shared" si="19"/>
        <v>777.48856230331398</v>
      </c>
      <c r="AA156">
        <f t="shared" si="20"/>
        <v>0.7609971153066023</v>
      </c>
      <c r="AB156">
        <f t="shared" si="21"/>
        <v>3</v>
      </c>
      <c r="AC156">
        <f t="shared" si="22"/>
        <v>3.2576962378077106</v>
      </c>
      <c r="AD156">
        <f t="shared" si="23"/>
        <v>4.0186933531143127</v>
      </c>
    </row>
    <row r="157" spans="1:30" x14ac:dyDescent="0.2">
      <c r="A157" s="3" t="s">
        <v>157</v>
      </c>
      <c r="B157" s="4">
        <v>408.72541446427101</v>
      </c>
      <c r="E157" t="s">
        <v>1109</v>
      </c>
      <c r="F157">
        <v>3132.3722787109114</v>
      </c>
      <c r="G157">
        <f>Table1[[#This Row],[Balance]]/$J$3</f>
        <v>6.5569068880022856E-4</v>
      </c>
      <c r="H157">
        <f>Table1[[#This Row],[% total]]*$J$5</f>
        <v>3.0659309779472128</v>
      </c>
      <c r="M157">
        <v>23346</v>
      </c>
      <c r="N157" t="s">
        <v>1223</v>
      </c>
      <c r="S157" t="s">
        <v>1139</v>
      </c>
      <c r="T157">
        <f t="shared" si="16"/>
        <v>3</v>
      </c>
      <c r="U157">
        <f t="shared" si="17"/>
        <v>6.9670227589410129E-4</v>
      </c>
      <c r="V157">
        <f t="shared" si="18"/>
        <v>3.2576962378077106</v>
      </c>
      <c r="Y157" t="s">
        <v>1200</v>
      </c>
      <c r="Z157">
        <f t="shared" si="19"/>
        <v>64.913575630961702</v>
      </c>
      <c r="AA157">
        <f t="shared" si="20"/>
        <v>6.3536682331446631E-2</v>
      </c>
      <c r="AB157">
        <f t="shared" si="21"/>
        <v>2</v>
      </c>
      <c r="AC157">
        <f t="shared" si="22"/>
        <v>2.171797491871807</v>
      </c>
      <c r="AD157">
        <f t="shared" si="23"/>
        <v>2.2353341742032535</v>
      </c>
    </row>
    <row r="158" spans="1:30" x14ac:dyDescent="0.2">
      <c r="A158" s="3" t="s">
        <v>158</v>
      </c>
      <c r="B158" s="4">
        <v>408.71696520917698</v>
      </c>
      <c r="E158" t="s">
        <v>916</v>
      </c>
      <c r="F158">
        <v>3115.559507818582</v>
      </c>
      <c r="G158">
        <f>Table1[[#This Row],[Balance]]/$J$3</f>
        <v>6.5217131870429332E-4</v>
      </c>
      <c r="H158">
        <f>Table1[[#This Row],[% total]]*$J$5</f>
        <v>3.0494748257030313</v>
      </c>
      <c r="M158">
        <v>5218</v>
      </c>
      <c r="N158" t="s">
        <v>1577</v>
      </c>
      <c r="S158" t="s">
        <v>1200</v>
      </c>
      <c r="T158">
        <f t="shared" si="16"/>
        <v>2</v>
      </c>
      <c r="U158">
        <f t="shared" si="17"/>
        <v>4.6446818392940084E-4</v>
      </c>
      <c r="V158">
        <f t="shared" si="18"/>
        <v>2.171797491871807</v>
      </c>
      <c r="Y158" t="s">
        <v>1588</v>
      </c>
      <c r="Z158">
        <f t="shared" si="19"/>
        <v>0</v>
      </c>
      <c r="AA158">
        <f t="shared" si="20"/>
        <v>0</v>
      </c>
      <c r="AB158">
        <f t="shared" si="21"/>
        <v>1</v>
      </c>
      <c r="AC158">
        <f t="shared" si="22"/>
        <v>1.0858987459359035</v>
      </c>
      <c r="AD158">
        <f t="shared" si="23"/>
        <v>1.0858987459359035</v>
      </c>
    </row>
    <row r="159" spans="1:30" x14ac:dyDescent="0.2">
      <c r="A159" s="3" t="s">
        <v>159</v>
      </c>
      <c r="B159" s="4">
        <v>401.92861451482798</v>
      </c>
      <c r="E159" t="s">
        <v>927</v>
      </c>
      <c r="F159">
        <v>3086.6187387954487</v>
      </c>
      <c r="G159">
        <f>Table1[[#This Row],[Balance]]/$J$3</f>
        <v>6.4611322883286967E-4</v>
      </c>
      <c r="H159">
        <f>Table1[[#This Row],[% total]]*$J$5</f>
        <v>3.0211479244350388</v>
      </c>
      <c r="M159">
        <v>23191</v>
      </c>
      <c r="N159" t="s">
        <v>1483</v>
      </c>
      <c r="S159" t="s">
        <v>1588</v>
      </c>
      <c r="T159">
        <f t="shared" si="16"/>
        <v>1</v>
      </c>
      <c r="U159">
        <f t="shared" si="17"/>
        <v>2.3223409196470042E-4</v>
      </c>
      <c r="V159">
        <f t="shared" si="18"/>
        <v>1.0858987459359035</v>
      </c>
      <c r="Y159" t="s">
        <v>147</v>
      </c>
      <c r="Z159">
        <f t="shared" si="19"/>
        <v>461.84953503349999</v>
      </c>
      <c r="AA159">
        <f t="shared" si="20"/>
        <v>0.45205316310373583</v>
      </c>
      <c r="AB159">
        <f t="shared" si="21"/>
        <v>2</v>
      </c>
      <c r="AC159">
        <f t="shared" si="22"/>
        <v>2.171797491871807</v>
      </c>
      <c r="AD159">
        <f t="shared" si="23"/>
        <v>2.6238506549755427</v>
      </c>
    </row>
    <row r="160" spans="1:30" x14ac:dyDescent="0.2">
      <c r="A160" s="3" t="s">
        <v>160</v>
      </c>
      <c r="B160" s="4">
        <v>401.78257689504699</v>
      </c>
      <c r="E160" t="s">
        <v>1287</v>
      </c>
      <c r="F160">
        <v>3078.09422251448</v>
      </c>
      <c r="G160">
        <f>Table1[[#This Row],[Balance]]/$J$3</f>
        <v>6.4432881578913742E-4</v>
      </c>
      <c r="H160">
        <f>Table1[[#This Row],[% total]]*$J$5</f>
        <v>3.0128042231721119</v>
      </c>
      <c r="M160">
        <v>13905</v>
      </c>
      <c r="N160" t="s">
        <v>1278</v>
      </c>
      <c r="S160" t="s">
        <v>147</v>
      </c>
      <c r="T160">
        <f t="shared" si="16"/>
        <v>2</v>
      </c>
      <c r="U160">
        <f t="shared" si="17"/>
        <v>4.6446818392940084E-4</v>
      </c>
      <c r="V160">
        <f t="shared" si="18"/>
        <v>2.171797491871807</v>
      </c>
      <c r="Y160" t="s">
        <v>1114</v>
      </c>
      <c r="Z160">
        <f t="shared" si="19"/>
        <v>2315.4762041068502</v>
      </c>
      <c r="AA160">
        <f t="shared" si="20"/>
        <v>2.2663622300323629</v>
      </c>
      <c r="AB160">
        <f t="shared" si="21"/>
        <v>5</v>
      </c>
      <c r="AC160">
        <f t="shared" si="22"/>
        <v>5.4294937296795176</v>
      </c>
      <c r="AD160">
        <f t="shared" si="23"/>
        <v>7.6958559597118805</v>
      </c>
    </row>
    <row r="161" spans="1:30" x14ac:dyDescent="0.2">
      <c r="A161" s="3" t="s">
        <v>161</v>
      </c>
      <c r="B161" s="4">
        <v>399.305951014063</v>
      </c>
      <c r="E161" t="s">
        <v>49</v>
      </c>
      <c r="F161">
        <v>3026.04651715827</v>
      </c>
      <c r="G161">
        <f>Table1[[#This Row],[Balance]]/$J$3</f>
        <v>6.3343381585332867E-4</v>
      </c>
      <c r="H161">
        <f>Table1[[#This Row],[% total]]*$J$5</f>
        <v>2.9618605108722624</v>
      </c>
      <c r="M161">
        <v>1203</v>
      </c>
      <c r="N161" t="s">
        <v>1522</v>
      </c>
      <c r="S161" t="s">
        <v>1114</v>
      </c>
      <c r="T161">
        <f t="shared" si="16"/>
        <v>5</v>
      </c>
      <c r="U161">
        <f t="shared" si="17"/>
        <v>1.1611704598235022E-3</v>
      </c>
      <c r="V161">
        <f t="shared" si="18"/>
        <v>5.4294937296795176</v>
      </c>
      <c r="Y161" t="s">
        <v>1589</v>
      </c>
      <c r="Z161">
        <f t="shared" si="19"/>
        <v>0</v>
      </c>
      <c r="AA161">
        <f t="shared" si="20"/>
        <v>0</v>
      </c>
      <c r="AB161">
        <f t="shared" si="21"/>
        <v>5</v>
      </c>
      <c r="AC161">
        <f t="shared" si="22"/>
        <v>5.4294937296795176</v>
      </c>
      <c r="AD161">
        <f t="shared" si="23"/>
        <v>5.4294937296795176</v>
      </c>
    </row>
    <row r="162" spans="1:30" x14ac:dyDescent="0.2">
      <c r="A162" s="3" t="s">
        <v>162</v>
      </c>
      <c r="B162" s="4">
        <v>394.66600720477697</v>
      </c>
      <c r="E162" t="s">
        <v>1104</v>
      </c>
      <c r="F162">
        <v>2979.6163824227201</v>
      </c>
      <c r="G162">
        <f>Table1[[#This Row],[Balance]]/$J$3</f>
        <v>6.2371472619315296E-4</v>
      </c>
      <c r="H162">
        <f>Table1[[#This Row],[% total]]*$J$5</f>
        <v>2.9164152139120403</v>
      </c>
      <c r="M162">
        <v>12410</v>
      </c>
      <c r="N162" t="s">
        <v>74</v>
      </c>
      <c r="S162" t="s">
        <v>1589</v>
      </c>
      <c r="T162">
        <f t="shared" si="16"/>
        <v>5</v>
      </c>
      <c r="U162">
        <f t="shared" si="17"/>
        <v>1.1611704598235022E-3</v>
      </c>
      <c r="V162">
        <f t="shared" si="18"/>
        <v>5.4294937296795176</v>
      </c>
      <c r="Y162" t="s">
        <v>1505</v>
      </c>
      <c r="Z162">
        <f t="shared" si="19"/>
        <v>0</v>
      </c>
      <c r="AA162">
        <f t="shared" si="20"/>
        <v>0</v>
      </c>
      <c r="AB162">
        <f t="shared" si="21"/>
        <v>2</v>
      </c>
      <c r="AC162">
        <f t="shared" si="22"/>
        <v>2.171797491871807</v>
      </c>
      <c r="AD162">
        <f t="shared" si="23"/>
        <v>2.171797491871807</v>
      </c>
    </row>
    <row r="163" spans="1:30" x14ac:dyDescent="0.2">
      <c r="A163" s="3" t="s">
        <v>163</v>
      </c>
      <c r="B163" s="4">
        <v>393.86275197342297</v>
      </c>
      <c r="E163" t="s">
        <v>1088</v>
      </c>
      <c r="F163">
        <v>2937.4167929801802</v>
      </c>
      <c r="G163">
        <f>Table1[[#This Row],[Balance]]/$J$3</f>
        <v>6.1488120469357791E-4</v>
      </c>
      <c r="H163">
        <f>Table1[[#This Row],[% total]]*$J$5</f>
        <v>2.8751107274026073</v>
      </c>
      <c r="M163">
        <v>21077</v>
      </c>
      <c r="N163" t="s">
        <v>870</v>
      </c>
      <c r="S163" t="s">
        <v>1505</v>
      </c>
      <c r="T163">
        <f t="shared" si="16"/>
        <v>2</v>
      </c>
      <c r="U163">
        <f t="shared" si="17"/>
        <v>4.6446818392940084E-4</v>
      </c>
      <c r="V163">
        <f t="shared" si="18"/>
        <v>2.171797491871807</v>
      </c>
      <c r="Y163" t="s">
        <v>156</v>
      </c>
      <c r="Z163">
        <f t="shared" si="19"/>
        <v>416.80587370962297</v>
      </c>
      <c r="AA163">
        <f t="shared" si="20"/>
        <v>0.40796493082316188</v>
      </c>
      <c r="AB163">
        <f t="shared" si="21"/>
        <v>1</v>
      </c>
      <c r="AC163">
        <f t="shared" si="22"/>
        <v>1.0858987459359035</v>
      </c>
      <c r="AD163">
        <f t="shared" si="23"/>
        <v>1.4938636767590654</v>
      </c>
    </row>
    <row r="164" spans="1:30" x14ac:dyDescent="0.2">
      <c r="A164" s="3" t="s">
        <v>164</v>
      </c>
      <c r="B164" s="4">
        <v>392.633843343249</v>
      </c>
      <c r="E164" t="s">
        <v>50</v>
      </c>
      <c r="F164">
        <v>2927.6417280037299</v>
      </c>
      <c r="G164">
        <f>Table1[[#This Row],[Balance]]/$J$3</f>
        <v>6.1283501780479805E-4</v>
      </c>
      <c r="H164">
        <f>Table1[[#This Row],[% total]]*$J$5</f>
        <v>2.8655430030530993</v>
      </c>
      <c r="M164">
        <v>12505</v>
      </c>
      <c r="N164" t="s">
        <v>1582</v>
      </c>
      <c r="S164" t="s">
        <v>156</v>
      </c>
      <c r="T164">
        <f t="shared" si="16"/>
        <v>1</v>
      </c>
      <c r="U164">
        <f t="shared" si="17"/>
        <v>2.3223409196470042E-4</v>
      </c>
      <c r="V164">
        <f t="shared" si="18"/>
        <v>1.0858987459359035</v>
      </c>
      <c r="Y164" t="s">
        <v>1590</v>
      </c>
      <c r="Z164">
        <f t="shared" si="19"/>
        <v>0</v>
      </c>
      <c r="AA164">
        <f t="shared" si="20"/>
        <v>0</v>
      </c>
      <c r="AB164">
        <f t="shared" si="21"/>
        <v>1</v>
      </c>
      <c r="AC164">
        <f t="shared" si="22"/>
        <v>1.0858987459359035</v>
      </c>
      <c r="AD164">
        <f t="shared" si="23"/>
        <v>1.0858987459359035</v>
      </c>
    </row>
    <row r="165" spans="1:30" x14ac:dyDescent="0.2">
      <c r="A165" s="3" t="s">
        <v>165</v>
      </c>
      <c r="B165" s="4">
        <v>385.97505005229101</v>
      </c>
      <c r="E165" t="s">
        <v>1288</v>
      </c>
      <c r="F165">
        <v>2916.8635429634301</v>
      </c>
      <c r="G165">
        <f>Table1[[#This Row],[Balance]]/$J$3</f>
        <v>6.105788506112871E-4</v>
      </c>
      <c r="H165">
        <f>Table1[[#This Row],[% total]]*$J$5</f>
        <v>2.8549934359963052</v>
      </c>
      <c r="M165">
        <v>15799</v>
      </c>
      <c r="N165" t="s">
        <v>1483</v>
      </c>
      <c r="S165" t="s">
        <v>1590</v>
      </c>
      <c r="T165">
        <f t="shared" si="16"/>
        <v>1</v>
      </c>
      <c r="U165">
        <f t="shared" si="17"/>
        <v>2.3223409196470042E-4</v>
      </c>
      <c r="V165">
        <f t="shared" si="18"/>
        <v>1.0858987459359035</v>
      </c>
      <c r="Y165" t="s">
        <v>737</v>
      </c>
      <c r="Z165">
        <f t="shared" si="19"/>
        <v>9.9087860892623993</v>
      </c>
      <c r="AA165">
        <f t="shared" si="20"/>
        <v>9.6986090802158326E-3</v>
      </c>
      <c r="AB165">
        <f t="shared" si="21"/>
        <v>1</v>
      </c>
      <c r="AC165">
        <f t="shared" si="22"/>
        <v>1.0858987459359035</v>
      </c>
      <c r="AD165">
        <f t="shared" si="23"/>
        <v>1.0955973550161193</v>
      </c>
    </row>
    <row r="166" spans="1:30" x14ac:dyDescent="0.2">
      <c r="A166" s="3" t="s">
        <v>166</v>
      </c>
      <c r="B166" s="4">
        <v>360.96614689429401</v>
      </c>
      <c r="E166" t="s">
        <v>1105</v>
      </c>
      <c r="F166">
        <v>2899.2916242596498</v>
      </c>
      <c r="G166">
        <f>Table1[[#This Row],[Balance]]/$J$3</f>
        <v>6.0690057023678298E-4</v>
      </c>
      <c r="H166">
        <f>Table1[[#This Row],[% total]]*$J$5</f>
        <v>2.8377942383587689</v>
      </c>
      <c r="M166">
        <v>11381</v>
      </c>
      <c r="N166" t="s">
        <v>1102</v>
      </c>
      <c r="S166" t="s">
        <v>737</v>
      </c>
      <c r="T166">
        <f t="shared" si="16"/>
        <v>1</v>
      </c>
      <c r="U166">
        <f t="shared" si="17"/>
        <v>2.3223409196470042E-4</v>
      </c>
      <c r="V166">
        <f t="shared" si="18"/>
        <v>1.0858987459359035</v>
      </c>
      <c r="Y166" t="s">
        <v>927</v>
      </c>
      <c r="Z166">
        <f t="shared" si="19"/>
        <v>3086.6187387954487</v>
      </c>
      <c r="AA166">
        <f t="shared" si="20"/>
        <v>3.0211479244350388</v>
      </c>
      <c r="AB166">
        <f t="shared" si="21"/>
        <v>2</v>
      </c>
      <c r="AC166">
        <f t="shared" si="22"/>
        <v>2.171797491871807</v>
      </c>
      <c r="AD166">
        <f t="shared" si="23"/>
        <v>5.1929454163068458</v>
      </c>
    </row>
    <row r="167" spans="1:30" x14ac:dyDescent="0.2">
      <c r="A167" s="3" t="s">
        <v>167</v>
      </c>
      <c r="B167" s="4">
        <v>358.252580482822</v>
      </c>
      <c r="E167" t="s">
        <v>1106</v>
      </c>
      <c r="F167">
        <v>2875.4628436939902</v>
      </c>
      <c r="G167">
        <f>Table1[[#This Row],[Balance]]/$J$3</f>
        <v>6.0191255854719007E-4</v>
      </c>
      <c r="H167">
        <f>Table1[[#This Row],[% total]]*$J$5</f>
        <v>2.8144708942596353</v>
      </c>
      <c r="M167">
        <v>10777</v>
      </c>
      <c r="N167" t="s">
        <v>269</v>
      </c>
      <c r="S167" t="s">
        <v>927</v>
      </c>
      <c r="T167">
        <f t="shared" si="16"/>
        <v>2</v>
      </c>
      <c r="U167">
        <f t="shared" si="17"/>
        <v>4.6446818392940084E-4</v>
      </c>
      <c r="V167">
        <f t="shared" si="18"/>
        <v>2.171797491871807</v>
      </c>
      <c r="Y167" t="s">
        <v>942</v>
      </c>
      <c r="Z167">
        <f t="shared" si="19"/>
        <v>1016.7830700200656</v>
      </c>
      <c r="AA167">
        <f t="shared" si="20"/>
        <v>0.99521590502317636</v>
      </c>
      <c r="AB167">
        <f t="shared" si="21"/>
        <v>2</v>
      </c>
      <c r="AC167">
        <f t="shared" si="22"/>
        <v>2.171797491871807</v>
      </c>
      <c r="AD167">
        <f t="shared" si="23"/>
        <v>3.1670133968949834</v>
      </c>
    </row>
    <row r="168" spans="1:30" x14ac:dyDescent="0.2">
      <c r="A168" s="3" t="s">
        <v>168</v>
      </c>
      <c r="B168" s="4">
        <v>348.30845673855902</v>
      </c>
      <c r="E168" t="s">
        <v>1131</v>
      </c>
      <c r="F168">
        <v>2836.795605003188</v>
      </c>
      <c r="G168">
        <f>Table1[[#This Row],[Balance]]/$J$3</f>
        <v>5.9381845410644686E-4</v>
      </c>
      <c r="H168">
        <f>Table1[[#This Row],[% total]]*$J$5</f>
        <v>2.7766238331872528</v>
      </c>
      <c r="M168">
        <v>16667</v>
      </c>
      <c r="N168" t="s">
        <v>1556</v>
      </c>
      <c r="S168" t="s">
        <v>942</v>
      </c>
      <c r="T168">
        <f t="shared" si="16"/>
        <v>2</v>
      </c>
      <c r="U168">
        <f t="shared" si="17"/>
        <v>4.6446818392940084E-4</v>
      </c>
      <c r="V168">
        <f t="shared" si="18"/>
        <v>2.171797491871807</v>
      </c>
      <c r="Y168" t="s">
        <v>1055</v>
      </c>
      <c r="Z168">
        <f t="shared" si="19"/>
        <v>2323.9891045703962</v>
      </c>
      <c r="AA168">
        <f t="shared" si="20"/>
        <v>2.2746945618630185</v>
      </c>
      <c r="AB168">
        <f t="shared" si="21"/>
        <v>8</v>
      </c>
      <c r="AC168">
        <f t="shared" si="22"/>
        <v>8.6871899674872282</v>
      </c>
      <c r="AD168">
        <f t="shared" si="23"/>
        <v>10.961884529350247</v>
      </c>
    </row>
    <row r="169" spans="1:30" x14ac:dyDescent="0.2">
      <c r="A169" s="3" t="s">
        <v>169</v>
      </c>
      <c r="B169" s="4">
        <v>346.17528835563297</v>
      </c>
      <c r="E169" t="s">
        <v>910</v>
      </c>
      <c r="F169">
        <v>2820.9951567663934</v>
      </c>
      <c r="G169">
        <f>Table1[[#This Row],[Balance]]/$J$3</f>
        <v>5.905109906679056E-4</v>
      </c>
      <c r="H169">
        <f>Table1[[#This Row],[% total]]*$J$5</f>
        <v>2.7611585310442464</v>
      </c>
      <c r="M169">
        <v>13268</v>
      </c>
      <c r="N169" t="s">
        <v>1489</v>
      </c>
      <c r="S169" t="s">
        <v>1055</v>
      </c>
      <c r="T169">
        <f t="shared" si="16"/>
        <v>8</v>
      </c>
      <c r="U169">
        <f t="shared" si="17"/>
        <v>1.8578727357176034E-3</v>
      </c>
      <c r="V169">
        <f t="shared" si="18"/>
        <v>8.6871899674872282</v>
      </c>
      <c r="Y169" t="s">
        <v>864</v>
      </c>
      <c r="Z169">
        <f t="shared" si="19"/>
        <v>293.58867881349539</v>
      </c>
      <c r="AA169">
        <f t="shared" si="20"/>
        <v>0.28736131757599526</v>
      </c>
      <c r="AB169">
        <f t="shared" si="21"/>
        <v>3</v>
      </c>
      <c r="AC169">
        <f t="shared" si="22"/>
        <v>3.2576962378077106</v>
      </c>
      <c r="AD169">
        <f t="shared" si="23"/>
        <v>3.545057555383706</v>
      </c>
    </row>
    <row r="170" spans="1:30" x14ac:dyDescent="0.2">
      <c r="A170" s="3" t="s">
        <v>170</v>
      </c>
      <c r="B170" s="4">
        <v>344.80468331875898</v>
      </c>
      <c r="E170" t="s">
        <v>1140</v>
      </c>
      <c r="F170">
        <v>2802.0361379184151</v>
      </c>
      <c r="G170">
        <f>Table1[[#This Row],[Balance]]/$J$3</f>
        <v>5.8654235251723113E-4</v>
      </c>
      <c r="H170">
        <f>Table1[[#This Row],[% total]]*$J$5</f>
        <v>2.7426016552882708</v>
      </c>
      <c r="M170">
        <v>16258</v>
      </c>
      <c r="N170" t="s">
        <v>1483</v>
      </c>
      <c r="S170" t="s">
        <v>864</v>
      </c>
      <c r="T170">
        <f t="shared" si="16"/>
        <v>3</v>
      </c>
      <c r="U170">
        <f t="shared" si="17"/>
        <v>6.9670227589410129E-4</v>
      </c>
      <c r="V170">
        <f t="shared" si="18"/>
        <v>3.2576962378077106</v>
      </c>
      <c r="Y170" t="s">
        <v>303</v>
      </c>
      <c r="Z170">
        <f t="shared" si="19"/>
        <v>349.999137521281</v>
      </c>
      <c r="AA170">
        <f t="shared" si="20"/>
        <v>0.34257524409675594</v>
      </c>
      <c r="AB170">
        <f t="shared" si="21"/>
        <v>2</v>
      </c>
      <c r="AC170">
        <f t="shared" si="22"/>
        <v>2.171797491871807</v>
      </c>
      <c r="AD170">
        <f t="shared" si="23"/>
        <v>2.5143727359685628</v>
      </c>
    </row>
    <row r="171" spans="1:30" x14ac:dyDescent="0.2">
      <c r="A171" s="3" t="s">
        <v>171</v>
      </c>
      <c r="B171" s="4">
        <v>342.23014028688902</v>
      </c>
      <c r="E171" t="s">
        <v>51</v>
      </c>
      <c r="F171">
        <v>2794.5615803822802</v>
      </c>
      <c r="G171">
        <f>Table1[[#This Row],[Balance]]/$J$3</f>
        <v>5.8497772438772849E-4</v>
      </c>
      <c r="H171">
        <f>Table1[[#This Row],[% total]]*$J$5</f>
        <v>2.7352856419100919</v>
      </c>
      <c r="M171">
        <v>4429</v>
      </c>
      <c r="N171" t="s">
        <v>1489</v>
      </c>
      <c r="S171" t="s">
        <v>303</v>
      </c>
      <c r="T171">
        <f t="shared" si="16"/>
        <v>2</v>
      </c>
      <c r="U171">
        <f t="shared" si="17"/>
        <v>4.6446818392940084E-4</v>
      </c>
      <c r="V171">
        <f t="shared" si="18"/>
        <v>2.171797491871807</v>
      </c>
      <c r="Y171" t="s">
        <v>849</v>
      </c>
      <c r="Z171">
        <f t="shared" si="19"/>
        <v>49723.188181615536</v>
      </c>
      <c r="AA171">
        <f t="shared" si="20"/>
        <v>48.668500868949025</v>
      </c>
      <c r="AB171">
        <f t="shared" si="21"/>
        <v>17</v>
      </c>
      <c r="AC171">
        <f t="shared" si="22"/>
        <v>18.46027868091036</v>
      </c>
      <c r="AD171">
        <f t="shared" si="23"/>
        <v>67.128779549859388</v>
      </c>
    </row>
    <row r="172" spans="1:30" x14ac:dyDescent="0.2">
      <c r="A172" s="3" t="s">
        <v>172</v>
      </c>
      <c r="B172" s="4">
        <v>333.00773599383302</v>
      </c>
      <c r="E172" t="s">
        <v>1289</v>
      </c>
      <c r="F172">
        <v>2770.6542612470898</v>
      </c>
      <c r="G172">
        <f>Table1[[#This Row],[Balance]]/$J$3</f>
        <v>5.7997327244002736E-4</v>
      </c>
      <c r="H172">
        <f>Table1[[#This Row],[% total]]*$J$5</f>
        <v>2.7118854251368751</v>
      </c>
      <c r="M172">
        <v>4730</v>
      </c>
      <c r="N172" t="s">
        <v>1546</v>
      </c>
      <c r="S172" t="s">
        <v>849</v>
      </c>
      <c r="T172">
        <f t="shared" si="16"/>
        <v>17</v>
      </c>
      <c r="U172">
        <f t="shared" si="17"/>
        <v>3.9479795633999074E-3</v>
      </c>
      <c r="V172">
        <f t="shared" si="18"/>
        <v>18.46027868091036</v>
      </c>
      <c r="Y172" t="s">
        <v>253</v>
      </c>
      <c r="Z172">
        <f t="shared" si="19"/>
        <v>249.50260415048589</v>
      </c>
      <c r="AA172">
        <f t="shared" si="20"/>
        <v>0.24421036041676514</v>
      </c>
      <c r="AB172">
        <f t="shared" si="21"/>
        <v>3</v>
      </c>
      <c r="AC172">
        <f t="shared" si="22"/>
        <v>3.2576962378077106</v>
      </c>
      <c r="AD172">
        <f t="shared" si="23"/>
        <v>3.5019065982244757</v>
      </c>
    </row>
    <row r="173" spans="1:30" x14ac:dyDescent="0.2">
      <c r="A173" s="3" t="s">
        <v>173</v>
      </c>
      <c r="B173" s="4">
        <v>329.18094996651803</v>
      </c>
      <c r="E173" t="s">
        <v>1107</v>
      </c>
      <c r="F173">
        <v>2739.2506793774601</v>
      </c>
      <c r="G173">
        <f>Table1[[#This Row],[Balance]]/$J$3</f>
        <v>5.7339964887464265E-4</v>
      </c>
      <c r="H173">
        <f>Table1[[#This Row],[% total]]*$J$5</f>
        <v>2.6811479501799642</v>
      </c>
      <c r="M173">
        <v>19721</v>
      </c>
      <c r="N173" t="s">
        <v>1119</v>
      </c>
      <c r="S173" t="s">
        <v>253</v>
      </c>
      <c r="T173">
        <f t="shared" si="16"/>
        <v>3</v>
      </c>
      <c r="U173">
        <f t="shared" si="17"/>
        <v>6.9670227589410129E-4</v>
      </c>
      <c r="V173">
        <f t="shared" si="18"/>
        <v>3.2576962378077106</v>
      </c>
      <c r="Y173" t="s">
        <v>1538</v>
      </c>
      <c r="Z173">
        <f t="shared" si="19"/>
        <v>0</v>
      </c>
      <c r="AA173">
        <f t="shared" si="20"/>
        <v>0</v>
      </c>
      <c r="AB173">
        <f t="shared" si="21"/>
        <v>5</v>
      </c>
      <c r="AC173">
        <f t="shared" si="22"/>
        <v>5.4294937296795176</v>
      </c>
      <c r="AD173">
        <f t="shared" si="23"/>
        <v>5.4294937296795176</v>
      </c>
    </row>
    <row r="174" spans="1:30" x14ac:dyDescent="0.2">
      <c r="A174" s="3" t="s">
        <v>174</v>
      </c>
      <c r="B174" s="4">
        <v>325.15454954972898</v>
      </c>
      <c r="E174" t="s">
        <v>1108</v>
      </c>
      <c r="F174">
        <v>2657.38155356988</v>
      </c>
      <c r="G174">
        <f>Table1[[#This Row],[Balance]]/$J$3</f>
        <v>5.5626221477810022E-4</v>
      </c>
      <c r="H174">
        <f>Table1[[#This Row],[% total]]*$J$5</f>
        <v>2.6010153648366234</v>
      </c>
      <c r="M174">
        <v>18903</v>
      </c>
      <c r="N174" t="s">
        <v>1483</v>
      </c>
      <c r="S174" t="s">
        <v>1538</v>
      </c>
      <c r="T174">
        <f t="shared" si="16"/>
        <v>5</v>
      </c>
      <c r="U174">
        <f t="shared" si="17"/>
        <v>1.1611704598235022E-3</v>
      </c>
      <c r="V174">
        <f t="shared" si="18"/>
        <v>5.4294937296795176</v>
      </c>
      <c r="Y174" t="s">
        <v>1491</v>
      </c>
      <c r="Z174">
        <f t="shared" si="19"/>
        <v>0</v>
      </c>
      <c r="AA174">
        <f t="shared" si="20"/>
        <v>0</v>
      </c>
      <c r="AB174">
        <f t="shared" si="21"/>
        <v>1</v>
      </c>
      <c r="AC174">
        <f t="shared" si="22"/>
        <v>1.0858987459359035</v>
      </c>
      <c r="AD174">
        <f t="shared" si="23"/>
        <v>1.0858987459359035</v>
      </c>
    </row>
    <row r="175" spans="1:30" x14ac:dyDescent="0.2">
      <c r="A175" s="3" t="s">
        <v>175</v>
      </c>
      <c r="B175" s="4">
        <v>317.804870417252</v>
      </c>
      <c r="E175" t="s">
        <v>52</v>
      </c>
      <c r="F175">
        <v>2600.5629156986702</v>
      </c>
      <c r="G175">
        <f>Table1[[#This Row],[Balance]]/$J$3</f>
        <v>5.4436852894271281E-4</v>
      </c>
      <c r="H175">
        <f>Table1[[#This Row],[% total]]*$J$5</f>
        <v>2.5454019171126521</v>
      </c>
      <c r="M175">
        <v>15819</v>
      </c>
      <c r="N175" t="s">
        <v>5</v>
      </c>
      <c r="S175" t="s">
        <v>1491</v>
      </c>
      <c r="T175">
        <f t="shared" si="16"/>
        <v>1</v>
      </c>
      <c r="U175">
        <f t="shared" si="17"/>
        <v>2.3223409196470042E-4</v>
      </c>
      <c r="V175">
        <f t="shared" si="18"/>
        <v>1.0858987459359035</v>
      </c>
      <c r="Y175" t="s">
        <v>1124</v>
      </c>
      <c r="Z175">
        <f t="shared" si="19"/>
        <v>1327.7661897452899</v>
      </c>
      <c r="AA175">
        <f t="shared" si="20"/>
        <v>1.2996027069574005</v>
      </c>
      <c r="AB175">
        <f t="shared" si="21"/>
        <v>4</v>
      </c>
      <c r="AC175">
        <f t="shared" si="22"/>
        <v>4.3435949837436141</v>
      </c>
      <c r="AD175">
        <f t="shared" si="23"/>
        <v>5.6431976907010144</v>
      </c>
    </row>
    <row r="176" spans="1:30" x14ac:dyDescent="0.2">
      <c r="A176" s="3" t="s">
        <v>176</v>
      </c>
      <c r="B176" s="4">
        <v>314.53182738610502</v>
      </c>
      <c r="E176" t="s">
        <v>1110</v>
      </c>
      <c r="F176">
        <v>2572.1865988405698</v>
      </c>
      <c r="G176">
        <f>Table1[[#This Row],[Balance]]/$J$3</f>
        <v>5.3842859425718478E-4</v>
      </c>
      <c r="H176">
        <f>Table1[[#This Row],[% total]]*$J$5</f>
        <v>2.5176274953152853</v>
      </c>
      <c r="M176">
        <v>16420</v>
      </c>
      <c r="N176" t="s">
        <v>1521</v>
      </c>
      <c r="S176" t="s">
        <v>1124</v>
      </c>
      <c r="T176">
        <f t="shared" si="16"/>
        <v>4</v>
      </c>
      <c r="U176">
        <f t="shared" si="17"/>
        <v>9.2893636785880169E-4</v>
      </c>
      <c r="V176">
        <f t="shared" si="18"/>
        <v>4.3435949837436141</v>
      </c>
      <c r="Y176" t="s">
        <v>642</v>
      </c>
      <c r="Z176">
        <f t="shared" si="19"/>
        <v>819.91651437349503</v>
      </c>
      <c r="AA176">
        <f t="shared" si="20"/>
        <v>0.80252512060371251</v>
      </c>
      <c r="AB176">
        <f t="shared" si="21"/>
        <v>1</v>
      </c>
      <c r="AC176">
        <f t="shared" si="22"/>
        <v>1.0858987459359035</v>
      </c>
      <c r="AD176">
        <f t="shared" si="23"/>
        <v>1.888423866539616</v>
      </c>
    </row>
    <row r="177" spans="1:30" x14ac:dyDescent="0.2">
      <c r="A177" s="3" t="s">
        <v>177</v>
      </c>
      <c r="B177" s="4">
        <v>313.76065684495597</v>
      </c>
      <c r="E177" t="s">
        <v>1111</v>
      </c>
      <c r="F177">
        <v>2551.14564017046</v>
      </c>
      <c r="G177">
        <f>Table1[[#This Row],[Balance]]/$J$3</f>
        <v>5.3402414949268854E-4</v>
      </c>
      <c r="H177">
        <f>Table1[[#This Row],[% total]]*$J$5</f>
        <v>2.4970328401298727</v>
      </c>
      <c r="M177">
        <v>21479</v>
      </c>
      <c r="N177" t="s">
        <v>9</v>
      </c>
      <c r="S177" t="s">
        <v>642</v>
      </c>
      <c r="T177">
        <f t="shared" si="16"/>
        <v>1</v>
      </c>
      <c r="U177">
        <f t="shared" si="17"/>
        <v>2.3223409196470042E-4</v>
      </c>
      <c r="V177">
        <f t="shared" si="18"/>
        <v>1.0858987459359035</v>
      </c>
      <c r="Y177" t="s">
        <v>904</v>
      </c>
      <c r="Z177">
        <f t="shared" si="19"/>
        <v>32006.015762602274</v>
      </c>
      <c r="AA177">
        <f t="shared" si="20"/>
        <v>31.327130518347122</v>
      </c>
      <c r="AB177">
        <f t="shared" si="21"/>
        <v>22</v>
      </c>
      <c r="AC177">
        <f t="shared" si="22"/>
        <v>23.889772410589874</v>
      </c>
      <c r="AD177">
        <f t="shared" si="23"/>
        <v>55.216902928936996</v>
      </c>
    </row>
    <row r="178" spans="1:30" x14ac:dyDescent="0.2">
      <c r="A178" s="3" t="s">
        <v>178</v>
      </c>
      <c r="B178" s="4">
        <v>312.74196618795401</v>
      </c>
      <c r="E178" t="s">
        <v>1112</v>
      </c>
      <c r="F178">
        <v>2537.3554228740099</v>
      </c>
      <c r="G178">
        <f>Table1[[#This Row],[Balance]]/$J$3</f>
        <v>5.3113748204920849E-4</v>
      </c>
      <c r="H178">
        <f>Table1[[#This Row],[% total]]*$J$5</f>
        <v>2.4835351295642529</v>
      </c>
      <c r="M178">
        <v>14261</v>
      </c>
      <c r="N178" t="s">
        <v>1482</v>
      </c>
      <c r="S178" t="s">
        <v>904</v>
      </c>
      <c r="T178">
        <f t="shared" si="16"/>
        <v>22</v>
      </c>
      <c r="U178">
        <f t="shared" si="17"/>
        <v>5.1091500232234091E-3</v>
      </c>
      <c r="V178">
        <f t="shared" si="18"/>
        <v>23.889772410589874</v>
      </c>
      <c r="Y178" t="s">
        <v>1591</v>
      </c>
      <c r="Z178">
        <f t="shared" si="19"/>
        <v>0</v>
      </c>
      <c r="AA178">
        <f t="shared" si="20"/>
        <v>0</v>
      </c>
      <c r="AB178">
        <f t="shared" si="21"/>
        <v>1</v>
      </c>
      <c r="AC178">
        <f t="shared" si="22"/>
        <v>1.0858987459359035</v>
      </c>
      <c r="AD178">
        <f t="shared" si="23"/>
        <v>1.0858987459359035</v>
      </c>
    </row>
    <row r="179" spans="1:30" x14ac:dyDescent="0.2">
      <c r="A179" s="3" t="s">
        <v>179</v>
      </c>
      <c r="B179" s="4">
        <v>309.58787090004103</v>
      </c>
      <c r="E179" t="s">
        <v>1132</v>
      </c>
      <c r="F179">
        <v>2497.8908775392651</v>
      </c>
      <c r="G179">
        <f>Table1[[#This Row],[Balance]]/$J$3</f>
        <v>5.2287647964869687E-4</v>
      </c>
      <c r="H179">
        <f>Table1[[#This Row],[% total]]*$J$5</f>
        <v>2.4449076736597486</v>
      </c>
      <c r="M179">
        <v>6768</v>
      </c>
      <c r="N179" t="s">
        <v>1018</v>
      </c>
      <c r="S179" t="s">
        <v>1591</v>
      </c>
      <c r="T179">
        <f t="shared" si="16"/>
        <v>1</v>
      </c>
      <c r="U179">
        <f t="shared" si="17"/>
        <v>2.3223409196470042E-4</v>
      </c>
      <c r="V179">
        <f t="shared" si="18"/>
        <v>1.0858987459359035</v>
      </c>
      <c r="Y179" t="s">
        <v>1113</v>
      </c>
      <c r="Z179">
        <f t="shared" si="19"/>
        <v>2346.52804477154</v>
      </c>
      <c r="AA179">
        <f t="shared" si="20"/>
        <v>2.2967554246290578</v>
      </c>
      <c r="AB179">
        <f t="shared" si="21"/>
        <v>3</v>
      </c>
      <c r="AC179">
        <f t="shared" si="22"/>
        <v>3.2576962378077106</v>
      </c>
      <c r="AD179">
        <f t="shared" si="23"/>
        <v>5.5544516624367688</v>
      </c>
    </row>
    <row r="180" spans="1:30" x14ac:dyDescent="0.2">
      <c r="A180" s="3" t="s">
        <v>180</v>
      </c>
      <c r="B180" s="4">
        <v>307.696256278737</v>
      </c>
      <c r="E180" t="s">
        <v>1215</v>
      </c>
      <c r="F180">
        <v>2497.8711705573187</v>
      </c>
      <c r="G180">
        <f>Table1[[#This Row],[Balance]]/$J$3</f>
        <v>5.2287235444153219E-4</v>
      </c>
      <c r="H180">
        <f>Table1[[#This Row],[% total]]*$J$5</f>
        <v>2.4448883846860716</v>
      </c>
      <c r="M180">
        <v>19783</v>
      </c>
      <c r="N180" t="s">
        <v>1492</v>
      </c>
      <c r="S180" t="s">
        <v>1113</v>
      </c>
      <c r="T180">
        <f t="shared" si="16"/>
        <v>3</v>
      </c>
      <c r="U180">
        <f t="shared" si="17"/>
        <v>6.9670227589410129E-4</v>
      </c>
      <c r="V180">
        <f t="shared" si="18"/>
        <v>3.2576962378077106</v>
      </c>
      <c r="Y180" t="s">
        <v>1485</v>
      </c>
      <c r="Z180">
        <f t="shared" si="19"/>
        <v>0</v>
      </c>
      <c r="AA180">
        <f t="shared" si="20"/>
        <v>0</v>
      </c>
      <c r="AB180">
        <f t="shared" si="21"/>
        <v>8</v>
      </c>
      <c r="AC180">
        <f t="shared" si="22"/>
        <v>8.6871899674872282</v>
      </c>
      <c r="AD180">
        <f t="shared" si="23"/>
        <v>8.6871899674872282</v>
      </c>
    </row>
    <row r="181" spans="1:30" x14ac:dyDescent="0.2">
      <c r="A181" s="3" t="s">
        <v>181</v>
      </c>
      <c r="B181" s="4">
        <v>303.75482974824899</v>
      </c>
      <c r="E181" t="s">
        <v>1290</v>
      </c>
      <c r="F181">
        <v>2486.0306129825799</v>
      </c>
      <c r="G181">
        <f>Table1[[#This Row],[Balance]]/$J$3</f>
        <v>5.2039380379008979E-4</v>
      </c>
      <c r="H181">
        <f>Table1[[#This Row],[% total]]*$J$5</f>
        <v>2.4332989792660049</v>
      </c>
      <c r="M181">
        <v>12138</v>
      </c>
      <c r="N181" t="s">
        <v>7</v>
      </c>
      <c r="S181" t="s">
        <v>1485</v>
      </c>
      <c r="T181">
        <f t="shared" si="16"/>
        <v>8</v>
      </c>
      <c r="U181">
        <f t="shared" si="17"/>
        <v>1.8578727357176034E-3</v>
      </c>
      <c r="V181">
        <f t="shared" si="18"/>
        <v>8.6871899674872282</v>
      </c>
      <c r="Y181" t="s">
        <v>1110</v>
      </c>
      <c r="Z181">
        <f t="shared" si="19"/>
        <v>2572.1865988405698</v>
      </c>
      <c r="AA181">
        <f t="shared" si="20"/>
        <v>2.5176274953152853</v>
      </c>
      <c r="AB181">
        <f t="shared" si="21"/>
        <v>2</v>
      </c>
      <c r="AC181">
        <f t="shared" si="22"/>
        <v>2.171797491871807</v>
      </c>
      <c r="AD181">
        <f t="shared" si="23"/>
        <v>4.6894249871870919</v>
      </c>
    </row>
    <row r="182" spans="1:30" x14ac:dyDescent="0.2">
      <c r="A182" s="3" t="s">
        <v>182</v>
      </c>
      <c r="B182" s="4">
        <v>302.02462875109597</v>
      </c>
      <c r="E182" t="s">
        <v>896</v>
      </c>
      <c r="F182">
        <v>2471.0800609037456</v>
      </c>
      <c r="G182">
        <f>Table1[[#This Row],[Balance]]/$J$3</f>
        <v>5.1726424672653766E-4</v>
      </c>
      <c r="H182">
        <f>Table1[[#This Row],[% total]]*$J$5</f>
        <v>2.418665545983683</v>
      </c>
      <c r="M182">
        <v>18270</v>
      </c>
      <c r="N182" t="s">
        <v>5</v>
      </c>
      <c r="S182" t="s">
        <v>1110</v>
      </c>
      <c r="T182">
        <f t="shared" si="16"/>
        <v>2</v>
      </c>
      <c r="U182">
        <f t="shared" si="17"/>
        <v>4.6446818392940084E-4</v>
      </c>
      <c r="V182">
        <f t="shared" si="18"/>
        <v>2.171797491871807</v>
      </c>
      <c r="Y182" t="s">
        <v>1551</v>
      </c>
      <c r="Z182">
        <f t="shared" si="19"/>
        <v>0</v>
      </c>
      <c r="AA182">
        <f t="shared" si="20"/>
        <v>0</v>
      </c>
      <c r="AB182">
        <f t="shared" si="21"/>
        <v>4</v>
      </c>
      <c r="AC182">
        <f t="shared" si="22"/>
        <v>4.3435949837436141</v>
      </c>
      <c r="AD182">
        <f t="shared" si="23"/>
        <v>4.3435949837436141</v>
      </c>
    </row>
    <row r="183" spans="1:30" x14ac:dyDescent="0.2">
      <c r="A183" s="3" t="s">
        <v>183</v>
      </c>
      <c r="B183" s="4">
        <v>299.180799027197</v>
      </c>
      <c r="E183" t="s">
        <v>53</v>
      </c>
      <c r="F183">
        <v>2434.57352607844</v>
      </c>
      <c r="G183">
        <f>Table1[[#This Row],[Balance]]/$J$3</f>
        <v>5.0962243635552858E-4</v>
      </c>
      <c r="H183">
        <f>Table1[[#This Row],[% total]]*$J$5</f>
        <v>2.3829333577060892</v>
      </c>
      <c r="M183">
        <v>1145</v>
      </c>
      <c r="N183" t="s">
        <v>1549</v>
      </c>
      <c r="S183" t="s">
        <v>1551</v>
      </c>
      <c r="T183">
        <f t="shared" si="16"/>
        <v>4</v>
      </c>
      <c r="U183">
        <f t="shared" si="17"/>
        <v>9.2893636785880169E-4</v>
      </c>
      <c r="V183">
        <f t="shared" si="18"/>
        <v>4.3435949837436141</v>
      </c>
      <c r="Y183" t="s">
        <v>930</v>
      </c>
      <c r="Z183">
        <f t="shared" si="19"/>
        <v>217.43417577369254</v>
      </c>
      <c r="AA183">
        <f t="shared" si="20"/>
        <v>0.21282214112919234</v>
      </c>
      <c r="AB183">
        <f t="shared" si="21"/>
        <v>5</v>
      </c>
      <c r="AC183">
        <f t="shared" si="22"/>
        <v>5.4294937296795176</v>
      </c>
      <c r="AD183">
        <f t="shared" si="23"/>
        <v>5.6423158708087096</v>
      </c>
    </row>
    <row r="184" spans="1:30" x14ac:dyDescent="0.2">
      <c r="A184" s="3" t="s">
        <v>184</v>
      </c>
      <c r="B184" s="4">
        <v>296.15793241345199</v>
      </c>
      <c r="E184" t="s">
        <v>54</v>
      </c>
      <c r="F184">
        <v>2418.6371322222199</v>
      </c>
      <c r="G184">
        <f>Table1[[#This Row],[Balance]]/$J$3</f>
        <v>5.0628651580240805E-4</v>
      </c>
      <c r="H184">
        <f>Table1[[#This Row],[% total]]*$J$5</f>
        <v>2.367334993510164</v>
      </c>
      <c r="M184">
        <v>17166</v>
      </c>
      <c r="N184" t="s">
        <v>1577</v>
      </c>
      <c r="S184" t="s">
        <v>930</v>
      </c>
      <c r="T184">
        <f t="shared" si="16"/>
        <v>5</v>
      </c>
      <c r="U184">
        <f t="shared" si="17"/>
        <v>1.1611704598235022E-3</v>
      </c>
      <c r="V184">
        <f t="shared" si="18"/>
        <v>5.4294937296795176</v>
      </c>
      <c r="Y184" t="s">
        <v>1193</v>
      </c>
      <c r="Z184">
        <f t="shared" si="19"/>
        <v>87.295111750893298</v>
      </c>
      <c r="AA184">
        <f t="shared" si="20"/>
        <v>8.544347974199662E-2</v>
      </c>
      <c r="AB184">
        <f t="shared" si="21"/>
        <v>1</v>
      </c>
      <c r="AC184">
        <f t="shared" si="22"/>
        <v>1.0858987459359035</v>
      </c>
      <c r="AD184">
        <f t="shared" si="23"/>
        <v>1.1713422256779</v>
      </c>
    </row>
    <row r="185" spans="1:30" x14ac:dyDescent="0.2">
      <c r="A185" s="3" t="s">
        <v>185</v>
      </c>
      <c r="B185" s="4">
        <v>293.724427567117</v>
      </c>
      <c r="E185" t="s">
        <v>1291</v>
      </c>
      <c r="F185">
        <v>2405.92279182436</v>
      </c>
      <c r="G185">
        <f>Table1[[#This Row],[Balance]]/$J$3</f>
        <v>5.0362505864746737E-4</v>
      </c>
      <c r="H185">
        <f>Table1[[#This Row],[% total]]*$J$5</f>
        <v>2.3548903392285196</v>
      </c>
      <c r="M185">
        <v>21681</v>
      </c>
      <c r="N185" t="s">
        <v>1172</v>
      </c>
      <c r="S185" t="s">
        <v>1193</v>
      </c>
      <c r="T185">
        <f t="shared" si="16"/>
        <v>1</v>
      </c>
      <c r="U185">
        <f t="shared" si="17"/>
        <v>2.3223409196470042E-4</v>
      </c>
      <c r="V185">
        <f t="shared" si="18"/>
        <v>1.0858987459359035</v>
      </c>
      <c r="Y185" t="s">
        <v>31</v>
      </c>
      <c r="Z185">
        <f t="shared" si="19"/>
        <v>5861.51616966034</v>
      </c>
      <c r="AA185">
        <f t="shared" si="20"/>
        <v>5.7371865165707154</v>
      </c>
      <c r="AB185">
        <f t="shared" si="21"/>
        <v>7</v>
      </c>
      <c r="AC185">
        <f t="shared" si="22"/>
        <v>7.6012912215513238</v>
      </c>
      <c r="AD185">
        <f t="shared" si="23"/>
        <v>13.338477738122039</v>
      </c>
    </row>
    <row r="186" spans="1:30" x14ac:dyDescent="0.2">
      <c r="A186" s="3" t="s">
        <v>186</v>
      </c>
      <c r="B186" s="4">
        <v>292.85815342466299</v>
      </c>
      <c r="E186" t="s">
        <v>1292</v>
      </c>
      <c r="F186">
        <v>2398.3228672493401</v>
      </c>
      <c r="G186">
        <f>Table1[[#This Row],[Balance]]/$J$3</f>
        <v>5.0203418778792968E-4</v>
      </c>
      <c r="H186">
        <f>Table1[[#This Row],[% total]]*$J$5</f>
        <v>2.3474516179938245</v>
      </c>
      <c r="M186">
        <v>14328</v>
      </c>
      <c r="N186" t="s">
        <v>1490</v>
      </c>
      <c r="S186" t="s">
        <v>31</v>
      </c>
      <c r="T186">
        <f t="shared" si="16"/>
        <v>7</v>
      </c>
      <c r="U186">
        <f t="shared" si="17"/>
        <v>1.625638643752903E-3</v>
      </c>
      <c r="V186">
        <f t="shared" si="18"/>
        <v>7.6012912215513238</v>
      </c>
      <c r="Y186" t="s">
        <v>24</v>
      </c>
      <c r="Z186">
        <f t="shared" si="19"/>
        <v>11793.1870817368</v>
      </c>
      <c r="AA186">
        <f t="shared" si="20"/>
        <v>11.543039710945132</v>
      </c>
      <c r="AB186">
        <f t="shared" si="21"/>
        <v>4</v>
      </c>
      <c r="AC186">
        <f t="shared" si="22"/>
        <v>4.3435949837436141</v>
      </c>
      <c r="AD186">
        <f t="shared" si="23"/>
        <v>15.886634694688746</v>
      </c>
    </row>
    <row r="187" spans="1:30" x14ac:dyDescent="0.2">
      <c r="A187" s="3" t="s">
        <v>187</v>
      </c>
      <c r="B187" s="4">
        <v>291.95941282462701</v>
      </c>
      <c r="E187" t="s">
        <v>1293</v>
      </c>
      <c r="F187">
        <v>2389.5950979181998</v>
      </c>
      <c r="G187">
        <f>Table1[[#This Row],[Balance]]/$J$3</f>
        <v>5.002072283542381E-4</v>
      </c>
      <c r="H187">
        <f>Table1[[#This Row],[% total]]*$J$5</f>
        <v>2.3389089749170151</v>
      </c>
      <c r="M187">
        <v>11988</v>
      </c>
      <c r="N187" t="s">
        <v>9</v>
      </c>
      <c r="S187" t="s">
        <v>24</v>
      </c>
      <c r="T187">
        <f t="shared" si="16"/>
        <v>4</v>
      </c>
      <c r="U187">
        <f t="shared" si="17"/>
        <v>9.2893636785880169E-4</v>
      </c>
      <c r="V187">
        <f t="shared" si="18"/>
        <v>4.3435949837436141</v>
      </c>
      <c r="Y187" t="s">
        <v>827</v>
      </c>
      <c r="Z187">
        <f t="shared" si="19"/>
        <v>323.19541763143275</v>
      </c>
      <c r="AA187">
        <f t="shared" si="20"/>
        <v>0.31634006263603726</v>
      </c>
      <c r="AB187">
        <f t="shared" si="21"/>
        <v>1</v>
      </c>
      <c r="AC187">
        <f t="shared" si="22"/>
        <v>1.0858987459359035</v>
      </c>
      <c r="AD187">
        <f t="shared" si="23"/>
        <v>1.4022388085719408</v>
      </c>
    </row>
    <row r="188" spans="1:30" x14ac:dyDescent="0.2">
      <c r="A188" s="3" t="s">
        <v>188</v>
      </c>
      <c r="B188" s="4">
        <v>286.70712103239498</v>
      </c>
      <c r="E188" t="s">
        <v>1294</v>
      </c>
      <c r="F188">
        <v>2356.2292754284599</v>
      </c>
      <c r="G188">
        <f>Table1[[#This Row],[Balance]]/$J$3</f>
        <v>4.932228544726996E-4</v>
      </c>
      <c r="H188">
        <f>Table1[[#This Row],[% total]]*$J$5</f>
        <v>2.3062508807718065</v>
      </c>
      <c r="M188">
        <v>12182</v>
      </c>
      <c r="N188" t="s">
        <v>1489</v>
      </c>
      <c r="S188" t="s">
        <v>827</v>
      </c>
      <c r="T188">
        <f t="shared" si="16"/>
        <v>1</v>
      </c>
      <c r="U188">
        <f t="shared" si="17"/>
        <v>2.3223409196470042E-4</v>
      </c>
      <c r="V188">
        <f t="shared" si="18"/>
        <v>1.0858987459359035</v>
      </c>
      <c r="Y188" t="s">
        <v>108</v>
      </c>
      <c r="Z188">
        <f t="shared" si="19"/>
        <v>742.94280002367805</v>
      </c>
      <c r="AA188">
        <f t="shared" si="20"/>
        <v>0.72718410928245114</v>
      </c>
      <c r="AB188">
        <f t="shared" si="21"/>
        <v>10</v>
      </c>
      <c r="AC188">
        <f t="shared" si="22"/>
        <v>10.858987459359035</v>
      </c>
      <c r="AD188">
        <f t="shared" si="23"/>
        <v>11.586171568641486</v>
      </c>
    </row>
    <row r="189" spans="1:30" x14ac:dyDescent="0.2">
      <c r="A189" s="3" t="s">
        <v>189</v>
      </c>
      <c r="B189" s="4">
        <v>285.937266663993</v>
      </c>
      <c r="E189" t="s">
        <v>1113</v>
      </c>
      <c r="F189">
        <v>2346.52804477154</v>
      </c>
      <c r="G189">
        <f>Table1[[#This Row],[Balance]]/$J$3</f>
        <v>4.9119212311459187E-4</v>
      </c>
      <c r="H189">
        <f>Table1[[#This Row],[% total]]*$J$5</f>
        <v>2.2967554246290578</v>
      </c>
      <c r="M189">
        <v>5511</v>
      </c>
      <c r="N189" t="s">
        <v>1557</v>
      </c>
      <c r="S189" t="s">
        <v>108</v>
      </c>
      <c r="T189">
        <f t="shared" si="16"/>
        <v>10</v>
      </c>
      <c r="U189">
        <f t="shared" si="17"/>
        <v>2.3223409196470044E-3</v>
      </c>
      <c r="V189">
        <f t="shared" si="18"/>
        <v>10.858987459359035</v>
      </c>
      <c r="Y189" t="s">
        <v>914</v>
      </c>
      <c r="Z189">
        <f t="shared" si="19"/>
        <v>825.93188411526569</v>
      </c>
      <c r="AA189">
        <f t="shared" si="20"/>
        <v>0.80841289727714505</v>
      </c>
      <c r="AB189">
        <f t="shared" si="21"/>
        <v>6</v>
      </c>
      <c r="AC189">
        <f t="shared" si="22"/>
        <v>6.5153924756154211</v>
      </c>
      <c r="AD189">
        <f t="shared" si="23"/>
        <v>7.3238053728925658</v>
      </c>
    </row>
    <row r="190" spans="1:30" x14ac:dyDescent="0.2">
      <c r="A190" s="3" t="s">
        <v>190</v>
      </c>
      <c r="B190" s="4">
        <v>285.880881808308</v>
      </c>
      <c r="E190" t="s">
        <v>870</v>
      </c>
      <c r="F190">
        <v>2346.4404035329699</v>
      </c>
      <c r="G190">
        <f>Table1[[#This Row],[Balance]]/$J$3</f>
        <v>4.911737774203473E-4</v>
      </c>
      <c r="H190">
        <f>Table1[[#This Row],[% total]]*$J$5</f>
        <v>2.2966696423642534</v>
      </c>
      <c r="M190">
        <v>22053</v>
      </c>
      <c r="N190" t="s">
        <v>92</v>
      </c>
      <c r="S190" t="s">
        <v>914</v>
      </c>
      <c r="T190">
        <f t="shared" si="16"/>
        <v>6</v>
      </c>
      <c r="U190">
        <f t="shared" si="17"/>
        <v>1.3934045517882026E-3</v>
      </c>
      <c r="V190">
        <f t="shared" si="18"/>
        <v>6.5153924756154211</v>
      </c>
      <c r="Y190" t="s">
        <v>1592</v>
      </c>
      <c r="Z190">
        <f t="shared" si="19"/>
        <v>0</v>
      </c>
      <c r="AA190">
        <f t="shared" si="20"/>
        <v>0</v>
      </c>
      <c r="AB190">
        <f t="shared" si="21"/>
        <v>6</v>
      </c>
      <c r="AC190">
        <f t="shared" si="22"/>
        <v>6.5153924756154211</v>
      </c>
      <c r="AD190">
        <f t="shared" si="23"/>
        <v>6.5153924756154211</v>
      </c>
    </row>
    <row r="191" spans="1:30" x14ac:dyDescent="0.2">
      <c r="A191" s="3" t="s">
        <v>191</v>
      </c>
      <c r="B191" s="4">
        <v>285.11181779675098</v>
      </c>
      <c r="E191" t="s">
        <v>1055</v>
      </c>
      <c r="F191">
        <v>2323.9891045703962</v>
      </c>
      <c r="G191">
        <f>Table1[[#This Row],[Balance]]/$J$3</f>
        <v>4.8647411008473671E-4</v>
      </c>
      <c r="H191">
        <f>Table1[[#This Row],[% total]]*$J$5</f>
        <v>2.2746945618630185</v>
      </c>
      <c r="M191">
        <v>1771</v>
      </c>
      <c r="N191" t="s">
        <v>1583</v>
      </c>
      <c r="S191" t="s">
        <v>1592</v>
      </c>
      <c r="T191">
        <f t="shared" si="16"/>
        <v>6</v>
      </c>
      <c r="U191">
        <f t="shared" si="17"/>
        <v>1.3934045517882026E-3</v>
      </c>
      <c r="V191">
        <f t="shared" si="18"/>
        <v>6.5153924756154211</v>
      </c>
      <c r="Y191" t="s">
        <v>582</v>
      </c>
      <c r="Z191">
        <f t="shared" si="19"/>
        <v>24.290431355494</v>
      </c>
      <c r="AA191">
        <f t="shared" si="20"/>
        <v>2.3775202732657853E-2</v>
      </c>
      <c r="AB191">
        <f t="shared" si="21"/>
        <v>1</v>
      </c>
      <c r="AC191">
        <f t="shared" si="22"/>
        <v>1.0858987459359035</v>
      </c>
      <c r="AD191">
        <f t="shared" si="23"/>
        <v>1.1096739486685614</v>
      </c>
    </row>
    <row r="192" spans="1:30" x14ac:dyDescent="0.2">
      <c r="A192" s="3" t="s">
        <v>192</v>
      </c>
      <c r="B192" s="4">
        <v>281.33594532086897</v>
      </c>
      <c r="E192" t="s">
        <v>1114</v>
      </c>
      <c r="F192">
        <v>2315.4762041068502</v>
      </c>
      <c r="G192">
        <f>Table1[[#This Row],[Balance]]/$J$3</f>
        <v>4.8469212854743127E-4</v>
      </c>
      <c r="H192">
        <f>Table1[[#This Row],[% total]]*$J$5</f>
        <v>2.2663622300323629</v>
      </c>
      <c r="M192">
        <v>24793</v>
      </c>
      <c r="N192" t="s">
        <v>135</v>
      </c>
      <c r="S192" t="s">
        <v>582</v>
      </c>
      <c r="T192">
        <f t="shared" si="16"/>
        <v>1</v>
      </c>
      <c r="U192">
        <f t="shared" si="17"/>
        <v>2.3223409196470042E-4</v>
      </c>
      <c r="V192">
        <f t="shared" si="18"/>
        <v>1.0858987459359035</v>
      </c>
      <c r="Y192" t="s">
        <v>1092</v>
      </c>
      <c r="Z192">
        <f t="shared" si="19"/>
        <v>21258.684861952399</v>
      </c>
      <c r="AA192">
        <f t="shared" si="20"/>
        <v>20.807763148606455</v>
      </c>
      <c r="AB192">
        <f t="shared" si="21"/>
        <v>2</v>
      </c>
      <c r="AC192">
        <f t="shared" si="22"/>
        <v>2.171797491871807</v>
      </c>
      <c r="AD192">
        <f t="shared" si="23"/>
        <v>22.979560640478262</v>
      </c>
    </row>
    <row r="193" spans="1:30" x14ac:dyDescent="0.2">
      <c r="A193" s="3" t="s">
        <v>193</v>
      </c>
      <c r="B193" s="4">
        <v>280.77913876536701</v>
      </c>
      <c r="E193" t="s">
        <v>55</v>
      </c>
      <c r="F193">
        <v>2311.9560275195599</v>
      </c>
      <c r="G193">
        <f>Table1[[#This Row],[Balance]]/$J$3</f>
        <v>4.8395525987224026E-4</v>
      </c>
      <c r="H193">
        <f>Table1[[#This Row],[% total]]*$J$5</f>
        <v>2.2629167205314107</v>
      </c>
      <c r="M193">
        <v>24187</v>
      </c>
      <c r="N193" t="s">
        <v>671</v>
      </c>
      <c r="S193" t="s">
        <v>1092</v>
      </c>
      <c r="T193">
        <f t="shared" si="16"/>
        <v>2</v>
      </c>
      <c r="U193">
        <f t="shared" si="17"/>
        <v>4.6446818392940084E-4</v>
      </c>
      <c r="V193">
        <f t="shared" si="18"/>
        <v>2.171797491871807</v>
      </c>
      <c r="Y193" t="s">
        <v>1109</v>
      </c>
      <c r="Z193">
        <f t="shared" si="19"/>
        <v>3132.3722787109114</v>
      </c>
      <c r="AA193">
        <f t="shared" si="20"/>
        <v>3.0659309779472128</v>
      </c>
      <c r="AB193">
        <f t="shared" si="21"/>
        <v>1</v>
      </c>
      <c r="AC193">
        <f t="shared" si="22"/>
        <v>1.0858987459359035</v>
      </c>
      <c r="AD193">
        <f t="shared" si="23"/>
        <v>4.1518297238831163</v>
      </c>
    </row>
    <row r="194" spans="1:30" x14ac:dyDescent="0.2">
      <c r="A194" s="3" t="s">
        <v>194</v>
      </c>
      <c r="B194" s="4">
        <v>280.05468213818602</v>
      </c>
      <c r="E194" t="s">
        <v>887</v>
      </c>
      <c r="F194">
        <v>2259.208509552544</v>
      </c>
      <c r="G194">
        <f>Table1[[#This Row],[Balance]]/$J$3</f>
        <v>4.7291377012871318E-4</v>
      </c>
      <c r="H194">
        <f>Table1[[#This Row],[% total]]*$J$5</f>
        <v>2.2112880394694474</v>
      </c>
      <c r="M194">
        <v>11628</v>
      </c>
      <c r="N194" t="s">
        <v>1483</v>
      </c>
      <c r="S194" t="s">
        <v>1109</v>
      </c>
      <c r="T194">
        <f t="shared" si="16"/>
        <v>1</v>
      </c>
      <c r="U194">
        <f t="shared" si="17"/>
        <v>2.3223409196470042E-4</v>
      </c>
      <c r="V194">
        <f t="shared" si="18"/>
        <v>1.0858987459359035</v>
      </c>
      <c r="Y194" t="s">
        <v>1177</v>
      </c>
      <c r="Z194">
        <f t="shared" si="19"/>
        <v>473.71057723434205</v>
      </c>
      <c r="AA194">
        <f t="shared" si="20"/>
        <v>0.46366261864688935</v>
      </c>
      <c r="AB194">
        <f t="shared" si="21"/>
        <v>2</v>
      </c>
      <c r="AC194">
        <f t="shared" si="22"/>
        <v>2.171797491871807</v>
      </c>
      <c r="AD194">
        <f t="shared" si="23"/>
        <v>2.6354601105186966</v>
      </c>
    </row>
    <row r="195" spans="1:30" x14ac:dyDescent="0.2">
      <c r="A195" s="3" t="s">
        <v>195</v>
      </c>
      <c r="B195" s="4">
        <v>279.12291442145101</v>
      </c>
      <c r="E195" t="s">
        <v>1115</v>
      </c>
      <c r="F195">
        <v>2253.3326419090299</v>
      </c>
      <c r="G195">
        <f>Table1[[#This Row],[Balance]]/$J$3</f>
        <v>4.7168379126296344E-4</v>
      </c>
      <c r="H195">
        <f>Table1[[#This Row],[% total]]*$J$5</f>
        <v>2.2055368058906657</v>
      </c>
      <c r="M195">
        <v>16293</v>
      </c>
      <c r="N195" t="s">
        <v>92</v>
      </c>
      <c r="S195" t="s">
        <v>1177</v>
      </c>
      <c r="T195">
        <f t="shared" ref="T195:T258" si="24">COUNTIF(N:N,S195)</f>
        <v>2</v>
      </c>
      <c r="U195">
        <f t="shared" ref="U195:U258" si="25">T195/$W$3</f>
        <v>4.6446818392940084E-4</v>
      </c>
      <c r="V195">
        <f t="shared" ref="V195:V258" si="26">U195*$J$5</f>
        <v>2.171797491871807</v>
      </c>
      <c r="Y195" t="s">
        <v>220</v>
      </c>
      <c r="Z195">
        <f t="shared" ref="Z195:Z258" si="27">IFERROR(VLOOKUP(Y195,E:H,2,FALSE),0)</f>
        <v>210.34603907998999</v>
      </c>
      <c r="AA195">
        <f t="shared" ref="AA195:AA258" si="28">IFERROR(VLOOKUP(Y195,E:H,4,FALSE),0)</f>
        <v>0.20588435215281611</v>
      </c>
      <c r="AB195">
        <f t="shared" ref="AB195:AB258" si="29">IFERROR(VLOOKUP(Y195,S:V,2,FALSE),0)</f>
        <v>1</v>
      </c>
      <c r="AC195">
        <f t="shared" ref="AC195:AC258" si="30">IFERROR(VLOOKUP(Y195,S:V,4,FALSE),0)</f>
        <v>1.0858987459359035</v>
      </c>
      <c r="AD195">
        <f t="shared" ref="AD195:AD258" si="31">AA195+AC195</f>
        <v>1.2917830980887197</v>
      </c>
    </row>
    <row r="196" spans="1:30" x14ac:dyDescent="0.2">
      <c r="A196" s="3" t="s">
        <v>196</v>
      </c>
      <c r="B196" s="4">
        <v>278.48694312188297</v>
      </c>
      <c r="E196" t="s">
        <v>56</v>
      </c>
      <c r="F196">
        <v>2231.2056951377799</v>
      </c>
      <c r="G196">
        <f>Table1[[#This Row],[Balance]]/$J$3</f>
        <v>4.6705201966030526E-4</v>
      </c>
      <c r="H196">
        <f>Table1[[#This Row],[% total]]*$J$5</f>
        <v>2.1838791976892282</v>
      </c>
      <c r="M196">
        <v>15980</v>
      </c>
      <c r="N196" t="s">
        <v>1143</v>
      </c>
      <c r="S196" t="s">
        <v>220</v>
      </c>
      <c r="T196">
        <f t="shared" si="24"/>
        <v>1</v>
      </c>
      <c r="U196">
        <f t="shared" si="25"/>
        <v>2.3223409196470042E-4</v>
      </c>
      <c r="V196">
        <f t="shared" si="26"/>
        <v>1.0858987459359035</v>
      </c>
      <c r="Y196" t="s">
        <v>1067</v>
      </c>
      <c r="Z196">
        <f t="shared" si="27"/>
        <v>1.2027901199324E-5</v>
      </c>
      <c r="AA196">
        <f t="shared" si="28"/>
        <v>1.1772775265994895E-8</v>
      </c>
      <c r="AB196">
        <f t="shared" si="29"/>
        <v>4</v>
      </c>
      <c r="AC196">
        <f t="shared" si="30"/>
        <v>4.3435949837436141</v>
      </c>
      <c r="AD196">
        <f t="shared" si="31"/>
        <v>4.3435949955163897</v>
      </c>
    </row>
    <row r="197" spans="1:30" x14ac:dyDescent="0.2">
      <c r="A197" s="3" t="s">
        <v>197</v>
      </c>
      <c r="B197" s="4">
        <v>271.620767103243</v>
      </c>
      <c r="E197" t="s">
        <v>920</v>
      </c>
      <c r="F197">
        <v>2199.7094487924842</v>
      </c>
      <c r="G197">
        <f>Table1[[#This Row],[Balance]]/$J$3</f>
        <v>4.6045899890056731E-4</v>
      </c>
      <c r="H197">
        <f>Table1[[#This Row],[% total]]*$J$5</f>
        <v>2.1530510237791849</v>
      </c>
      <c r="M197">
        <v>15009</v>
      </c>
      <c r="N197" t="s">
        <v>1507</v>
      </c>
      <c r="S197" t="s">
        <v>1067</v>
      </c>
      <c r="T197">
        <f t="shared" si="24"/>
        <v>4</v>
      </c>
      <c r="U197">
        <f t="shared" si="25"/>
        <v>9.2893636785880169E-4</v>
      </c>
      <c r="V197">
        <f t="shared" si="26"/>
        <v>4.3435949837436141</v>
      </c>
      <c r="Y197" t="s">
        <v>84</v>
      </c>
      <c r="Z197">
        <f t="shared" si="27"/>
        <v>1150.0000980376799</v>
      </c>
      <c r="AA197">
        <f t="shared" si="28"/>
        <v>1.1256072431681274</v>
      </c>
      <c r="AB197">
        <f t="shared" si="29"/>
        <v>1</v>
      </c>
      <c r="AC197">
        <f t="shared" si="30"/>
        <v>1.0858987459359035</v>
      </c>
      <c r="AD197">
        <f t="shared" si="31"/>
        <v>2.211505989104031</v>
      </c>
    </row>
    <row r="198" spans="1:30" x14ac:dyDescent="0.2">
      <c r="A198" s="3" t="s">
        <v>198</v>
      </c>
      <c r="B198" s="4">
        <v>262.67912315312799</v>
      </c>
      <c r="E198" t="s">
        <v>1295</v>
      </c>
      <c r="F198">
        <v>2150.0796223284801</v>
      </c>
      <c r="G198">
        <f>Table1[[#This Row],[Balance]]/$J$3</f>
        <v>4.5007012676030858E-4</v>
      </c>
      <c r="H198">
        <f>Table1[[#This Row],[% total]]*$J$5</f>
        <v>2.1044739043159919</v>
      </c>
      <c r="M198">
        <v>13256</v>
      </c>
      <c r="N198" t="s">
        <v>1509</v>
      </c>
      <c r="S198" t="s">
        <v>84</v>
      </c>
      <c r="T198">
        <f t="shared" si="24"/>
        <v>1</v>
      </c>
      <c r="U198">
        <f t="shared" si="25"/>
        <v>2.3223409196470042E-4</v>
      </c>
      <c r="V198">
        <f t="shared" si="26"/>
        <v>1.0858987459359035</v>
      </c>
      <c r="Y198" t="s">
        <v>464</v>
      </c>
      <c r="Z198">
        <f t="shared" si="27"/>
        <v>249.53497933973989</v>
      </c>
      <c r="AA198">
        <f t="shared" si="28"/>
        <v>0.24424204889017087</v>
      </c>
      <c r="AB198">
        <f t="shared" si="29"/>
        <v>2</v>
      </c>
      <c r="AC198">
        <f t="shared" si="30"/>
        <v>2.171797491871807</v>
      </c>
      <c r="AD198">
        <f t="shared" si="31"/>
        <v>2.4160395407619779</v>
      </c>
    </row>
    <row r="199" spans="1:30" x14ac:dyDescent="0.2">
      <c r="A199" s="3" t="s">
        <v>199</v>
      </c>
      <c r="B199" s="4">
        <v>261.04848686709801</v>
      </c>
      <c r="E199" t="s">
        <v>57</v>
      </c>
      <c r="F199">
        <v>2127.7333968955099</v>
      </c>
      <c r="G199">
        <f>Table1[[#This Row],[Balance]]/$J$3</f>
        <v>4.4539245417144906E-4</v>
      </c>
      <c r="H199">
        <f>Table1[[#This Row],[% total]]*$J$5</f>
        <v>2.0826016686111952</v>
      </c>
      <c r="M199">
        <v>5898</v>
      </c>
      <c r="N199" t="s">
        <v>1584</v>
      </c>
      <c r="S199" t="s">
        <v>464</v>
      </c>
      <c r="T199">
        <f t="shared" si="24"/>
        <v>2</v>
      </c>
      <c r="U199">
        <f t="shared" si="25"/>
        <v>4.6446818392940084E-4</v>
      </c>
      <c r="V199">
        <f t="shared" si="26"/>
        <v>2.171797491871807</v>
      </c>
      <c r="Y199" t="s">
        <v>1533</v>
      </c>
      <c r="Z199">
        <f t="shared" si="27"/>
        <v>0</v>
      </c>
      <c r="AA199">
        <f t="shared" si="28"/>
        <v>0</v>
      </c>
      <c r="AB199">
        <f t="shared" si="29"/>
        <v>8</v>
      </c>
      <c r="AC199">
        <f t="shared" si="30"/>
        <v>8.6871899674872282</v>
      </c>
      <c r="AD199">
        <f t="shared" si="31"/>
        <v>8.6871899674872282</v>
      </c>
    </row>
    <row r="200" spans="1:30" x14ac:dyDescent="0.2">
      <c r="A200" s="3" t="s">
        <v>200</v>
      </c>
      <c r="B200" s="4">
        <v>259.62800586091203</v>
      </c>
      <c r="E200" t="s">
        <v>1296</v>
      </c>
      <c r="F200">
        <v>2126.1121841181398</v>
      </c>
      <c r="G200">
        <f>Table1[[#This Row],[Balance]]/$J$3</f>
        <v>4.4505309025550895E-4</v>
      </c>
      <c r="H200">
        <f>Table1[[#This Row],[% total]]*$J$5</f>
        <v>2.0810148436639291</v>
      </c>
      <c r="M200">
        <v>10932</v>
      </c>
      <c r="N200" t="s">
        <v>287</v>
      </c>
      <c r="S200" t="s">
        <v>1533</v>
      </c>
      <c r="T200">
        <f t="shared" si="24"/>
        <v>8</v>
      </c>
      <c r="U200">
        <f t="shared" si="25"/>
        <v>1.8578727357176034E-3</v>
      </c>
      <c r="V200">
        <f t="shared" si="26"/>
        <v>8.6871899674872282</v>
      </c>
      <c r="Y200" t="s">
        <v>37</v>
      </c>
      <c r="Z200">
        <f t="shared" si="27"/>
        <v>5355.5560747584504</v>
      </c>
      <c r="AA200">
        <f t="shared" si="28"/>
        <v>5.241958430462379</v>
      </c>
      <c r="AB200">
        <f t="shared" si="29"/>
        <v>5</v>
      </c>
      <c r="AC200">
        <f t="shared" si="30"/>
        <v>5.4294937296795176</v>
      </c>
      <c r="AD200">
        <f t="shared" si="31"/>
        <v>10.671452160141897</v>
      </c>
    </row>
    <row r="201" spans="1:30" x14ac:dyDescent="0.2">
      <c r="A201" s="3" t="s">
        <v>201</v>
      </c>
      <c r="B201" s="4">
        <v>256.60139209591301</v>
      </c>
      <c r="E201" t="s">
        <v>58</v>
      </c>
      <c r="F201">
        <v>2124.1766062083998</v>
      </c>
      <c r="G201">
        <f>Table1[[#This Row],[Balance]]/$J$3</f>
        <v>4.4464792116960891E-4</v>
      </c>
      <c r="H201">
        <f>Table1[[#This Row],[% total]]*$J$5</f>
        <v>2.079120321638551</v>
      </c>
      <c r="M201">
        <v>24710</v>
      </c>
      <c r="N201" t="s">
        <v>74</v>
      </c>
      <c r="S201" t="s">
        <v>37</v>
      </c>
      <c r="T201">
        <f t="shared" si="24"/>
        <v>5</v>
      </c>
      <c r="U201">
        <f t="shared" si="25"/>
        <v>1.1611704598235022E-3</v>
      </c>
      <c r="V201">
        <f t="shared" si="26"/>
        <v>5.4294937296795176</v>
      </c>
      <c r="Y201" t="s">
        <v>1112</v>
      </c>
      <c r="Z201">
        <f t="shared" si="27"/>
        <v>2537.3554228740099</v>
      </c>
      <c r="AA201">
        <f t="shared" si="28"/>
        <v>2.4835351295642529</v>
      </c>
      <c r="AB201">
        <f t="shared" si="29"/>
        <v>3</v>
      </c>
      <c r="AC201">
        <f t="shared" si="30"/>
        <v>3.2576962378077106</v>
      </c>
      <c r="AD201">
        <f t="shared" si="31"/>
        <v>5.741231367371963</v>
      </c>
    </row>
    <row r="202" spans="1:30" x14ac:dyDescent="0.2">
      <c r="A202" s="3" t="s">
        <v>202</v>
      </c>
      <c r="B202" s="4">
        <v>251.77919411506301</v>
      </c>
      <c r="E202" t="s">
        <v>1297</v>
      </c>
      <c r="F202">
        <v>2107.6910003656699</v>
      </c>
      <c r="G202">
        <f>Table1[[#This Row],[Balance]]/$J$3</f>
        <v>4.4119703561434627E-4</v>
      </c>
      <c r="H202">
        <f>Table1[[#This Row],[% total]]*$J$5</f>
        <v>2.0629843948884097</v>
      </c>
      <c r="M202">
        <v>21306</v>
      </c>
      <c r="N202" t="s">
        <v>870</v>
      </c>
      <c r="S202" t="s">
        <v>1112</v>
      </c>
      <c r="T202">
        <f t="shared" si="24"/>
        <v>3</v>
      </c>
      <c r="U202">
        <f t="shared" si="25"/>
        <v>6.9670227589410129E-4</v>
      </c>
      <c r="V202">
        <f t="shared" si="26"/>
        <v>3.2576962378077106</v>
      </c>
      <c r="Y202" t="s">
        <v>910</v>
      </c>
      <c r="Z202">
        <f t="shared" si="27"/>
        <v>2820.9951567663934</v>
      </c>
      <c r="AA202">
        <f t="shared" si="28"/>
        <v>2.7611585310442464</v>
      </c>
      <c r="AB202">
        <f t="shared" si="29"/>
        <v>4</v>
      </c>
      <c r="AC202">
        <f t="shared" si="30"/>
        <v>4.3435949837436141</v>
      </c>
      <c r="AD202">
        <f t="shared" si="31"/>
        <v>7.1047535147878609</v>
      </c>
    </row>
    <row r="203" spans="1:30" x14ac:dyDescent="0.2">
      <c r="A203" s="3" t="s">
        <v>203</v>
      </c>
      <c r="B203" s="4">
        <v>249.02357657227</v>
      </c>
      <c r="E203" t="s">
        <v>86</v>
      </c>
      <c r="F203">
        <v>2098.5481189877919</v>
      </c>
      <c r="G203">
        <f>Table1[[#This Row],[Balance]]/$J$3</f>
        <v>4.3928318194215546E-4</v>
      </c>
      <c r="H203">
        <f>Table1[[#This Row],[% total]]*$J$5</f>
        <v>2.0540354447796858</v>
      </c>
      <c r="M203">
        <v>14130</v>
      </c>
      <c r="N203" t="s">
        <v>9</v>
      </c>
      <c r="S203" t="s">
        <v>910</v>
      </c>
      <c r="T203">
        <f t="shared" si="24"/>
        <v>4</v>
      </c>
      <c r="U203">
        <f t="shared" si="25"/>
        <v>9.2893636785880169E-4</v>
      </c>
      <c r="V203">
        <f t="shared" si="26"/>
        <v>4.3435949837436141</v>
      </c>
      <c r="Y203" t="s">
        <v>1593</v>
      </c>
      <c r="Z203">
        <f t="shared" si="27"/>
        <v>0</v>
      </c>
      <c r="AA203">
        <f t="shared" si="28"/>
        <v>0</v>
      </c>
      <c r="AB203">
        <f t="shared" si="29"/>
        <v>1</v>
      </c>
      <c r="AC203">
        <f t="shared" si="30"/>
        <v>1.0858987459359035</v>
      </c>
      <c r="AD203">
        <f t="shared" si="31"/>
        <v>1.0858987459359035</v>
      </c>
    </row>
    <row r="204" spans="1:30" x14ac:dyDescent="0.2">
      <c r="A204" s="3" t="s">
        <v>204</v>
      </c>
      <c r="B204" s="4">
        <v>247.267533801779</v>
      </c>
      <c r="E204" t="s">
        <v>945</v>
      </c>
      <c r="F204">
        <v>2050.8143701518247</v>
      </c>
      <c r="G204">
        <f>Table1[[#This Row],[Balance]]/$J$3</f>
        <v>4.2929121040480262E-4</v>
      </c>
      <c r="H204">
        <f>Table1[[#This Row],[% total]]*$J$5</f>
        <v>2.0073141849076084</v>
      </c>
      <c r="M204">
        <v>22240</v>
      </c>
      <c r="N204" t="s">
        <v>1223</v>
      </c>
      <c r="S204" t="s">
        <v>1593</v>
      </c>
      <c r="T204">
        <f t="shared" si="24"/>
        <v>1</v>
      </c>
      <c r="U204">
        <f t="shared" si="25"/>
        <v>2.3223409196470042E-4</v>
      </c>
      <c r="V204">
        <f t="shared" si="26"/>
        <v>1.0858987459359035</v>
      </c>
      <c r="Y204" t="s">
        <v>1527</v>
      </c>
      <c r="Z204">
        <f t="shared" si="27"/>
        <v>0</v>
      </c>
      <c r="AA204">
        <f t="shared" si="28"/>
        <v>0</v>
      </c>
      <c r="AB204">
        <f t="shared" si="29"/>
        <v>2</v>
      </c>
      <c r="AC204">
        <f t="shared" si="30"/>
        <v>2.171797491871807</v>
      </c>
      <c r="AD204">
        <f t="shared" si="31"/>
        <v>2.171797491871807</v>
      </c>
    </row>
    <row r="205" spans="1:30" x14ac:dyDescent="0.2">
      <c r="A205" s="3" t="s">
        <v>205</v>
      </c>
      <c r="B205" s="4">
        <v>243.386573293136</v>
      </c>
      <c r="E205" t="s">
        <v>917</v>
      </c>
      <c r="F205">
        <v>1994.5464429596386</v>
      </c>
      <c r="G205">
        <f>Table1[[#This Row],[Balance]]/$J$3</f>
        <v>4.1751280328865069E-4</v>
      </c>
      <c r="H205">
        <f>Table1[[#This Row],[% total]]*$J$5</f>
        <v>1.952239766641336</v>
      </c>
      <c r="M205">
        <v>24386</v>
      </c>
      <c r="N205" t="s">
        <v>9</v>
      </c>
      <c r="S205" t="s">
        <v>1527</v>
      </c>
      <c r="T205">
        <f t="shared" si="24"/>
        <v>2</v>
      </c>
      <c r="U205">
        <f t="shared" si="25"/>
        <v>4.6446818392940084E-4</v>
      </c>
      <c r="V205">
        <f t="shared" si="26"/>
        <v>2.171797491871807</v>
      </c>
      <c r="Y205" t="s">
        <v>1502</v>
      </c>
      <c r="Z205">
        <f t="shared" si="27"/>
        <v>0</v>
      </c>
      <c r="AA205">
        <f t="shared" si="28"/>
        <v>0</v>
      </c>
      <c r="AB205">
        <f t="shared" si="29"/>
        <v>14</v>
      </c>
      <c r="AC205">
        <f t="shared" si="30"/>
        <v>15.202582443102648</v>
      </c>
      <c r="AD205">
        <f t="shared" si="31"/>
        <v>15.202582443102648</v>
      </c>
    </row>
    <row r="206" spans="1:30" x14ac:dyDescent="0.2">
      <c r="A206" s="3" t="s">
        <v>206</v>
      </c>
      <c r="B206" s="4">
        <v>242.12204899954401</v>
      </c>
      <c r="E206" t="s">
        <v>889</v>
      </c>
      <c r="F206">
        <v>1994.2833396877995</v>
      </c>
      <c r="G206">
        <f>Table1[[#This Row],[Balance]]/$J$3</f>
        <v>4.174577286199371E-4</v>
      </c>
      <c r="H206">
        <f>Table1[[#This Row],[% total]]*$J$5</f>
        <v>1.9519822440993915</v>
      </c>
      <c r="M206">
        <v>16628</v>
      </c>
      <c r="N206" t="s">
        <v>1556</v>
      </c>
      <c r="S206" t="s">
        <v>1502</v>
      </c>
      <c r="T206">
        <f t="shared" si="24"/>
        <v>14</v>
      </c>
      <c r="U206">
        <f t="shared" si="25"/>
        <v>3.251277287505806E-3</v>
      </c>
      <c r="V206">
        <f t="shared" si="26"/>
        <v>15.202582443102648</v>
      </c>
      <c r="Y206" t="s">
        <v>1536</v>
      </c>
      <c r="Z206">
        <f t="shared" si="27"/>
        <v>0</v>
      </c>
      <c r="AA206">
        <f t="shared" si="28"/>
        <v>0</v>
      </c>
      <c r="AB206">
        <f t="shared" si="29"/>
        <v>1</v>
      </c>
      <c r="AC206">
        <f t="shared" si="30"/>
        <v>1.0858987459359035</v>
      </c>
      <c r="AD206">
        <f t="shared" si="31"/>
        <v>1.0858987459359035</v>
      </c>
    </row>
    <row r="207" spans="1:30" x14ac:dyDescent="0.2">
      <c r="A207" s="3" t="s">
        <v>207</v>
      </c>
      <c r="B207" s="4">
        <v>239.195635837091</v>
      </c>
      <c r="E207" t="s">
        <v>1298</v>
      </c>
      <c r="F207">
        <v>1992.8844012336001</v>
      </c>
      <c r="G207">
        <f>Table1[[#This Row],[Balance]]/$J$3</f>
        <v>4.171648927635935E-4</v>
      </c>
      <c r="H207">
        <f>Table1[[#This Row],[% total]]*$J$5</f>
        <v>1.9506129787754316</v>
      </c>
      <c r="M207">
        <v>22993</v>
      </c>
      <c r="N207" t="s">
        <v>74</v>
      </c>
      <c r="S207" t="s">
        <v>1536</v>
      </c>
      <c r="T207">
        <f t="shared" si="24"/>
        <v>1</v>
      </c>
      <c r="U207">
        <f t="shared" si="25"/>
        <v>2.3223409196470042E-4</v>
      </c>
      <c r="V207">
        <f t="shared" si="26"/>
        <v>1.0858987459359035</v>
      </c>
      <c r="Y207" t="s">
        <v>1543</v>
      </c>
      <c r="Z207">
        <f t="shared" si="27"/>
        <v>0</v>
      </c>
      <c r="AA207">
        <f t="shared" si="28"/>
        <v>0</v>
      </c>
      <c r="AB207">
        <f t="shared" si="29"/>
        <v>1</v>
      </c>
      <c r="AC207">
        <f t="shared" si="30"/>
        <v>1.0858987459359035</v>
      </c>
      <c r="AD207">
        <f t="shared" si="31"/>
        <v>1.0858987459359035</v>
      </c>
    </row>
    <row r="208" spans="1:30" x14ac:dyDescent="0.2">
      <c r="A208" s="3" t="s">
        <v>208</v>
      </c>
      <c r="B208" s="4">
        <v>232.711706986736</v>
      </c>
      <c r="E208" t="s">
        <v>1299</v>
      </c>
      <c r="F208">
        <v>1955.1438267425799</v>
      </c>
      <c r="G208">
        <f>Table1[[#This Row],[Balance]]/$J$3</f>
        <v>4.0926476433635647E-4</v>
      </c>
      <c r="H208">
        <f>Table1[[#This Row],[% total]]*$J$5</f>
        <v>1.9136729262650825</v>
      </c>
      <c r="M208">
        <v>22423</v>
      </c>
      <c r="N208" t="s">
        <v>1145</v>
      </c>
      <c r="S208" t="s">
        <v>1543</v>
      </c>
      <c r="T208">
        <f t="shared" si="24"/>
        <v>1</v>
      </c>
      <c r="U208">
        <f t="shared" si="25"/>
        <v>2.3223409196470042E-4</v>
      </c>
      <c r="V208">
        <f t="shared" si="26"/>
        <v>1.0858987459359035</v>
      </c>
      <c r="Y208" t="s">
        <v>139</v>
      </c>
      <c r="Z208">
        <f t="shared" si="27"/>
        <v>497.56117990928198</v>
      </c>
      <c r="AA208">
        <f t="shared" si="28"/>
        <v>0.48700732198269536</v>
      </c>
      <c r="AB208">
        <f t="shared" si="29"/>
        <v>2</v>
      </c>
      <c r="AC208">
        <f t="shared" si="30"/>
        <v>2.171797491871807</v>
      </c>
      <c r="AD208">
        <f t="shared" si="31"/>
        <v>2.6588048138545024</v>
      </c>
    </row>
    <row r="209" spans="1:30" x14ac:dyDescent="0.2">
      <c r="A209" s="3" t="s">
        <v>209</v>
      </c>
      <c r="B209" s="4">
        <v>231.941116027319</v>
      </c>
      <c r="E209" t="s">
        <v>1023</v>
      </c>
      <c r="F209">
        <v>1952.7755496103428</v>
      </c>
      <c r="G209">
        <f>Table1[[#This Row],[Balance]]/$J$3</f>
        <v>4.0876901953786608E-4</v>
      </c>
      <c r="H209">
        <f>Table1[[#This Row],[% total]]*$J$5</f>
        <v>1.9113548830767173</v>
      </c>
      <c r="M209">
        <v>7746</v>
      </c>
      <c r="N209" t="s">
        <v>1499</v>
      </c>
      <c r="S209" t="s">
        <v>139</v>
      </c>
      <c r="T209">
        <f t="shared" si="24"/>
        <v>2</v>
      </c>
      <c r="U209">
        <f t="shared" si="25"/>
        <v>4.6446818392940084E-4</v>
      </c>
      <c r="V209">
        <f t="shared" si="26"/>
        <v>2.171797491871807</v>
      </c>
      <c r="Y209" t="s">
        <v>1594</v>
      </c>
      <c r="Z209">
        <f t="shared" si="27"/>
        <v>0</v>
      </c>
      <c r="AA209">
        <f t="shared" si="28"/>
        <v>0</v>
      </c>
      <c r="AB209">
        <f t="shared" si="29"/>
        <v>1</v>
      </c>
      <c r="AC209">
        <f t="shared" si="30"/>
        <v>1.0858987459359035</v>
      </c>
      <c r="AD209">
        <f t="shared" si="31"/>
        <v>1.0858987459359035</v>
      </c>
    </row>
    <row r="210" spans="1:30" x14ac:dyDescent="0.2">
      <c r="A210" s="3" t="s">
        <v>210</v>
      </c>
      <c r="B210" s="4">
        <v>229.78417121302601</v>
      </c>
      <c r="E210" t="s">
        <v>59</v>
      </c>
      <c r="F210">
        <v>1942.7896337362499</v>
      </c>
      <c r="G210">
        <f>Table1[[#This Row],[Balance]]/$J$3</f>
        <v>4.0667869582306177E-4</v>
      </c>
      <c r="H210">
        <f>Table1[[#This Row],[% total]]*$J$5</f>
        <v>1.9015807802251381</v>
      </c>
      <c r="M210">
        <v>17736</v>
      </c>
      <c r="N210" t="s">
        <v>14</v>
      </c>
      <c r="S210" t="s">
        <v>1594</v>
      </c>
      <c r="T210">
        <f t="shared" si="24"/>
        <v>1</v>
      </c>
      <c r="U210">
        <f t="shared" si="25"/>
        <v>2.3223409196470042E-4</v>
      </c>
      <c r="V210">
        <f t="shared" si="26"/>
        <v>1.0858987459359035</v>
      </c>
      <c r="Y210" t="s">
        <v>1311</v>
      </c>
      <c r="Z210">
        <f t="shared" si="27"/>
        <v>1460.2229915580101</v>
      </c>
      <c r="AA210">
        <f t="shared" si="28"/>
        <v>1.4292499441895472</v>
      </c>
      <c r="AB210">
        <f t="shared" si="29"/>
        <v>1</v>
      </c>
      <c r="AC210">
        <f t="shared" si="30"/>
        <v>1.0858987459359035</v>
      </c>
      <c r="AD210">
        <f t="shared" si="31"/>
        <v>2.5151486901254509</v>
      </c>
    </row>
    <row r="211" spans="1:30" x14ac:dyDescent="0.2">
      <c r="A211" s="3" t="s">
        <v>211</v>
      </c>
      <c r="B211" s="4">
        <v>229.718043511811</v>
      </c>
      <c r="E211" t="s">
        <v>1300</v>
      </c>
      <c r="F211">
        <v>1852.0021349625299</v>
      </c>
      <c r="G211">
        <f>Table1[[#This Row],[Balance]]/$J$3</f>
        <v>3.8767440376940822E-4</v>
      </c>
      <c r="H211">
        <f>Table1[[#This Row],[% total]]*$J$5</f>
        <v>1.8127189910973005</v>
      </c>
      <c r="M211">
        <v>21225</v>
      </c>
      <c r="N211" t="s">
        <v>97</v>
      </c>
      <c r="S211" t="s">
        <v>1311</v>
      </c>
      <c r="T211">
        <f t="shared" si="24"/>
        <v>1</v>
      </c>
      <c r="U211">
        <f t="shared" si="25"/>
        <v>2.3223409196470042E-4</v>
      </c>
      <c r="V211">
        <f t="shared" si="26"/>
        <v>1.0858987459359035</v>
      </c>
      <c r="Y211" t="s">
        <v>1534</v>
      </c>
      <c r="Z211">
        <f t="shared" si="27"/>
        <v>0</v>
      </c>
      <c r="AA211">
        <f t="shared" si="28"/>
        <v>0</v>
      </c>
      <c r="AB211">
        <f t="shared" si="29"/>
        <v>2</v>
      </c>
      <c r="AC211">
        <f t="shared" si="30"/>
        <v>2.171797491871807</v>
      </c>
      <c r="AD211">
        <f t="shared" si="31"/>
        <v>2.171797491871807</v>
      </c>
    </row>
    <row r="212" spans="1:30" x14ac:dyDescent="0.2">
      <c r="A212" s="3" t="s">
        <v>212</v>
      </c>
      <c r="B212" s="4">
        <v>229.619528575754</v>
      </c>
      <c r="E212" t="s">
        <v>60</v>
      </c>
      <c r="F212">
        <v>1843.84569823228</v>
      </c>
      <c r="G212">
        <f>Table1[[#This Row],[Balance]]/$J$3</f>
        <v>3.8596703978391989E-4</v>
      </c>
      <c r="H212">
        <f>Table1[[#This Row],[% total]]*$J$5</f>
        <v>1.8047355619848353</v>
      </c>
      <c r="M212">
        <v>24560</v>
      </c>
      <c r="N212" t="s">
        <v>1500</v>
      </c>
      <c r="S212" t="s">
        <v>1534</v>
      </c>
      <c r="T212">
        <f t="shared" si="24"/>
        <v>2</v>
      </c>
      <c r="U212">
        <f t="shared" si="25"/>
        <v>4.6446818392940084E-4</v>
      </c>
      <c r="V212">
        <f t="shared" si="26"/>
        <v>2.171797491871807</v>
      </c>
      <c r="Y212" t="s">
        <v>1595</v>
      </c>
      <c r="Z212">
        <f t="shared" si="27"/>
        <v>0</v>
      </c>
      <c r="AA212">
        <f t="shared" si="28"/>
        <v>0</v>
      </c>
      <c r="AB212">
        <f t="shared" si="29"/>
        <v>3</v>
      </c>
      <c r="AC212">
        <f t="shared" si="30"/>
        <v>3.2576962378077106</v>
      </c>
      <c r="AD212">
        <f t="shared" si="31"/>
        <v>3.2576962378077106</v>
      </c>
    </row>
    <row r="213" spans="1:30" x14ac:dyDescent="0.2">
      <c r="A213" s="3" t="s">
        <v>213</v>
      </c>
      <c r="B213" s="4">
        <v>229.48419530836199</v>
      </c>
      <c r="E213" t="s">
        <v>61</v>
      </c>
      <c r="F213">
        <v>1832.4660880485801</v>
      </c>
      <c r="G213">
        <f>Table1[[#This Row],[Balance]]/$J$3</f>
        <v>3.8358497795482624E-4</v>
      </c>
      <c r="H213">
        <f>Table1[[#This Row],[% total]]*$J$5</f>
        <v>1.793597326719413</v>
      </c>
      <c r="M213">
        <v>12671</v>
      </c>
      <c r="N213" t="s">
        <v>28</v>
      </c>
      <c r="S213" t="s">
        <v>1595</v>
      </c>
      <c r="T213">
        <f t="shared" si="24"/>
        <v>3</v>
      </c>
      <c r="U213">
        <f t="shared" si="25"/>
        <v>6.9670227589410129E-4</v>
      </c>
      <c r="V213">
        <f t="shared" si="26"/>
        <v>3.2576962378077106</v>
      </c>
      <c r="Y213" t="s">
        <v>358</v>
      </c>
      <c r="Z213">
        <f t="shared" si="27"/>
        <v>79.750892255987296</v>
      </c>
      <c r="AA213">
        <f t="shared" si="28"/>
        <v>7.8059282017138548E-2</v>
      </c>
      <c r="AB213">
        <f t="shared" si="29"/>
        <v>1</v>
      </c>
      <c r="AC213">
        <f t="shared" si="30"/>
        <v>1.0858987459359035</v>
      </c>
      <c r="AD213">
        <f t="shared" si="31"/>
        <v>1.1639580279530422</v>
      </c>
    </row>
    <row r="214" spans="1:30" x14ac:dyDescent="0.2">
      <c r="A214" s="3" t="s">
        <v>214</v>
      </c>
      <c r="B214" s="4">
        <v>228.625793479104</v>
      </c>
      <c r="E214" t="s">
        <v>1301</v>
      </c>
      <c r="F214">
        <v>1795.0681785586701</v>
      </c>
      <c r="G214">
        <f>Table1[[#This Row],[Balance]]/$J$3</f>
        <v>3.7575657862956493E-4</v>
      </c>
      <c r="H214">
        <f>Table1[[#This Row],[% total]]*$J$5</f>
        <v>1.7569926708824102</v>
      </c>
      <c r="M214">
        <v>22488</v>
      </c>
      <c r="N214" t="s">
        <v>9</v>
      </c>
      <c r="S214" t="s">
        <v>358</v>
      </c>
      <c r="T214">
        <f t="shared" si="24"/>
        <v>1</v>
      </c>
      <c r="U214">
        <f t="shared" si="25"/>
        <v>2.3223409196470042E-4</v>
      </c>
      <c r="V214">
        <f t="shared" si="26"/>
        <v>1.0858987459359035</v>
      </c>
      <c r="Y214" t="s">
        <v>979</v>
      </c>
      <c r="Z214">
        <f t="shared" si="27"/>
        <v>8.6978366772725994E-5</v>
      </c>
      <c r="AA214">
        <f t="shared" si="28"/>
        <v>8.5133453297415755E-8</v>
      </c>
      <c r="AB214">
        <f t="shared" si="29"/>
        <v>1</v>
      </c>
      <c r="AC214">
        <f t="shared" si="30"/>
        <v>1.0858987459359035</v>
      </c>
      <c r="AD214">
        <f t="shared" si="31"/>
        <v>1.0858988310693569</v>
      </c>
    </row>
    <row r="215" spans="1:30" x14ac:dyDescent="0.2">
      <c r="A215" s="3" t="s">
        <v>215</v>
      </c>
      <c r="B215" s="4">
        <v>224.72364511546201</v>
      </c>
      <c r="E215" t="s">
        <v>1302</v>
      </c>
      <c r="F215">
        <v>1731.4820769569201</v>
      </c>
      <c r="G215">
        <f>Table1[[#This Row],[Balance]]/$J$3</f>
        <v>3.6244627862444203E-4</v>
      </c>
      <c r="H215">
        <f>Table1[[#This Row],[% total]]*$J$5</f>
        <v>1.6947553052944559</v>
      </c>
      <c r="M215">
        <v>13228</v>
      </c>
      <c r="N215" t="s">
        <v>1577</v>
      </c>
      <c r="S215" t="s">
        <v>979</v>
      </c>
      <c r="T215">
        <f t="shared" si="24"/>
        <v>1</v>
      </c>
      <c r="U215">
        <f t="shared" si="25"/>
        <v>2.3223409196470042E-4</v>
      </c>
      <c r="V215">
        <f t="shared" si="26"/>
        <v>1.0858987459359035</v>
      </c>
      <c r="Y215" t="s">
        <v>257</v>
      </c>
      <c r="Z215">
        <f t="shared" si="27"/>
        <v>139.01731547956101</v>
      </c>
      <c r="AA215">
        <f t="shared" si="28"/>
        <v>0.13606859468672453</v>
      </c>
      <c r="AB215">
        <f t="shared" si="29"/>
        <v>3</v>
      </c>
      <c r="AC215">
        <f t="shared" si="30"/>
        <v>3.2576962378077106</v>
      </c>
      <c r="AD215">
        <f t="shared" si="31"/>
        <v>3.3937648324944352</v>
      </c>
    </row>
    <row r="216" spans="1:30" x14ac:dyDescent="0.2">
      <c r="A216" s="3" t="s">
        <v>216</v>
      </c>
      <c r="B216" s="4">
        <v>220.00004366856501</v>
      </c>
      <c r="E216" t="s">
        <v>62</v>
      </c>
      <c r="F216">
        <v>1720.96144758839</v>
      </c>
      <c r="G216">
        <f>Table1[[#This Row],[Balance]]/$J$3</f>
        <v>3.6024402483610807E-4</v>
      </c>
      <c r="H216">
        <f>Table1[[#This Row],[% total]]*$J$5</f>
        <v>1.684457830850661</v>
      </c>
      <c r="M216">
        <v>24461</v>
      </c>
      <c r="N216" t="s">
        <v>1500</v>
      </c>
      <c r="S216" t="s">
        <v>257</v>
      </c>
      <c r="T216">
        <f t="shared" si="24"/>
        <v>3</v>
      </c>
      <c r="U216">
        <f t="shared" si="25"/>
        <v>6.9670227589410129E-4</v>
      </c>
      <c r="V216">
        <f t="shared" si="26"/>
        <v>3.2576962378077106</v>
      </c>
      <c r="Y216" t="s">
        <v>195</v>
      </c>
      <c r="Z216">
        <f t="shared" si="27"/>
        <v>279.12291442145101</v>
      </c>
      <c r="AA216">
        <f t="shared" si="28"/>
        <v>0.27320238906335159</v>
      </c>
      <c r="AB216">
        <f t="shared" si="29"/>
        <v>1</v>
      </c>
      <c r="AC216">
        <f t="shared" si="30"/>
        <v>1.0858987459359035</v>
      </c>
      <c r="AD216">
        <f t="shared" si="31"/>
        <v>1.3591011349992552</v>
      </c>
    </row>
    <row r="217" spans="1:30" x14ac:dyDescent="0.2">
      <c r="A217" s="3" t="s">
        <v>217</v>
      </c>
      <c r="B217" s="4">
        <v>216.746823037854</v>
      </c>
      <c r="E217" t="s">
        <v>936</v>
      </c>
      <c r="F217">
        <v>1709.6789317355697</v>
      </c>
      <c r="G217">
        <f>Table1[[#This Row],[Balance]]/$J$3</f>
        <v>3.5788228749051394E-4</v>
      </c>
      <c r="H217">
        <f>Table1[[#This Row],[% total]]*$J$5</f>
        <v>1.6734146304311444</v>
      </c>
      <c r="M217">
        <v>22744</v>
      </c>
      <c r="N217" t="s">
        <v>1223</v>
      </c>
      <c r="S217" t="s">
        <v>195</v>
      </c>
      <c r="T217">
        <f t="shared" si="24"/>
        <v>1</v>
      </c>
      <c r="U217">
        <f t="shared" si="25"/>
        <v>2.3223409196470042E-4</v>
      </c>
      <c r="V217">
        <f t="shared" si="26"/>
        <v>1.0858987459359035</v>
      </c>
      <c r="Y217" t="s">
        <v>1282</v>
      </c>
      <c r="Z217">
        <f t="shared" si="27"/>
        <v>3802.8869250507701</v>
      </c>
      <c r="AA217">
        <f t="shared" si="28"/>
        <v>3.7222232198855534</v>
      </c>
      <c r="AB217">
        <f t="shared" si="29"/>
        <v>3</v>
      </c>
      <c r="AC217">
        <f t="shared" si="30"/>
        <v>3.2576962378077106</v>
      </c>
      <c r="AD217">
        <f t="shared" si="31"/>
        <v>6.9799194576932635</v>
      </c>
    </row>
    <row r="218" spans="1:30" x14ac:dyDescent="0.2">
      <c r="A218" s="3" t="s">
        <v>218</v>
      </c>
      <c r="B218" s="4">
        <v>213.32257695195699</v>
      </c>
      <c r="E218" t="s">
        <v>926</v>
      </c>
      <c r="F218">
        <v>1697.9202501234035</v>
      </c>
      <c r="G218">
        <f>Table1[[#This Row],[Balance]]/$J$3</f>
        <v>3.5542087570428888E-4</v>
      </c>
      <c r="H218">
        <f>Table1[[#This Row],[% total]]*$J$5</f>
        <v>1.6619053642881703</v>
      </c>
      <c r="M218">
        <v>12911</v>
      </c>
      <c r="N218" t="s">
        <v>870</v>
      </c>
      <c r="S218" t="s">
        <v>1282</v>
      </c>
      <c r="T218">
        <f t="shared" si="24"/>
        <v>3</v>
      </c>
      <c r="U218">
        <f t="shared" si="25"/>
        <v>6.9670227589410129E-4</v>
      </c>
      <c r="V218">
        <f t="shared" si="26"/>
        <v>3.2576962378077106</v>
      </c>
      <c r="Y218" t="s">
        <v>121</v>
      </c>
      <c r="Z218">
        <f t="shared" si="27"/>
        <v>670.17802325741297</v>
      </c>
      <c r="AA218">
        <f t="shared" si="28"/>
        <v>0.65596275902745649</v>
      </c>
      <c r="AB218">
        <f t="shared" si="29"/>
        <v>2</v>
      </c>
      <c r="AC218">
        <f t="shared" si="30"/>
        <v>2.171797491871807</v>
      </c>
      <c r="AD218">
        <f t="shared" si="31"/>
        <v>2.8277602508992636</v>
      </c>
    </row>
    <row r="219" spans="1:30" x14ac:dyDescent="0.2">
      <c r="A219" s="3" t="s">
        <v>219</v>
      </c>
      <c r="B219" s="4">
        <v>212.745839201683</v>
      </c>
      <c r="E219" t="s">
        <v>117</v>
      </c>
      <c r="F219">
        <v>1696.2784697745119</v>
      </c>
      <c r="G219">
        <f>Table1[[#This Row],[Balance]]/$J$3</f>
        <v>3.5507720643638614E-4</v>
      </c>
      <c r="H219">
        <f>Table1[[#This Row],[% total]]*$J$5</f>
        <v>1.6602984080317693</v>
      </c>
      <c r="M219">
        <v>12127</v>
      </c>
      <c r="N219" t="s">
        <v>923</v>
      </c>
      <c r="S219" t="s">
        <v>121</v>
      </c>
      <c r="T219">
        <f t="shared" si="24"/>
        <v>2</v>
      </c>
      <c r="U219">
        <f t="shared" si="25"/>
        <v>4.6446818392940084E-4</v>
      </c>
      <c r="V219">
        <f t="shared" si="26"/>
        <v>2.171797491871807</v>
      </c>
      <c r="Y219" t="s">
        <v>1566</v>
      </c>
      <c r="Z219">
        <f t="shared" si="27"/>
        <v>0</v>
      </c>
      <c r="AA219">
        <f t="shared" si="28"/>
        <v>0</v>
      </c>
      <c r="AB219">
        <f t="shared" si="29"/>
        <v>2</v>
      </c>
      <c r="AC219">
        <f t="shared" si="30"/>
        <v>2.171797491871807</v>
      </c>
      <c r="AD219">
        <f t="shared" si="31"/>
        <v>2.171797491871807</v>
      </c>
    </row>
    <row r="220" spans="1:30" x14ac:dyDescent="0.2">
      <c r="A220" s="3" t="s">
        <v>220</v>
      </c>
      <c r="B220" s="4">
        <v>210.34603907998999</v>
      </c>
      <c r="E220" t="s">
        <v>1117</v>
      </c>
      <c r="F220">
        <v>1683.00628851328</v>
      </c>
      <c r="G220">
        <f>Table1[[#This Row],[Balance]]/$J$3</f>
        <v>3.5229897802075219E-4</v>
      </c>
      <c r="H220">
        <f>Table1[[#This Row],[% total]]*$J$5</f>
        <v>1.6473077453476748</v>
      </c>
      <c r="M220">
        <v>3254</v>
      </c>
      <c r="N220" t="s">
        <v>1523</v>
      </c>
      <c r="S220" t="s">
        <v>1566</v>
      </c>
      <c r="T220">
        <f t="shared" si="24"/>
        <v>2</v>
      </c>
      <c r="U220">
        <f t="shared" si="25"/>
        <v>4.6446818392940084E-4</v>
      </c>
      <c r="V220">
        <f t="shared" si="26"/>
        <v>2.171797491871807</v>
      </c>
      <c r="Y220" t="s">
        <v>1596</v>
      </c>
      <c r="Z220">
        <f t="shared" si="27"/>
        <v>0</v>
      </c>
      <c r="AA220">
        <f t="shared" si="28"/>
        <v>0</v>
      </c>
      <c r="AB220">
        <f t="shared" si="29"/>
        <v>4</v>
      </c>
      <c r="AC220">
        <f t="shared" si="30"/>
        <v>4.3435949837436141</v>
      </c>
      <c r="AD220">
        <f t="shared" si="31"/>
        <v>4.3435949837436141</v>
      </c>
    </row>
    <row r="221" spans="1:30" x14ac:dyDescent="0.2">
      <c r="A221" s="3" t="s">
        <v>221</v>
      </c>
      <c r="B221" s="4">
        <v>210.32648072289999</v>
      </c>
      <c r="E221" t="s">
        <v>63</v>
      </c>
      <c r="F221">
        <v>1678.6775041022399</v>
      </c>
      <c r="G221">
        <f>Table1[[#This Row],[Balance]]/$J$3</f>
        <v>3.5139284574157412E-4</v>
      </c>
      <c r="H221">
        <f>Table1[[#This Row],[% total]]*$J$5</f>
        <v>1.6430707795461117</v>
      </c>
      <c r="M221">
        <v>10842</v>
      </c>
      <c r="N221" t="s">
        <v>179</v>
      </c>
      <c r="S221" t="s">
        <v>1596</v>
      </c>
      <c r="T221">
        <f t="shared" si="24"/>
        <v>4</v>
      </c>
      <c r="U221">
        <f t="shared" si="25"/>
        <v>9.2893636785880169E-4</v>
      </c>
      <c r="V221">
        <f t="shared" si="26"/>
        <v>4.3435949837436141</v>
      </c>
      <c r="Y221" t="s">
        <v>295</v>
      </c>
      <c r="Z221">
        <f t="shared" si="27"/>
        <v>105.81058169374</v>
      </c>
      <c r="AA221">
        <f t="shared" si="28"/>
        <v>0.1035662147868828</v>
      </c>
      <c r="AB221">
        <f t="shared" si="29"/>
        <v>1</v>
      </c>
      <c r="AC221">
        <f t="shared" si="30"/>
        <v>1.0858987459359035</v>
      </c>
      <c r="AD221">
        <f t="shared" si="31"/>
        <v>1.1894649607227863</v>
      </c>
    </row>
    <row r="222" spans="1:30" x14ac:dyDescent="0.2">
      <c r="A222" s="3" t="s">
        <v>222</v>
      </c>
      <c r="B222" s="4">
        <v>208.252822463786</v>
      </c>
      <c r="E222" t="s">
        <v>1303</v>
      </c>
      <c r="F222">
        <v>1672.74044996065</v>
      </c>
      <c r="G222">
        <f>Table1[[#This Row],[Balance]]/$J$3</f>
        <v>3.5015005887808375E-4</v>
      </c>
      <c r="H222">
        <f>Table1[[#This Row],[% total]]*$J$5</f>
        <v>1.6372596573068543</v>
      </c>
      <c r="M222">
        <v>24621</v>
      </c>
      <c r="N222" t="s">
        <v>96</v>
      </c>
      <c r="S222" t="s">
        <v>295</v>
      </c>
      <c r="T222">
        <f t="shared" si="24"/>
        <v>1</v>
      </c>
      <c r="U222">
        <f t="shared" si="25"/>
        <v>2.3223409196470042E-4</v>
      </c>
      <c r="V222">
        <f t="shared" si="26"/>
        <v>1.0858987459359035</v>
      </c>
      <c r="Y222" t="s">
        <v>1503</v>
      </c>
      <c r="Z222">
        <f t="shared" si="27"/>
        <v>0</v>
      </c>
      <c r="AA222">
        <f t="shared" si="28"/>
        <v>0</v>
      </c>
      <c r="AB222">
        <f t="shared" si="29"/>
        <v>7</v>
      </c>
      <c r="AC222">
        <f t="shared" si="30"/>
        <v>7.6012912215513238</v>
      </c>
      <c r="AD222">
        <f t="shared" si="31"/>
        <v>7.6012912215513238</v>
      </c>
    </row>
    <row r="223" spans="1:30" x14ac:dyDescent="0.2">
      <c r="A223" s="3" t="s">
        <v>223</v>
      </c>
      <c r="B223" s="4">
        <v>208.15330189477399</v>
      </c>
      <c r="E223" t="s">
        <v>64</v>
      </c>
      <c r="F223">
        <v>1670.4927026744399</v>
      </c>
      <c r="G223">
        <f>Table1[[#This Row],[Balance]]/$J$3</f>
        <v>3.4967954425363737E-4</v>
      </c>
      <c r="H223">
        <f>Table1[[#This Row],[% total]]*$J$5</f>
        <v>1.635059587384698</v>
      </c>
      <c r="M223">
        <v>11908</v>
      </c>
      <c r="N223" t="s">
        <v>1483</v>
      </c>
      <c r="S223" t="s">
        <v>1503</v>
      </c>
      <c r="T223">
        <f t="shared" si="24"/>
        <v>7</v>
      </c>
      <c r="U223">
        <f t="shared" si="25"/>
        <v>1.625638643752903E-3</v>
      </c>
      <c r="V223">
        <f t="shared" si="26"/>
        <v>7.6012912215513238</v>
      </c>
      <c r="Y223" t="s">
        <v>283</v>
      </c>
      <c r="Z223">
        <f t="shared" si="27"/>
        <v>117.613834794596</v>
      </c>
      <c r="AA223">
        <f t="shared" si="28"/>
        <v>0.11511910700484057</v>
      </c>
      <c r="AB223">
        <f t="shared" si="29"/>
        <v>3</v>
      </c>
      <c r="AC223">
        <f t="shared" si="30"/>
        <v>3.2576962378077106</v>
      </c>
      <c r="AD223">
        <f t="shared" si="31"/>
        <v>3.3728153448125511</v>
      </c>
    </row>
    <row r="224" spans="1:30" x14ac:dyDescent="0.2">
      <c r="A224" s="3" t="s">
        <v>224</v>
      </c>
      <c r="B224" s="4">
        <v>207.19029073494201</v>
      </c>
      <c r="E224" t="s">
        <v>65</v>
      </c>
      <c r="F224">
        <v>1666.7601701241499</v>
      </c>
      <c r="G224">
        <f>Table1[[#This Row],[Balance]]/$J$3</f>
        <v>3.4889822370131907E-4</v>
      </c>
      <c r="H224">
        <f>Table1[[#This Row],[% total]]*$J$5</f>
        <v>1.6314062262405238</v>
      </c>
      <c r="M224">
        <v>15622</v>
      </c>
      <c r="N224" t="s">
        <v>74</v>
      </c>
      <c r="S224" t="s">
        <v>283</v>
      </c>
      <c r="T224">
        <f t="shared" si="24"/>
        <v>3</v>
      </c>
      <c r="U224">
        <f t="shared" si="25"/>
        <v>6.9670227589410129E-4</v>
      </c>
      <c r="V224">
        <f t="shared" si="26"/>
        <v>3.2576962378077106</v>
      </c>
      <c r="Y224" t="s">
        <v>1008</v>
      </c>
      <c r="Z224">
        <f t="shared" si="27"/>
        <v>6.5435010190899E-5</v>
      </c>
      <c r="AA224">
        <f t="shared" si="28"/>
        <v>6.4047056650983753E-8</v>
      </c>
      <c r="AB224">
        <f t="shared" si="29"/>
        <v>3</v>
      </c>
      <c r="AC224">
        <f t="shared" si="30"/>
        <v>3.2576962378077106</v>
      </c>
      <c r="AD224">
        <f t="shared" si="31"/>
        <v>3.2576963018547671</v>
      </c>
    </row>
    <row r="225" spans="1:30" x14ac:dyDescent="0.2">
      <c r="A225" s="3" t="s">
        <v>225</v>
      </c>
      <c r="B225" s="4">
        <v>206.726258190903</v>
      </c>
      <c r="E225" t="s">
        <v>1304</v>
      </c>
      <c r="F225">
        <v>1665.95682093962</v>
      </c>
      <c r="G225">
        <f>Table1[[#This Row],[Balance]]/$J$3</f>
        <v>3.4873006087350589E-4</v>
      </c>
      <c r="H225">
        <f>Table1[[#This Row],[% total]]*$J$5</f>
        <v>1.6306199170372089</v>
      </c>
      <c r="M225">
        <v>24452</v>
      </c>
      <c r="N225" t="s">
        <v>1483</v>
      </c>
      <c r="S225" t="s">
        <v>1008</v>
      </c>
      <c r="T225">
        <f t="shared" si="24"/>
        <v>3</v>
      </c>
      <c r="U225">
        <f t="shared" si="25"/>
        <v>6.9670227589410129E-4</v>
      </c>
      <c r="V225">
        <f t="shared" si="26"/>
        <v>3.2576962378077106</v>
      </c>
      <c r="Y225" t="s">
        <v>1535</v>
      </c>
      <c r="Z225">
        <f t="shared" si="27"/>
        <v>0</v>
      </c>
      <c r="AA225">
        <f t="shared" si="28"/>
        <v>0</v>
      </c>
      <c r="AB225">
        <f t="shared" si="29"/>
        <v>3</v>
      </c>
      <c r="AC225">
        <f t="shared" si="30"/>
        <v>3.2576962378077106</v>
      </c>
      <c r="AD225">
        <f t="shared" si="31"/>
        <v>3.2576962378077106</v>
      </c>
    </row>
    <row r="226" spans="1:30" x14ac:dyDescent="0.2">
      <c r="A226" s="3" t="s">
        <v>226</v>
      </c>
      <c r="B226" s="4">
        <v>203.82543866577299</v>
      </c>
      <c r="E226" t="s">
        <v>1305</v>
      </c>
      <c r="F226">
        <v>1656.72182923276</v>
      </c>
      <c r="G226">
        <f>Table1[[#This Row],[Balance]]/$J$3</f>
        <v>3.4679692600493036E-4</v>
      </c>
      <c r="H226">
        <f>Table1[[#This Row],[% total]]*$J$5</f>
        <v>1.6215808103679339</v>
      </c>
      <c r="M226">
        <v>22862</v>
      </c>
      <c r="N226" t="s">
        <v>1500</v>
      </c>
      <c r="S226" t="s">
        <v>1535</v>
      </c>
      <c r="T226">
        <f t="shared" si="24"/>
        <v>3</v>
      </c>
      <c r="U226">
        <f t="shared" si="25"/>
        <v>6.9670227589410129E-4</v>
      </c>
      <c r="V226">
        <f t="shared" si="26"/>
        <v>3.2576962378077106</v>
      </c>
      <c r="Y226" t="s">
        <v>872</v>
      </c>
      <c r="Z226">
        <f t="shared" si="27"/>
        <v>1553.4958885899844</v>
      </c>
      <c r="AA226">
        <f t="shared" si="28"/>
        <v>1.52054441335491</v>
      </c>
      <c r="AB226">
        <f t="shared" si="29"/>
        <v>11</v>
      </c>
      <c r="AC226">
        <f t="shared" si="30"/>
        <v>11.944886205294937</v>
      </c>
      <c r="AD226">
        <f t="shared" si="31"/>
        <v>13.465430618649847</v>
      </c>
    </row>
    <row r="227" spans="1:30" x14ac:dyDescent="0.2">
      <c r="A227" s="3" t="s">
        <v>227</v>
      </c>
      <c r="B227" s="4">
        <v>199.13901728940399</v>
      </c>
      <c r="E227" t="s">
        <v>1306</v>
      </c>
      <c r="F227">
        <v>1630.1474042166501</v>
      </c>
      <c r="G227">
        <f>Table1[[#This Row],[Balance]]/$J$3</f>
        <v>3.4123417627632724E-4</v>
      </c>
      <c r="H227">
        <f>Table1[[#This Row],[% total]]*$J$5</f>
        <v>1.5955700601669531</v>
      </c>
      <c r="M227">
        <v>19421</v>
      </c>
      <c r="N227" t="s">
        <v>1490</v>
      </c>
      <c r="S227" t="s">
        <v>872</v>
      </c>
      <c r="T227">
        <f t="shared" si="24"/>
        <v>11</v>
      </c>
      <c r="U227">
        <f t="shared" si="25"/>
        <v>2.5545750116117046E-3</v>
      </c>
      <c r="V227">
        <f t="shared" si="26"/>
        <v>11.944886205294937</v>
      </c>
      <c r="Y227" t="s">
        <v>1514</v>
      </c>
      <c r="Z227">
        <f t="shared" si="27"/>
        <v>0</v>
      </c>
      <c r="AA227">
        <f t="shared" si="28"/>
        <v>0</v>
      </c>
      <c r="AB227">
        <f t="shared" si="29"/>
        <v>1</v>
      </c>
      <c r="AC227">
        <f t="shared" si="30"/>
        <v>1.0858987459359035</v>
      </c>
      <c r="AD227">
        <f t="shared" si="31"/>
        <v>1.0858987459359035</v>
      </c>
    </row>
    <row r="228" spans="1:30" x14ac:dyDescent="0.2">
      <c r="A228" s="3" t="s">
        <v>228</v>
      </c>
      <c r="B228" s="4">
        <v>196.904818886225</v>
      </c>
      <c r="E228" t="s">
        <v>66</v>
      </c>
      <c r="F228">
        <v>1622.6120069354499</v>
      </c>
      <c r="G228">
        <f>Table1[[#This Row],[Balance]]/$J$3</f>
        <v>3.3965681273391752E-4</v>
      </c>
      <c r="H228">
        <f>Table1[[#This Row],[% total]]*$J$5</f>
        <v>1.5881944975262703</v>
      </c>
      <c r="M228">
        <v>3255</v>
      </c>
      <c r="N228" t="s">
        <v>6</v>
      </c>
      <c r="S228" t="s">
        <v>1514</v>
      </c>
      <c r="T228">
        <f t="shared" si="24"/>
        <v>1</v>
      </c>
      <c r="U228">
        <f t="shared" si="25"/>
        <v>2.3223409196470042E-4</v>
      </c>
      <c r="V228">
        <f t="shared" si="26"/>
        <v>1.0858987459359035</v>
      </c>
      <c r="Y228" t="s">
        <v>862</v>
      </c>
      <c r="Z228">
        <f t="shared" si="27"/>
        <v>174.67377250561691</v>
      </c>
      <c r="AA228">
        <f t="shared" si="28"/>
        <v>0.17096873631517034</v>
      </c>
      <c r="AB228">
        <f t="shared" si="29"/>
        <v>1</v>
      </c>
      <c r="AC228">
        <f t="shared" si="30"/>
        <v>1.0858987459359035</v>
      </c>
      <c r="AD228">
        <f t="shared" si="31"/>
        <v>1.2568674822510739</v>
      </c>
    </row>
    <row r="229" spans="1:30" x14ac:dyDescent="0.2">
      <c r="A229" s="3" t="s">
        <v>229</v>
      </c>
      <c r="B229" s="4">
        <v>196.90446268719799</v>
      </c>
      <c r="E229" t="s">
        <v>1307</v>
      </c>
      <c r="F229">
        <v>1611.1141048545301</v>
      </c>
      <c r="G229">
        <f>Table1[[#This Row],[Balance]]/$J$3</f>
        <v>3.3724998919431622E-4</v>
      </c>
      <c r="H229">
        <f>Table1[[#This Row],[% total]]*$J$5</f>
        <v>1.5769404794739192</v>
      </c>
      <c r="M229">
        <v>11892</v>
      </c>
      <c r="N229" t="s">
        <v>179</v>
      </c>
      <c r="S229" t="s">
        <v>862</v>
      </c>
      <c r="T229">
        <f t="shared" si="24"/>
        <v>1</v>
      </c>
      <c r="U229">
        <f t="shared" si="25"/>
        <v>2.3223409196470042E-4</v>
      </c>
      <c r="V229">
        <f t="shared" si="26"/>
        <v>1.0858987459359035</v>
      </c>
      <c r="Y229" t="s">
        <v>1230</v>
      </c>
      <c r="Z229">
        <f t="shared" si="27"/>
        <v>33258.658995931197</v>
      </c>
      <c r="AA229">
        <f t="shared" si="28"/>
        <v>32.553203715163825</v>
      </c>
      <c r="AB229">
        <f t="shared" si="29"/>
        <v>6</v>
      </c>
      <c r="AC229">
        <f t="shared" si="30"/>
        <v>6.5153924756154211</v>
      </c>
      <c r="AD229">
        <f t="shared" si="31"/>
        <v>39.068596190779246</v>
      </c>
    </row>
    <row r="230" spans="1:30" x14ac:dyDescent="0.2">
      <c r="A230" s="3" t="s">
        <v>230</v>
      </c>
      <c r="B230" s="4">
        <v>191.22768183821</v>
      </c>
      <c r="E230" t="s">
        <v>1085</v>
      </c>
      <c r="F230">
        <v>1609.380781818167</v>
      </c>
      <c r="G230">
        <f>Table1[[#This Row],[Balance]]/$J$3</f>
        <v>3.3688715755283142E-4</v>
      </c>
      <c r="H230">
        <f>Table1[[#This Row],[% total]]*$J$5</f>
        <v>1.5752439222581334</v>
      </c>
      <c r="M230">
        <v>4682</v>
      </c>
      <c r="N230" t="s">
        <v>1495</v>
      </c>
      <c r="S230" t="s">
        <v>1230</v>
      </c>
      <c r="T230">
        <f t="shared" si="24"/>
        <v>6</v>
      </c>
      <c r="U230">
        <f t="shared" si="25"/>
        <v>1.3934045517882026E-3</v>
      </c>
      <c r="V230">
        <f t="shared" si="26"/>
        <v>6.5153924756154211</v>
      </c>
      <c r="Y230" t="s">
        <v>1497</v>
      </c>
      <c r="Z230">
        <f t="shared" si="27"/>
        <v>0</v>
      </c>
      <c r="AA230">
        <f t="shared" si="28"/>
        <v>0</v>
      </c>
      <c r="AB230">
        <f t="shared" si="29"/>
        <v>4</v>
      </c>
      <c r="AC230">
        <f t="shared" si="30"/>
        <v>4.3435949837436141</v>
      </c>
      <c r="AD230">
        <f t="shared" si="31"/>
        <v>4.3435949837436141</v>
      </c>
    </row>
    <row r="231" spans="1:30" x14ac:dyDescent="0.2">
      <c r="A231" s="3" t="s">
        <v>231</v>
      </c>
      <c r="B231" s="4">
        <v>186.32810709335999</v>
      </c>
      <c r="E231" t="s">
        <v>67</v>
      </c>
      <c r="F231">
        <v>1602.6961515886801</v>
      </c>
      <c r="G231">
        <f>Table1[[#This Row],[Balance]]/$J$3</f>
        <v>3.3548788268715328E-4</v>
      </c>
      <c r="H231">
        <f>Table1[[#This Row],[% total]]*$J$5</f>
        <v>1.5687010808992063</v>
      </c>
      <c r="M231">
        <v>13089</v>
      </c>
      <c r="N231" t="s">
        <v>874</v>
      </c>
      <c r="S231" t="s">
        <v>1497</v>
      </c>
      <c r="T231">
        <f t="shared" si="24"/>
        <v>4</v>
      </c>
      <c r="U231">
        <f t="shared" si="25"/>
        <v>9.2893636785880169E-4</v>
      </c>
      <c r="V231">
        <f t="shared" si="26"/>
        <v>4.3435949837436141</v>
      </c>
      <c r="Y231" t="s">
        <v>1209</v>
      </c>
      <c r="Z231">
        <f t="shared" si="27"/>
        <v>40.692564732769704</v>
      </c>
      <c r="AA231">
        <f t="shared" si="28"/>
        <v>3.98294275665294E-2</v>
      </c>
      <c r="AB231">
        <f t="shared" si="29"/>
        <v>2</v>
      </c>
      <c r="AC231">
        <f t="shared" si="30"/>
        <v>2.171797491871807</v>
      </c>
      <c r="AD231">
        <f t="shared" si="31"/>
        <v>2.2116269194383364</v>
      </c>
    </row>
    <row r="232" spans="1:30" x14ac:dyDescent="0.2">
      <c r="A232" s="3" t="s">
        <v>232</v>
      </c>
      <c r="B232" s="4">
        <v>186.18196018198401</v>
      </c>
      <c r="E232" t="s">
        <v>1308</v>
      </c>
      <c r="F232">
        <v>1595.74621936159</v>
      </c>
      <c r="G232">
        <f>Table1[[#This Row],[Balance]]/$J$3</f>
        <v>3.340330728996746E-4</v>
      </c>
      <c r="H232">
        <f>Table1[[#This Row],[% total]]*$J$5</f>
        <v>1.5618985649101305</v>
      </c>
      <c r="M232">
        <v>24842</v>
      </c>
      <c r="N232" t="s">
        <v>1525</v>
      </c>
      <c r="S232" t="s">
        <v>1209</v>
      </c>
      <c r="T232">
        <f t="shared" si="24"/>
        <v>2</v>
      </c>
      <c r="U232">
        <f t="shared" si="25"/>
        <v>4.6446818392940084E-4</v>
      </c>
      <c r="V232">
        <f t="shared" si="26"/>
        <v>2.171797491871807</v>
      </c>
      <c r="Y232" t="s">
        <v>442</v>
      </c>
      <c r="Z232">
        <f t="shared" si="27"/>
        <v>54.322891184128601</v>
      </c>
      <c r="AA232">
        <f t="shared" si="28"/>
        <v>5.3170638759967928E-2</v>
      </c>
      <c r="AB232">
        <f t="shared" si="29"/>
        <v>1</v>
      </c>
      <c r="AC232">
        <f t="shared" si="30"/>
        <v>1.0858987459359035</v>
      </c>
      <c r="AD232">
        <f t="shared" si="31"/>
        <v>1.1390693846958715</v>
      </c>
    </row>
    <row r="233" spans="1:30" x14ac:dyDescent="0.2">
      <c r="A233" s="3" t="s">
        <v>233</v>
      </c>
      <c r="B233" s="4">
        <v>185.44438001869301</v>
      </c>
      <c r="E233" t="s">
        <v>1118</v>
      </c>
      <c r="F233">
        <v>1581.7133216970501</v>
      </c>
      <c r="G233">
        <f>Table1[[#This Row],[Balance]]/$J$3</f>
        <v>3.3109560585654522E-4</v>
      </c>
      <c r="H233">
        <f>Table1[[#This Row],[% total]]*$J$5</f>
        <v>1.5481633215125026</v>
      </c>
      <c r="M233">
        <v>21063</v>
      </c>
      <c r="N233" t="s">
        <v>1223</v>
      </c>
      <c r="S233" t="s">
        <v>442</v>
      </c>
      <c r="T233">
        <f t="shared" si="24"/>
        <v>1</v>
      </c>
      <c r="U233">
        <f t="shared" si="25"/>
        <v>2.3223409196470042E-4</v>
      </c>
      <c r="V233">
        <f t="shared" si="26"/>
        <v>1.0858987459359035</v>
      </c>
      <c r="Y233" t="s">
        <v>30</v>
      </c>
      <c r="Z233">
        <f t="shared" si="27"/>
        <v>5916.4533591508498</v>
      </c>
      <c r="AA233">
        <f t="shared" si="28"/>
        <v>5.7909584236473632</v>
      </c>
      <c r="AB233">
        <f t="shared" si="29"/>
        <v>5</v>
      </c>
      <c r="AC233">
        <f t="shared" si="30"/>
        <v>5.4294937296795176</v>
      </c>
      <c r="AD233">
        <f t="shared" si="31"/>
        <v>11.220452153326882</v>
      </c>
    </row>
    <row r="234" spans="1:30" x14ac:dyDescent="0.2">
      <c r="A234" s="3" t="s">
        <v>234</v>
      </c>
      <c r="B234" s="4">
        <v>184.16614662973399</v>
      </c>
      <c r="E234" t="s">
        <v>68</v>
      </c>
      <c r="F234">
        <v>1575.76207928494</v>
      </c>
      <c r="G234">
        <f>Table1[[#This Row],[Balance]]/$J$3</f>
        <v>3.2984984900224834E-4</v>
      </c>
      <c r="H234">
        <f>Table1[[#This Row],[% total]]*$J$5</f>
        <v>1.542338311952633</v>
      </c>
      <c r="M234">
        <v>2067</v>
      </c>
      <c r="N234" t="s">
        <v>198</v>
      </c>
      <c r="S234" t="s">
        <v>30</v>
      </c>
      <c r="T234">
        <f t="shared" si="24"/>
        <v>5</v>
      </c>
      <c r="U234">
        <f t="shared" si="25"/>
        <v>1.1611704598235022E-3</v>
      </c>
      <c r="V234">
        <f t="shared" si="26"/>
        <v>5.4294937296795176</v>
      </c>
      <c r="Y234" t="s">
        <v>305</v>
      </c>
      <c r="Z234">
        <f t="shared" si="27"/>
        <v>99.772613617445401</v>
      </c>
      <c r="AA234">
        <f t="shared" si="28"/>
        <v>9.7656319116184831E-2</v>
      </c>
      <c r="AB234">
        <f t="shared" si="29"/>
        <v>4</v>
      </c>
      <c r="AC234">
        <f t="shared" si="30"/>
        <v>4.3435949837436141</v>
      </c>
      <c r="AD234">
        <f t="shared" si="31"/>
        <v>4.4412513028597989</v>
      </c>
    </row>
    <row r="235" spans="1:30" x14ac:dyDescent="0.2">
      <c r="A235" s="3" t="s">
        <v>235</v>
      </c>
      <c r="B235" s="4">
        <v>182.17976029536101</v>
      </c>
      <c r="E235" t="s">
        <v>453</v>
      </c>
      <c r="F235">
        <v>1558.6264149343315</v>
      </c>
      <c r="G235">
        <f>Table1[[#This Row],[Balance]]/$J$3</f>
        <v>3.2626288852585062E-4</v>
      </c>
      <c r="H235">
        <f>Table1[[#This Row],[% total]]*$J$5</f>
        <v>1.5255661152002544</v>
      </c>
      <c r="M235">
        <v>10564</v>
      </c>
      <c r="N235" t="s">
        <v>9</v>
      </c>
      <c r="S235" t="s">
        <v>305</v>
      </c>
      <c r="T235">
        <f t="shared" si="24"/>
        <v>4</v>
      </c>
      <c r="U235">
        <f t="shared" si="25"/>
        <v>9.2893636785880169E-4</v>
      </c>
      <c r="V235">
        <f t="shared" si="26"/>
        <v>4.3435949837436141</v>
      </c>
      <c r="Y235" t="s">
        <v>56</v>
      </c>
      <c r="Z235">
        <f t="shared" si="27"/>
        <v>2231.2056951377799</v>
      </c>
      <c r="AA235">
        <f t="shared" si="28"/>
        <v>2.1838791976892282</v>
      </c>
      <c r="AB235">
        <f t="shared" si="29"/>
        <v>6</v>
      </c>
      <c r="AC235">
        <f t="shared" si="30"/>
        <v>6.5153924756154211</v>
      </c>
      <c r="AD235">
        <f t="shared" si="31"/>
        <v>8.6992716733046489</v>
      </c>
    </row>
    <row r="236" spans="1:30" x14ac:dyDescent="0.2">
      <c r="A236" s="3" t="s">
        <v>236</v>
      </c>
      <c r="B236" s="4">
        <v>178.69621686589599</v>
      </c>
      <c r="E236" t="s">
        <v>872</v>
      </c>
      <c r="F236">
        <v>1553.4958885899844</v>
      </c>
      <c r="G236">
        <f>Table1[[#This Row],[Balance]]/$J$3</f>
        <v>3.2518892986024232E-4</v>
      </c>
      <c r="H236">
        <f>Table1[[#This Row],[% total]]*$J$5</f>
        <v>1.52054441335491</v>
      </c>
      <c r="M236">
        <v>12571</v>
      </c>
      <c r="N236" t="s">
        <v>96</v>
      </c>
      <c r="S236" t="s">
        <v>56</v>
      </c>
      <c r="T236">
        <f t="shared" si="24"/>
        <v>6</v>
      </c>
      <c r="U236">
        <f t="shared" si="25"/>
        <v>1.3934045517882026E-3</v>
      </c>
      <c r="V236">
        <f t="shared" si="26"/>
        <v>6.5153924756154211</v>
      </c>
      <c r="Y236" t="s">
        <v>63</v>
      </c>
      <c r="Z236">
        <f t="shared" si="27"/>
        <v>1678.6775041022399</v>
      </c>
      <c r="AA236">
        <f t="shared" si="28"/>
        <v>1.6430707795461117</v>
      </c>
      <c r="AB236">
        <f t="shared" si="29"/>
        <v>3</v>
      </c>
      <c r="AC236">
        <f t="shared" si="30"/>
        <v>3.2576962378077106</v>
      </c>
      <c r="AD236">
        <f t="shared" si="31"/>
        <v>4.9007670173538225</v>
      </c>
    </row>
    <row r="237" spans="1:30" x14ac:dyDescent="0.2">
      <c r="A237" s="3" t="s">
        <v>237</v>
      </c>
      <c r="B237" s="4">
        <v>177.52935752896701</v>
      </c>
      <c r="E237" t="s">
        <v>1309</v>
      </c>
      <c r="F237">
        <v>1549.9065466458201</v>
      </c>
      <c r="G237">
        <f>Table1[[#This Row],[Balance]]/$J$3</f>
        <v>3.2443758299521478E-4</v>
      </c>
      <c r="H237">
        <f>Table1[[#This Row],[% total]]*$J$5</f>
        <v>1.517031205575665</v>
      </c>
      <c r="M237">
        <v>23166</v>
      </c>
      <c r="N237" t="s">
        <v>1560</v>
      </c>
      <c r="S237" t="s">
        <v>63</v>
      </c>
      <c r="T237">
        <f t="shared" si="24"/>
        <v>3</v>
      </c>
      <c r="U237">
        <f t="shared" si="25"/>
        <v>6.9670227589410129E-4</v>
      </c>
      <c r="V237">
        <f t="shared" si="26"/>
        <v>3.2576962378077106</v>
      </c>
      <c r="Y237" t="s">
        <v>77</v>
      </c>
      <c r="Z237">
        <f t="shared" si="27"/>
        <v>1298.08779184167</v>
      </c>
      <c r="AA237">
        <f t="shared" si="28"/>
        <v>1.2705538227851787</v>
      </c>
      <c r="AB237">
        <f t="shared" si="29"/>
        <v>2</v>
      </c>
      <c r="AC237">
        <f t="shared" si="30"/>
        <v>2.171797491871807</v>
      </c>
      <c r="AD237">
        <f t="shared" si="31"/>
        <v>3.4423513146569857</v>
      </c>
    </row>
    <row r="238" spans="1:30" x14ac:dyDescent="0.2">
      <c r="A238" s="3" t="s">
        <v>238</v>
      </c>
      <c r="B238" s="4">
        <v>177.33894762224199</v>
      </c>
      <c r="E238" t="s">
        <v>69</v>
      </c>
      <c r="F238">
        <v>1546.2102261693999</v>
      </c>
      <c r="G238">
        <f>Table1[[#This Row],[Balance]]/$J$3</f>
        <v>3.23663842614583E-4</v>
      </c>
      <c r="H238">
        <f>Table1[[#This Row],[% total]]*$J$5</f>
        <v>1.5134132884046765</v>
      </c>
      <c r="M238">
        <v>4037</v>
      </c>
      <c r="N238" t="s">
        <v>1313</v>
      </c>
      <c r="S238" t="s">
        <v>77</v>
      </c>
      <c r="T238">
        <f t="shared" si="24"/>
        <v>2</v>
      </c>
      <c r="U238">
        <f t="shared" si="25"/>
        <v>4.6446818392940084E-4</v>
      </c>
      <c r="V238">
        <f t="shared" si="26"/>
        <v>2.171797491871807</v>
      </c>
      <c r="Y238" t="s">
        <v>542</v>
      </c>
      <c r="Z238">
        <f t="shared" si="27"/>
        <v>30.541623023519101</v>
      </c>
      <c r="AA238">
        <f t="shared" si="28"/>
        <v>2.9893799271882456E-2</v>
      </c>
      <c r="AB238">
        <f t="shared" si="29"/>
        <v>1</v>
      </c>
      <c r="AC238">
        <f t="shared" si="30"/>
        <v>1.0858987459359035</v>
      </c>
      <c r="AD238">
        <f t="shared" si="31"/>
        <v>1.1157925452077859</v>
      </c>
    </row>
    <row r="239" spans="1:30" x14ac:dyDescent="0.2">
      <c r="A239" s="3" t="s">
        <v>239</v>
      </c>
      <c r="B239" s="4">
        <v>176.78961202945101</v>
      </c>
      <c r="E239" t="s">
        <v>70</v>
      </c>
      <c r="F239">
        <v>1535.93338869436</v>
      </c>
      <c r="G239">
        <f>Table1[[#This Row],[Balance]]/$J$3</f>
        <v>3.215126210983876E-4</v>
      </c>
      <c r="H239">
        <f>Table1[[#This Row],[% total]]*$J$5</f>
        <v>1.5033544347415286</v>
      </c>
      <c r="M239">
        <v>16325</v>
      </c>
      <c r="N239" t="s">
        <v>5</v>
      </c>
      <c r="S239" t="s">
        <v>542</v>
      </c>
      <c r="T239">
        <f t="shared" si="24"/>
        <v>1</v>
      </c>
      <c r="U239">
        <f t="shared" si="25"/>
        <v>2.3223409196470042E-4</v>
      </c>
      <c r="V239">
        <f t="shared" si="26"/>
        <v>1.0858987459359035</v>
      </c>
      <c r="Y239" t="s">
        <v>1078</v>
      </c>
      <c r="Z239">
        <f t="shared" si="27"/>
        <v>4.7380393014049999E-6</v>
      </c>
      <c r="AA239">
        <f t="shared" si="28"/>
        <v>4.6375399142809296E-9</v>
      </c>
      <c r="AB239">
        <f t="shared" si="29"/>
        <v>1</v>
      </c>
      <c r="AC239">
        <f t="shared" si="30"/>
        <v>1.0858987459359035</v>
      </c>
      <c r="AD239">
        <f t="shared" si="31"/>
        <v>1.0858987505734434</v>
      </c>
    </row>
    <row r="240" spans="1:30" x14ac:dyDescent="0.2">
      <c r="A240" s="3" t="s">
        <v>240</v>
      </c>
      <c r="B240" s="4">
        <v>167.495727786609</v>
      </c>
      <c r="E240" t="s">
        <v>929</v>
      </c>
      <c r="F240">
        <v>1522.8476188629127</v>
      </c>
      <c r="G240">
        <f>Table1[[#This Row],[Balance]]/$J$3</f>
        <v>3.1877341366363336E-4</v>
      </c>
      <c r="H240">
        <f>Table1[[#This Row],[% total]]*$J$5</f>
        <v>1.4905462294815099</v>
      </c>
      <c r="M240">
        <v>15910</v>
      </c>
      <c r="N240" t="s">
        <v>1492</v>
      </c>
      <c r="S240" t="s">
        <v>1078</v>
      </c>
      <c r="T240">
        <f t="shared" si="24"/>
        <v>1</v>
      </c>
      <c r="U240">
        <f t="shared" si="25"/>
        <v>2.3223409196470042E-4</v>
      </c>
      <c r="V240">
        <f t="shared" si="26"/>
        <v>1.0858987459359035</v>
      </c>
      <c r="Y240" t="s">
        <v>1243</v>
      </c>
      <c r="Z240">
        <f t="shared" si="27"/>
        <v>14452.8888329603</v>
      </c>
      <c r="AA240">
        <f t="shared" si="28"/>
        <v>14.146326059313804</v>
      </c>
      <c r="AB240">
        <f t="shared" si="29"/>
        <v>5</v>
      </c>
      <c r="AC240">
        <f t="shared" si="30"/>
        <v>5.4294937296795176</v>
      </c>
      <c r="AD240">
        <f t="shared" si="31"/>
        <v>19.575819788993321</v>
      </c>
    </row>
    <row r="241" spans="1:30" x14ac:dyDescent="0.2">
      <c r="A241" s="3" t="s">
        <v>241</v>
      </c>
      <c r="B241" s="4">
        <v>164.55198611356599</v>
      </c>
      <c r="E241" t="s">
        <v>1120</v>
      </c>
      <c r="F241">
        <v>1509.0913367752901</v>
      </c>
      <c r="G241">
        <f>Table1[[#This Row],[Balance]]/$J$3</f>
        <v>3.1589384978207726E-4</v>
      </c>
      <c r="H241">
        <f>Table1[[#This Row],[% total]]*$J$5</f>
        <v>1.4770817343190195</v>
      </c>
      <c r="M241">
        <v>17057</v>
      </c>
      <c r="N241" t="s">
        <v>1494</v>
      </c>
      <c r="S241" t="s">
        <v>1243</v>
      </c>
      <c r="T241">
        <f t="shared" si="24"/>
        <v>5</v>
      </c>
      <c r="U241">
        <f t="shared" si="25"/>
        <v>1.1611704598235022E-3</v>
      </c>
      <c r="V241">
        <f t="shared" si="26"/>
        <v>5.4294937296795176</v>
      </c>
      <c r="Y241" t="s">
        <v>1269</v>
      </c>
      <c r="Z241">
        <f t="shared" si="27"/>
        <v>5211.5009916623703</v>
      </c>
      <c r="AA241">
        <f t="shared" si="28"/>
        <v>5.1009589251364051</v>
      </c>
      <c r="AB241">
        <f t="shared" si="29"/>
        <v>20</v>
      </c>
      <c r="AC241">
        <f t="shared" si="30"/>
        <v>21.71797491871807</v>
      </c>
      <c r="AD241">
        <f t="shared" si="31"/>
        <v>26.818933843854474</v>
      </c>
    </row>
    <row r="242" spans="1:30" x14ac:dyDescent="0.2">
      <c r="A242" s="3" t="s">
        <v>242</v>
      </c>
      <c r="B242" s="4">
        <v>163.64568282736599</v>
      </c>
      <c r="E242" t="s">
        <v>1310</v>
      </c>
      <c r="F242">
        <v>1478.16618791221</v>
      </c>
      <c r="G242">
        <f>Table1[[#This Row],[Balance]]/$J$3</f>
        <v>3.0942037525381096E-4</v>
      </c>
      <c r="H242">
        <f>Table1[[#This Row],[% total]]*$J$5</f>
        <v>1.4468125442417896</v>
      </c>
      <c r="M242">
        <v>17129</v>
      </c>
      <c r="N242" t="s">
        <v>7</v>
      </c>
      <c r="S242" t="s">
        <v>1269</v>
      </c>
      <c r="T242">
        <f t="shared" si="24"/>
        <v>20</v>
      </c>
      <c r="U242">
        <f t="shared" si="25"/>
        <v>4.6446818392940088E-3</v>
      </c>
      <c r="V242">
        <f t="shared" si="26"/>
        <v>21.71797491871807</v>
      </c>
      <c r="Y242" t="s">
        <v>1547</v>
      </c>
      <c r="Z242">
        <f t="shared" si="27"/>
        <v>0</v>
      </c>
      <c r="AA242">
        <f t="shared" si="28"/>
        <v>0</v>
      </c>
      <c r="AB242">
        <f t="shared" si="29"/>
        <v>7</v>
      </c>
      <c r="AC242">
        <f t="shared" si="30"/>
        <v>7.6012912215513238</v>
      </c>
      <c r="AD242">
        <f t="shared" si="31"/>
        <v>7.6012912215513238</v>
      </c>
    </row>
    <row r="243" spans="1:30" x14ac:dyDescent="0.2">
      <c r="A243" s="3" t="s">
        <v>243</v>
      </c>
      <c r="B243" s="4">
        <v>160.03975116723799</v>
      </c>
      <c r="E243" t="s">
        <v>1121</v>
      </c>
      <c r="F243">
        <v>1477.76759128803</v>
      </c>
      <c r="G243">
        <f>Table1[[#This Row],[Balance]]/$J$3</f>
        <v>3.0933693814231617E-4</v>
      </c>
      <c r="H243">
        <f>Table1[[#This Row],[% total]]*$J$5</f>
        <v>1.4464224023208934</v>
      </c>
      <c r="M243">
        <v>17874</v>
      </c>
      <c r="N243" t="s">
        <v>1125</v>
      </c>
      <c r="S243" t="s">
        <v>1547</v>
      </c>
      <c r="T243">
        <f t="shared" si="24"/>
        <v>7</v>
      </c>
      <c r="U243">
        <f t="shared" si="25"/>
        <v>1.625638643752903E-3</v>
      </c>
      <c r="V243">
        <f t="shared" si="26"/>
        <v>7.6012912215513238</v>
      </c>
      <c r="Y243" t="s">
        <v>534</v>
      </c>
      <c r="Z243">
        <f t="shared" si="27"/>
        <v>32.895524769392097</v>
      </c>
      <c r="AA243">
        <f t="shared" si="28"/>
        <v>3.2197771992738634E-2</v>
      </c>
      <c r="AB243">
        <f t="shared" si="29"/>
        <v>1</v>
      </c>
      <c r="AC243">
        <f t="shared" si="30"/>
        <v>1.0858987459359035</v>
      </c>
      <c r="AD243">
        <f t="shared" si="31"/>
        <v>1.1180965179286422</v>
      </c>
    </row>
    <row r="244" spans="1:30" x14ac:dyDescent="0.2">
      <c r="A244" s="3" t="s">
        <v>244</v>
      </c>
      <c r="B244" s="4">
        <v>159.84966033541301</v>
      </c>
      <c r="E244" t="s">
        <v>71</v>
      </c>
      <c r="F244">
        <v>1467.1330084425899</v>
      </c>
      <c r="G244">
        <f>Table1[[#This Row],[Balance]]/$J$3</f>
        <v>3.0711083079280936E-4</v>
      </c>
      <c r="H244">
        <f>Table1[[#This Row],[% total]]*$J$5</f>
        <v>1.4360133914874815</v>
      </c>
      <c r="M244">
        <v>21769</v>
      </c>
      <c r="N244" t="s">
        <v>1172</v>
      </c>
      <c r="S244" t="s">
        <v>534</v>
      </c>
      <c r="T244">
        <f t="shared" si="24"/>
        <v>1</v>
      </c>
      <c r="U244">
        <f t="shared" si="25"/>
        <v>2.3223409196470042E-4</v>
      </c>
      <c r="V244">
        <f t="shared" si="26"/>
        <v>1.0858987459359035</v>
      </c>
      <c r="Y244" t="s">
        <v>175</v>
      </c>
      <c r="Z244">
        <f t="shared" si="27"/>
        <v>634.804870417252</v>
      </c>
      <c r="AA244">
        <f t="shared" si="28"/>
        <v>0.62133991236986097</v>
      </c>
      <c r="AB244">
        <f t="shared" si="29"/>
        <v>2</v>
      </c>
      <c r="AC244">
        <f t="shared" si="30"/>
        <v>2.171797491871807</v>
      </c>
      <c r="AD244">
        <f t="shared" si="31"/>
        <v>2.7931374042416679</v>
      </c>
    </row>
    <row r="245" spans="1:30" x14ac:dyDescent="0.2">
      <c r="A245" s="3" t="s">
        <v>245</v>
      </c>
      <c r="B245" s="4">
        <v>159.371532085821</v>
      </c>
      <c r="E245" t="s">
        <v>857</v>
      </c>
      <c r="F245">
        <v>1465.7924408794072</v>
      </c>
      <c r="G245">
        <f>Table1[[#This Row],[Balance]]/$J$3</f>
        <v>3.0683021355109111E-4</v>
      </c>
      <c r="H245">
        <f>Table1[[#This Row],[% total]]*$J$5</f>
        <v>1.4347012589392758</v>
      </c>
      <c r="M245">
        <v>4795</v>
      </c>
      <c r="N245" t="s">
        <v>1493</v>
      </c>
      <c r="S245" t="s">
        <v>175</v>
      </c>
      <c r="T245">
        <f t="shared" si="24"/>
        <v>2</v>
      </c>
      <c r="U245">
        <f t="shared" si="25"/>
        <v>4.6446818392940084E-4</v>
      </c>
      <c r="V245">
        <f t="shared" si="26"/>
        <v>2.171797491871807</v>
      </c>
      <c r="Y245" t="s">
        <v>51</v>
      </c>
      <c r="Z245">
        <f t="shared" si="27"/>
        <v>2794.5615803822802</v>
      </c>
      <c r="AA245">
        <f t="shared" si="28"/>
        <v>2.7352856419100919</v>
      </c>
      <c r="AB245">
        <f t="shared" si="29"/>
        <v>1</v>
      </c>
      <c r="AC245">
        <f t="shared" si="30"/>
        <v>1.0858987459359035</v>
      </c>
      <c r="AD245">
        <f t="shared" si="31"/>
        <v>3.8211843878459955</v>
      </c>
    </row>
    <row r="246" spans="1:30" x14ac:dyDescent="0.2">
      <c r="A246" s="3" t="s">
        <v>246</v>
      </c>
      <c r="B246" s="4">
        <v>158.60242362148699</v>
      </c>
      <c r="E246" t="s">
        <v>1122</v>
      </c>
      <c r="F246">
        <v>1464.5505056965401</v>
      </c>
      <c r="G246">
        <f>Table1[[#This Row],[Balance]]/$J$3</f>
        <v>3.0657024274843977E-4</v>
      </c>
      <c r="H246">
        <f>Table1[[#This Row],[% total]]*$J$5</f>
        <v>1.4334856666625746</v>
      </c>
      <c r="M246">
        <v>15391</v>
      </c>
      <c r="N246" t="s">
        <v>1492</v>
      </c>
      <c r="S246" t="s">
        <v>51</v>
      </c>
      <c r="T246">
        <f t="shared" si="24"/>
        <v>1</v>
      </c>
      <c r="U246">
        <f t="shared" si="25"/>
        <v>2.3223409196470042E-4</v>
      </c>
      <c r="V246">
        <f t="shared" si="26"/>
        <v>1.0858987459359035</v>
      </c>
      <c r="Y246" t="s">
        <v>1597</v>
      </c>
      <c r="Z246">
        <f t="shared" si="27"/>
        <v>0</v>
      </c>
      <c r="AA246">
        <f t="shared" si="28"/>
        <v>0</v>
      </c>
      <c r="AB246">
        <f t="shared" si="29"/>
        <v>1</v>
      </c>
      <c r="AC246">
        <f t="shared" si="30"/>
        <v>1.0858987459359035</v>
      </c>
      <c r="AD246">
        <f t="shared" si="31"/>
        <v>1.0858987459359035</v>
      </c>
    </row>
    <row r="247" spans="1:30" x14ac:dyDescent="0.2">
      <c r="A247" s="3" t="s">
        <v>247</v>
      </c>
      <c r="B247" s="4">
        <v>158.37044868069401</v>
      </c>
      <c r="E247" t="s">
        <v>1311</v>
      </c>
      <c r="F247">
        <v>1460.2229915580101</v>
      </c>
      <c r="G247">
        <f>Table1[[#This Row],[Balance]]/$J$3</f>
        <v>3.0566437637183743E-4</v>
      </c>
      <c r="H247">
        <f>Table1[[#This Row],[% total]]*$J$5</f>
        <v>1.4292499441895472</v>
      </c>
      <c r="M247">
        <v>8981</v>
      </c>
      <c r="N247" t="s">
        <v>1490</v>
      </c>
      <c r="S247" t="s">
        <v>1597</v>
      </c>
      <c r="T247">
        <f t="shared" si="24"/>
        <v>1</v>
      </c>
      <c r="U247">
        <f t="shared" si="25"/>
        <v>2.3223409196470042E-4</v>
      </c>
      <c r="V247">
        <f t="shared" si="26"/>
        <v>1.0858987459359035</v>
      </c>
      <c r="Y247" t="s">
        <v>1304</v>
      </c>
      <c r="Z247">
        <f t="shared" si="27"/>
        <v>1665.95682093962</v>
      </c>
      <c r="AA247">
        <f t="shared" si="28"/>
        <v>1.6306199170372089</v>
      </c>
      <c r="AB247">
        <f t="shared" si="29"/>
        <v>2</v>
      </c>
      <c r="AC247">
        <f t="shared" si="30"/>
        <v>2.171797491871807</v>
      </c>
      <c r="AD247">
        <f t="shared" si="31"/>
        <v>3.8024174089090161</v>
      </c>
    </row>
    <row r="248" spans="1:30" x14ac:dyDescent="0.2">
      <c r="A248" s="3" t="s">
        <v>248</v>
      </c>
      <c r="B248" s="4">
        <v>155.451786857928</v>
      </c>
      <c r="E248" t="s">
        <v>1312</v>
      </c>
      <c r="F248">
        <v>1447.2176925782301</v>
      </c>
      <c r="G248">
        <f>Table1[[#This Row],[Balance]]/$J$3</f>
        <v>3.0294201367438237E-4</v>
      </c>
      <c r="H248">
        <f>Table1[[#This Row],[% total]]*$J$5</f>
        <v>1.4165205028997712</v>
      </c>
      <c r="M248">
        <v>11517</v>
      </c>
      <c r="N248" t="s">
        <v>1172</v>
      </c>
      <c r="S248" t="s">
        <v>1304</v>
      </c>
      <c r="T248">
        <f t="shared" si="24"/>
        <v>2</v>
      </c>
      <c r="U248">
        <f t="shared" si="25"/>
        <v>4.6446818392940084E-4</v>
      </c>
      <c r="V248">
        <f t="shared" si="26"/>
        <v>2.171797491871807</v>
      </c>
      <c r="Y248" t="s">
        <v>1239</v>
      </c>
      <c r="Z248">
        <f t="shared" si="27"/>
        <v>16691.4317325948</v>
      </c>
      <c r="AA248">
        <f t="shared" si="28"/>
        <v>16.337386830761336</v>
      </c>
      <c r="AB248">
        <f t="shared" si="29"/>
        <v>15</v>
      </c>
      <c r="AC248">
        <f t="shared" si="30"/>
        <v>16.288481189038549</v>
      </c>
      <c r="AD248">
        <f t="shared" si="31"/>
        <v>32.625868019799881</v>
      </c>
    </row>
    <row r="249" spans="1:30" x14ac:dyDescent="0.2">
      <c r="A249" s="3" t="s">
        <v>249</v>
      </c>
      <c r="B249" s="4">
        <v>155.36983794746101</v>
      </c>
      <c r="E249" t="s">
        <v>72</v>
      </c>
      <c r="F249">
        <v>1441.4297226425799</v>
      </c>
      <c r="G249">
        <f>Table1[[#This Row],[Balance]]/$J$3</f>
        <v>3.0173043418887393E-4</v>
      </c>
      <c r="H249">
        <f>Table1[[#This Row],[% total]]*$J$5</f>
        <v>1.4108553026150719</v>
      </c>
      <c r="M249">
        <v>24887</v>
      </c>
      <c r="N249" t="s">
        <v>874</v>
      </c>
      <c r="S249" t="s">
        <v>1239</v>
      </c>
      <c r="T249">
        <f t="shared" si="24"/>
        <v>15</v>
      </c>
      <c r="U249">
        <f t="shared" si="25"/>
        <v>3.4835113794705061E-3</v>
      </c>
      <c r="V249">
        <f t="shared" si="26"/>
        <v>16.288481189038549</v>
      </c>
      <c r="Y249" t="s">
        <v>73</v>
      </c>
      <c r="Z249">
        <f t="shared" si="27"/>
        <v>1414.86387150821</v>
      </c>
      <c r="AA249">
        <f t="shared" si="28"/>
        <v>1.3848529444337134</v>
      </c>
      <c r="AB249">
        <f t="shared" si="29"/>
        <v>4</v>
      </c>
      <c r="AC249">
        <f t="shared" si="30"/>
        <v>4.3435949837436141</v>
      </c>
      <c r="AD249">
        <f t="shared" si="31"/>
        <v>5.728447928177328</v>
      </c>
    </row>
    <row r="250" spans="1:30" x14ac:dyDescent="0.2">
      <c r="A250" s="3" t="s">
        <v>250</v>
      </c>
      <c r="B250" s="4">
        <v>152.22214777424699</v>
      </c>
      <c r="E250" t="s">
        <v>73</v>
      </c>
      <c r="F250">
        <v>1414.86387150821</v>
      </c>
      <c r="G250">
        <f>Table1[[#This Row],[Balance]]/$J$3</f>
        <v>2.9616947920684737E-4</v>
      </c>
      <c r="H250">
        <f>Table1[[#This Row],[% total]]*$J$5</f>
        <v>1.3848529444337134</v>
      </c>
      <c r="M250">
        <v>11726</v>
      </c>
      <c r="N250" t="s">
        <v>871</v>
      </c>
      <c r="S250" t="s">
        <v>73</v>
      </c>
      <c r="T250">
        <f t="shared" si="24"/>
        <v>4</v>
      </c>
      <c r="U250">
        <f t="shared" si="25"/>
        <v>9.2893636785880169E-4</v>
      </c>
      <c r="V250">
        <f t="shared" si="26"/>
        <v>4.3435949837436141</v>
      </c>
      <c r="Y250" t="s">
        <v>80</v>
      </c>
      <c r="Z250">
        <f t="shared" si="27"/>
        <v>1250.2187145716</v>
      </c>
      <c r="AA250">
        <f t="shared" si="28"/>
        <v>1.2237001049542779</v>
      </c>
      <c r="AB250">
        <f t="shared" si="29"/>
        <v>2</v>
      </c>
      <c r="AC250">
        <f t="shared" si="30"/>
        <v>2.171797491871807</v>
      </c>
      <c r="AD250">
        <f t="shared" si="31"/>
        <v>3.3954975968260852</v>
      </c>
    </row>
    <row r="251" spans="1:30" x14ac:dyDescent="0.2">
      <c r="A251" s="3" t="s">
        <v>251</v>
      </c>
      <c r="B251" s="4">
        <v>152.02550314208901</v>
      </c>
      <c r="E251" t="s">
        <v>1204</v>
      </c>
      <c r="F251">
        <v>1412.4840355632534</v>
      </c>
      <c r="G251">
        <f>Table1[[#This Row],[Balance]]/$J$3</f>
        <v>2.9567131483456457E-4</v>
      </c>
      <c r="H251">
        <f>Table1[[#This Row],[% total]]*$J$5</f>
        <v>1.3825235876086439</v>
      </c>
      <c r="M251">
        <v>19661</v>
      </c>
      <c r="N251" t="s">
        <v>1107</v>
      </c>
      <c r="S251" t="s">
        <v>80</v>
      </c>
      <c r="T251">
        <f t="shared" si="24"/>
        <v>2</v>
      </c>
      <c r="U251">
        <f t="shared" si="25"/>
        <v>4.6446818392940084E-4</v>
      </c>
      <c r="V251">
        <f t="shared" si="26"/>
        <v>2.171797491871807</v>
      </c>
      <c r="Y251" t="s">
        <v>1598</v>
      </c>
      <c r="Z251">
        <f t="shared" si="27"/>
        <v>0</v>
      </c>
      <c r="AA251">
        <f t="shared" si="28"/>
        <v>0</v>
      </c>
      <c r="AB251">
        <f t="shared" si="29"/>
        <v>1</v>
      </c>
      <c r="AC251">
        <f t="shared" si="30"/>
        <v>1.0858987459359035</v>
      </c>
      <c r="AD251">
        <f t="shared" si="31"/>
        <v>1.0858987459359035</v>
      </c>
    </row>
    <row r="252" spans="1:30" x14ac:dyDescent="0.2">
      <c r="A252" s="3" t="s">
        <v>252</v>
      </c>
      <c r="B252" s="4">
        <v>150.969465002231</v>
      </c>
      <c r="E252" t="s">
        <v>74</v>
      </c>
      <c r="F252">
        <v>1405.8582630742801</v>
      </c>
      <c r="G252">
        <f>Table1[[#This Row],[Balance]]/$J$3</f>
        <v>2.9428436049434912E-4</v>
      </c>
      <c r="H252">
        <f>Table1[[#This Row],[% total]]*$J$5</f>
        <v>1.3760383555483171</v>
      </c>
      <c r="M252">
        <v>22648</v>
      </c>
      <c r="N252" t="s">
        <v>92</v>
      </c>
      <c r="S252" t="s">
        <v>1598</v>
      </c>
      <c r="T252">
        <f t="shared" si="24"/>
        <v>1</v>
      </c>
      <c r="U252">
        <f t="shared" si="25"/>
        <v>2.3223409196470042E-4</v>
      </c>
      <c r="V252">
        <f t="shared" si="26"/>
        <v>1.0858987459359035</v>
      </c>
      <c r="Y252" t="s">
        <v>233</v>
      </c>
      <c r="Z252">
        <f t="shared" si="27"/>
        <v>185.44438001869301</v>
      </c>
      <c r="AA252">
        <f t="shared" si="28"/>
        <v>0.18151088657300649</v>
      </c>
      <c r="AB252">
        <f t="shared" si="29"/>
        <v>3</v>
      </c>
      <c r="AC252">
        <f t="shared" si="30"/>
        <v>3.2576962378077106</v>
      </c>
      <c r="AD252">
        <f t="shared" si="31"/>
        <v>3.439207124380717</v>
      </c>
    </row>
    <row r="253" spans="1:30" x14ac:dyDescent="0.2">
      <c r="A253" s="3" t="s">
        <v>253</v>
      </c>
      <c r="B253" s="4">
        <v>149.50343865503399</v>
      </c>
      <c r="E253" t="s">
        <v>1313</v>
      </c>
      <c r="F253">
        <v>1390.0022838208399</v>
      </c>
      <c r="G253">
        <f>Table1[[#This Row],[Balance]]/$J$3</f>
        <v>2.9096527290410623E-4</v>
      </c>
      <c r="H253">
        <f>Table1[[#This Row],[% total]]*$J$5</f>
        <v>1.3605187002668522</v>
      </c>
      <c r="M253">
        <v>4696</v>
      </c>
      <c r="N253" t="s">
        <v>1490</v>
      </c>
      <c r="S253" t="s">
        <v>233</v>
      </c>
      <c r="T253">
        <f t="shared" si="24"/>
        <v>3</v>
      </c>
      <c r="U253">
        <f t="shared" si="25"/>
        <v>6.9670227589410129E-4</v>
      </c>
      <c r="V253">
        <f t="shared" si="26"/>
        <v>3.2576962378077106</v>
      </c>
      <c r="Y253" t="s">
        <v>1248</v>
      </c>
      <c r="Z253">
        <f t="shared" si="27"/>
        <v>8349.3807603844398</v>
      </c>
      <c r="AA253">
        <f t="shared" si="28"/>
        <v>8.1722805727529639</v>
      </c>
      <c r="AB253">
        <f t="shared" si="29"/>
        <v>1</v>
      </c>
      <c r="AC253">
        <f t="shared" si="30"/>
        <v>1.0858987459359035</v>
      </c>
      <c r="AD253">
        <f t="shared" si="31"/>
        <v>9.2581793186888675</v>
      </c>
    </row>
    <row r="254" spans="1:30" x14ac:dyDescent="0.2">
      <c r="A254" s="3" t="s">
        <v>254</v>
      </c>
      <c r="B254" s="4">
        <v>148.64081856918801</v>
      </c>
      <c r="E254" t="s">
        <v>1314</v>
      </c>
      <c r="F254">
        <v>1373.78025190729</v>
      </c>
      <c r="G254">
        <f>Table1[[#This Row],[Balance]]/$J$3</f>
        <v>2.8756956053893607E-4</v>
      </c>
      <c r="H254">
        <f>Table1[[#This Row],[% total]]*$J$5</f>
        <v>1.3446407567328005</v>
      </c>
      <c r="M254">
        <v>14670</v>
      </c>
      <c r="N254" t="s">
        <v>6</v>
      </c>
      <c r="S254" t="s">
        <v>1248</v>
      </c>
      <c r="T254">
        <f t="shared" si="24"/>
        <v>1</v>
      </c>
      <c r="U254">
        <f t="shared" si="25"/>
        <v>2.3223409196470042E-4</v>
      </c>
      <c r="V254">
        <f t="shared" si="26"/>
        <v>1.0858987459359035</v>
      </c>
      <c r="Y254" t="s">
        <v>1339</v>
      </c>
      <c r="Z254">
        <f t="shared" si="27"/>
        <v>741.01515556505296</v>
      </c>
      <c r="AA254">
        <f t="shared" si="28"/>
        <v>0.7252973524303572</v>
      </c>
      <c r="AB254">
        <f t="shared" si="29"/>
        <v>5</v>
      </c>
      <c r="AC254">
        <f t="shared" si="30"/>
        <v>5.4294937296795176</v>
      </c>
      <c r="AD254">
        <f t="shared" si="31"/>
        <v>6.1547910821098748</v>
      </c>
    </row>
    <row r="255" spans="1:30" x14ac:dyDescent="0.2">
      <c r="A255" s="3" t="s">
        <v>255</v>
      </c>
      <c r="B255" s="4">
        <v>147.44266281098999</v>
      </c>
      <c r="E255" t="s">
        <v>75</v>
      </c>
      <c r="F255">
        <v>1358.95078078338</v>
      </c>
      <c r="G255">
        <f>Table1[[#This Row],[Balance]]/$J$3</f>
        <v>2.844653490115051E-4</v>
      </c>
      <c r="H255">
        <f>Table1[[#This Row],[% total]]*$J$5</f>
        <v>1.3301258361359165</v>
      </c>
      <c r="M255">
        <v>8976</v>
      </c>
      <c r="N255" t="s">
        <v>1490</v>
      </c>
      <c r="S255" t="s">
        <v>1339</v>
      </c>
      <c r="T255">
        <f t="shared" si="24"/>
        <v>5</v>
      </c>
      <c r="U255">
        <f t="shared" si="25"/>
        <v>1.1611704598235022E-3</v>
      </c>
      <c r="V255">
        <f t="shared" si="26"/>
        <v>5.4294937296795176</v>
      </c>
      <c r="Y255" t="s">
        <v>1599</v>
      </c>
      <c r="Z255">
        <f t="shared" si="27"/>
        <v>0</v>
      </c>
      <c r="AA255">
        <f t="shared" si="28"/>
        <v>0</v>
      </c>
      <c r="AB255">
        <f t="shared" si="29"/>
        <v>1</v>
      </c>
      <c r="AC255">
        <f t="shared" si="30"/>
        <v>1.0858987459359035</v>
      </c>
      <c r="AD255">
        <f t="shared" si="31"/>
        <v>1.0858987459359035</v>
      </c>
    </row>
    <row r="256" spans="1:30" x14ac:dyDescent="0.2">
      <c r="A256" s="3" t="s">
        <v>256</v>
      </c>
      <c r="B256" s="4">
        <v>144.82306534770001</v>
      </c>
      <c r="E256" t="s">
        <v>871</v>
      </c>
      <c r="F256">
        <v>1357.5267288030589</v>
      </c>
      <c r="G256">
        <f>Table1[[#This Row],[Balance]]/$J$3</f>
        <v>2.8416725621129414E-4</v>
      </c>
      <c r="H256">
        <f>Table1[[#This Row],[% total]]*$J$5</f>
        <v>1.3287319899732661</v>
      </c>
      <c r="M256">
        <v>9114</v>
      </c>
      <c r="N256" t="s">
        <v>1454</v>
      </c>
      <c r="S256" t="s">
        <v>1599</v>
      </c>
      <c r="T256">
        <f t="shared" si="24"/>
        <v>1</v>
      </c>
      <c r="U256">
        <f t="shared" si="25"/>
        <v>2.3223409196470042E-4</v>
      </c>
      <c r="V256">
        <f t="shared" si="26"/>
        <v>1.0858987459359035</v>
      </c>
      <c r="Y256" t="s">
        <v>1336</v>
      </c>
      <c r="Z256">
        <f t="shared" si="27"/>
        <v>832.01037644588598</v>
      </c>
      <c r="AA256">
        <f t="shared" si="28"/>
        <v>0.81436245763506421</v>
      </c>
      <c r="AB256">
        <f t="shared" si="29"/>
        <v>2</v>
      </c>
      <c r="AC256">
        <f t="shared" si="30"/>
        <v>2.171797491871807</v>
      </c>
      <c r="AD256">
        <f t="shared" si="31"/>
        <v>2.9861599495068711</v>
      </c>
    </row>
    <row r="257" spans="1:30" x14ac:dyDescent="0.2">
      <c r="A257" s="3" t="s">
        <v>257</v>
      </c>
      <c r="B257" s="4">
        <v>139.01731547956101</v>
      </c>
      <c r="E257" t="s">
        <v>1123</v>
      </c>
      <c r="F257">
        <v>1337.6490477765601</v>
      </c>
      <c r="G257">
        <f>Table1[[#This Row],[Balance]]/$J$3</f>
        <v>2.8000631708774269E-4</v>
      </c>
      <c r="H257">
        <f>Table1[[#This Row],[% total]]*$J$5</f>
        <v>1.3092759379442342</v>
      </c>
      <c r="M257">
        <v>3642</v>
      </c>
      <c r="N257" t="s">
        <v>14</v>
      </c>
      <c r="S257" t="s">
        <v>1336</v>
      </c>
      <c r="T257">
        <f t="shared" si="24"/>
        <v>2</v>
      </c>
      <c r="U257">
        <f t="shared" si="25"/>
        <v>4.6446818392940084E-4</v>
      </c>
      <c r="V257">
        <f t="shared" si="26"/>
        <v>2.171797491871807</v>
      </c>
      <c r="Y257" t="s">
        <v>1600</v>
      </c>
      <c r="Z257">
        <f t="shared" si="27"/>
        <v>0</v>
      </c>
      <c r="AA257">
        <f t="shared" si="28"/>
        <v>0</v>
      </c>
      <c r="AB257">
        <f t="shared" si="29"/>
        <v>1</v>
      </c>
      <c r="AC257">
        <f t="shared" si="30"/>
        <v>1.0858987459359035</v>
      </c>
      <c r="AD257">
        <f t="shared" si="31"/>
        <v>1.0858987459359035</v>
      </c>
    </row>
    <row r="258" spans="1:30" x14ac:dyDescent="0.2">
      <c r="A258" s="3" t="s">
        <v>258</v>
      </c>
      <c r="B258" s="4">
        <v>137.554687233745</v>
      </c>
      <c r="E258" t="s">
        <v>1124</v>
      </c>
      <c r="F258">
        <v>1327.7661897452899</v>
      </c>
      <c r="G258">
        <f>Table1[[#This Row],[Balance]]/$J$3</f>
        <v>2.7793756618163865E-4</v>
      </c>
      <c r="H258">
        <f>Table1[[#This Row],[% total]]*$J$5</f>
        <v>1.2996027069574005</v>
      </c>
      <c r="M258">
        <v>21876</v>
      </c>
      <c r="N258" t="s">
        <v>1094</v>
      </c>
      <c r="S258" t="s">
        <v>1600</v>
      </c>
      <c r="T258">
        <f t="shared" si="24"/>
        <v>1</v>
      </c>
      <c r="U258">
        <f t="shared" si="25"/>
        <v>2.3223409196470042E-4</v>
      </c>
      <c r="V258">
        <f t="shared" si="26"/>
        <v>1.0858987459359035</v>
      </c>
      <c r="Y258" t="s">
        <v>1314</v>
      </c>
      <c r="Z258">
        <f t="shared" si="27"/>
        <v>1373.78025190729</v>
      </c>
      <c r="AA258">
        <f t="shared" si="28"/>
        <v>1.3446407567328005</v>
      </c>
      <c r="AB258">
        <f t="shared" si="29"/>
        <v>1</v>
      </c>
      <c r="AC258">
        <f t="shared" si="30"/>
        <v>1.0858987459359035</v>
      </c>
      <c r="AD258">
        <f t="shared" si="31"/>
        <v>2.430539502668704</v>
      </c>
    </row>
    <row r="259" spans="1:30" x14ac:dyDescent="0.2">
      <c r="A259" s="3" t="s">
        <v>259</v>
      </c>
      <c r="B259" s="4">
        <v>136.86994864912899</v>
      </c>
      <c r="E259" t="s">
        <v>76</v>
      </c>
      <c r="F259">
        <v>1307.7819729984101</v>
      </c>
      <c r="G259">
        <f>Table1[[#This Row],[Balance]]/$J$3</f>
        <v>2.737543262350486E-4</v>
      </c>
      <c r="H259">
        <f>Table1[[#This Row],[% total]]*$J$5</f>
        <v>1.280042378955939</v>
      </c>
      <c r="M259">
        <v>11106</v>
      </c>
      <c r="N259" t="s">
        <v>1056</v>
      </c>
      <c r="S259" t="s">
        <v>1314</v>
      </c>
      <c r="T259">
        <f t="shared" ref="T259:T322" si="32">COUNTIF(N:N,S259)</f>
        <v>1</v>
      </c>
      <c r="U259">
        <f t="shared" ref="U259:U322" si="33">T259/$W$3</f>
        <v>2.3223409196470042E-4</v>
      </c>
      <c r="V259">
        <f t="shared" ref="V259:V322" si="34">U259*$J$5</f>
        <v>1.0858987459359035</v>
      </c>
      <c r="Y259" t="s">
        <v>181</v>
      </c>
      <c r="Z259">
        <f t="shared" ref="Z259:Z322" si="35">IFERROR(VLOOKUP(Y259,E:H,2,FALSE),0)</f>
        <v>303.75482974824899</v>
      </c>
      <c r="AA259">
        <f t="shared" ref="AA259:AA322" si="36">IFERROR(VLOOKUP(Y259,E:H,4,FALSE),0)</f>
        <v>0.29731183249058107</v>
      </c>
      <c r="AB259">
        <f t="shared" ref="AB259:AB322" si="37">IFERROR(VLOOKUP(Y259,S:V,2,FALSE),0)</f>
        <v>1</v>
      </c>
      <c r="AC259">
        <f t="shared" ref="AC259:AC322" si="38">IFERROR(VLOOKUP(Y259,S:V,4,FALSE),0)</f>
        <v>1.0858987459359035</v>
      </c>
      <c r="AD259">
        <f t="shared" ref="AD259:AD322" si="39">AA259+AC259</f>
        <v>1.3832105784264845</v>
      </c>
    </row>
    <row r="260" spans="1:30" x14ac:dyDescent="0.2">
      <c r="A260" s="3" t="s">
        <v>260</v>
      </c>
      <c r="B260" s="4">
        <v>135.068942820312</v>
      </c>
      <c r="E260" t="s">
        <v>1315</v>
      </c>
      <c r="F260">
        <v>1300.2662489677</v>
      </c>
      <c r="G260">
        <f>Table1[[#This Row],[Balance]]/$J$3</f>
        <v>2.7218108083889257E-4</v>
      </c>
      <c r="H260">
        <f>Table1[[#This Row],[% total]]*$J$5</f>
        <v>1.2726860722729609</v>
      </c>
      <c r="M260">
        <v>6683</v>
      </c>
      <c r="N260" t="s">
        <v>1134</v>
      </c>
      <c r="S260" t="s">
        <v>181</v>
      </c>
      <c r="T260">
        <f t="shared" si="32"/>
        <v>1</v>
      </c>
      <c r="U260">
        <f t="shared" si="33"/>
        <v>2.3223409196470042E-4</v>
      </c>
      <c r="V260">
        <f t="shared" si="34"/>
        <v>1.0858987459359035</v>
      </c>
      <c r="Y260" t="s">
        <v>1601</v>
      </c>
      <c r="Z260">
        <f t="shared" si="35"/>
        <v>0</v>
      </c>
      <c r="AA260">
        <f t="shared" si="36"/>
        <v>0</v>
      </c>
      <c r="AB260">
        <f t="shared" si="37"/>
        <v>1</v>
      </c>
      <c r="AC260">
        <f t="shared" si="38"/>
        <v>1.0858987459359035</v>
      </c>
      <c r="AD260">
        <f t="shared" si="39"/>
        <v>1.0858987459359035</v>
      </c>
    </row>
    <row r="261" spans="1:30" x14ac:dyDescent="0.2">
      <c r="A261" s="3" t="s">
        <v>261</v>
      </c>
      <c r="B261" s="4">
        <v>133.782015250846</v>
      </c>
      <c r="E261" t="s">
        <v>77</v>
      </c>
      <c r="F261">
        <v>1298.08779184167</v>
      </c>
      <c r="G261">
        <f>Table1[[#This Row],[Balance]]/$J$3</f>
        <v>2.7172507052900815E-4</v>
      </c>
      <c r="H261">
        <f>Table1[[#This Row],[% total]]*$J$5</f>
        <v>1.2705538227851787</v>
      </c>
      <c r="M261">
        <v>7001</v>
      </c>
      <c r="N261" t="s">
        <v>6</v>
      </c>
      <c r="S261" t="s">
        <v>1601</v>
      </c>
      <c r="T261">
        <f t="shared" si="32"/>
        <v>1</v>
      </c>
      <c r="U261">
        <f t="shared" si="33"/>
        <v>2.3223409196470042E-4</v>
      </c>
      <c r="V261">
        <f t="shared" si="34"/>
        <v>1.0858987459359035</v>
      </c>
      <c r="Y261" t="s">
        <v>67</v>
      </c>
      <c r="Z261">
        <f t="shared" si="35"/>
        <v>1602.6961515886801</v>
      </c>
      <c r="AA261">
        <f t="shared" si="36"/>
        <v>1.5687010808992063</v>
      </c>
      <c r="AB261">
        <f t="shared" si="37"/>
        <v>8</v>
      </c>
      <c r="AC261">
        <f t="shared" si="38"/>
        <v>8.6871899674872282</v>
      </c>
      <c r="AD261">
        <f t="shared" si="39"/>
        <v>10.255891048386435</v>
      </c>
    </row>
    <row r="262" spans="1:30" x14ac:dyDescent="0.2">
      <c r="A262" s="3" t="s">
        <v>262</v>
      </c>
      <c r="B262" s="4">
        <v>133.714581519277</v>
      </c>
      <c r="E262" t="s">
        <v>78</v>
      </c>
      <c r="F262">
        <v>1276.3412036064899</v>
      </c>
      <c r="G262">
        <f>Table1[[#This Row],[Balance]]/$J$3</f>
        <v>2.6717291831010004E-4</v>
      </c>
      <c r="H262">
        <f>Table1[[#This Row],[% total]]*$J$5</f>
        <v>1.2492685052678305</v>
      </c>
      <c r="M262">
        <v>7729</v>
      </c>
      <c r="N262" t="s">
        <v>1490</v>
      </c>
      <c r="S262" t="s">
        <v>67</v>
      </c>
      <c r="T262">
        <f t="shared" si="32"/>
        <v>8</v>
      </c>
      <c r="U262">
        <f t="shared" si="33"/>
        <v>1.8578727357176034E-3</v>
      </c>
      <c r="V262">
        <f t="shared" si="34"/>
        <v>8.6871899674872282</v>
      </c>
      <c r="Y262" t="s">
        <v>144</v>
      </c>
      <c r="Z262">
        <f t="shared" si="35"/>
        <v>474.64028686766801</v>
      </c>
      <c r="AA262">
        <f t="shared" si="36"/>
        <v>0.46457260804523859</v>
      </c>
      <c r="AB262">
        <f t="shared" si="37"/>
        <v>7</v>
      </c>
      <c r="AC262">
        <f t="shared" si="38"/>
        <v>7.6012912215513238</v>
      </c>
      <c r="AD262">
        <f t="shared" si="39"/>
        <v>8.0658638295965623</v>
      </c>
    </row>
    <row r="263" spans="1:30" x14ac:dyDescent="0.2">
      <c r="A263" s="3" t="s">
        <v>263</v>
      </c>
      <c r="B263" s="4">
        <v>133.49933204350401</v>
      </c>
      <c r="E263" t="s">
        <v>79</v>
      </c>
      <c r="F263">
        <v>1264.3157098124</v>
      </c>
      <c r="G263">
        <f>Table1[[#This Row],[Balance]]/$J$3</f>
        <v>2.6465565547943335E-4</v>
      </c>
      <c r="H263">
        <f>Table1[[#This Row],[% total]]*$J$5</f>
        <v>1.2374980863431728</v>
      </c>
      <c r="M263">
        <v>21037</v>
      </c>
      <c r="N263" t="s">
        <v>1509</v>
      </c>
      <c r="S263" t="s">
        <v>144</v>
      </c>
      <c r="T263">
        <f t="shared" si="32"/>
        <v>7</v>
      </c>
      <c r="U263">
        <f t="shared" si="33"/>
        <v>1.625638643752903E-3</v>
      </c>
      <c r="V263">
        <f t="shared" si="34"/>
        <v>7.6012912215513238</v>
      </c>
      <c r="Y263" t="s">
        <v>1486</v>
      </c>
      <c r="Z263">
        <f t="shared" si="35"/>
        <v>0</v>
      </c>
      <c r="AA263">
        <f t="shared" si="36"/>
        <v>0</v>
      </c>
      <c r="AB263">
        <f t="shared" si="37"/>
        <v>5</v>
      </c>
      <c r="AC263">
        <f t="shared" si="38"/>
        <v>5.4294937296795176</v>
      </c>
      <c r="AD263">
        <f t="shared" si="39"/>
        <v>5.4294937296795176</v>
      </c>
    </row>
    <row r="264" spans="1:30" x14ac:dyDescent="0.2">
      <c r="A264" s="3" t="s">
        <v>264</v>
      </c>
      <c r="B264" s="4">
        <v>130.280478091643</v>
      </c>
      <c r="E264" t="s">
        <v>1126</v>
      </c>
      <c r="F264">
        <v>1263.77873549428</v>
      </c>
      <c r="G264">
        <f>Table1[[#This Row],[Balance]]/$J$3</f>
        <v>2.6454325215403388E-4</v>
      </c>
      <c r="H264">
        <f>Table1[[#This Row],[% total]]*$J$5</f>
        <v>1.2369725018820039</v>
      </c>
      <c r="M264">
        <v>21467</v>
      </c>
      <c r="N264" t="s">
        <v>74</v>
      </c>
      <c r="S264" t="s">
        <v>1486</v>
      </c>
      <c r="T264">
        <f t="shared" si="32"/>
        <v>5</v>
      </c>
      <c r="U264">
        <f t="shared" si="33"/>
        <v>1.1611704598235022E-3</v>
      </c>
      <c r="V264">
        <f t="shared" si="34"/>
        <v>5.4294937296795176</v>
      </c>
      <c r="Y264" t="s">
        <v>1131</v>
      </c>
      <c r="Z264">
        <f t="shared" si="35"/>
        <v>2836.795605003188</v>
      </c>
      <c r="AA264">
        <f t="shared" si="36"/>
        <v>2.7766238331872528</v>
      </c>
      <c r="AB264">
        <f t="shared" si="37"/>
        <v>9</v>
      </c>
      <c r="AC264">
        <f t="shared" si="38"/>
        <v>9.7730887134231299</v>
      </c>
      <c r="AD264">
        <f t="shared" si="39"/>
        <v>12.549712546610383</v>
      </c>
    </row>
    <row r="265" spans="1:30" x14ac:dyDescent="0.2">
      <c r="A265" s="3" t="s">
        <v>265</v>
      </c>
      <c r="B265" s="4">
        <v>129.603418648831</v>
      </c>
      <c r="E265" t="s">
        <v>80</v>
      </c>
      <c r="F265">
        <v>1250.2187145716</v>
      </c>
      <c r="G265">
        <f>Table1[[#This Row],[Balance]]/$J$3</f>
        <v>2.6170477107074558E-4</v>
      </c>
      <c r="H265">
        <f>Table1[[#This Row],[% total]]*$J$5</f>
        <v>1.2237001049542779</v>
      </c>
      <c r="M265">
        <v>12904</v>
      </c>
      <c r="N265" t="s">
        <v>74</v>
      </c>
      <c r="S265" t="s">
        <v>1131</v>
      </c>
      <c r="T265">
        <f t="shared" si="32"/>
        <v>9</v>
      </c>
      <c r="U265">
        <f t="shared" si="33"/>
        <v>2.0901068276823038E-3</v>
      </c>
      <c r="V265">
        <f t="shared" si="34"/>
        <v>9.7730887134231299</v>
      </c>
      <c r="Y265" t="s">
        <v>1307</v>
      </c>
      <c r="Z265">
        <f t="shared" si="35"/>
        <v>1611.1141048545301</v>
      </c>
      <c r="AA265">
        <f t="shared" si="36"/>
        <v>1.5769404794739192</v>
      </c>
      <c r="AB265">
        <f t="shared" si="37"/>
        <v>1</v>
      </c>
      <c r="AC265">
        <f t="shared" si="38"/>
        <v>1.0858987459359035</v>
      </c>
      <c r="AD265">
        <f t="shared" si="39"/>
        <v>2.6628392254098228</v>
      </c>
    </row>
    <row r="266" spans="1:30" x14ac:dyDescent="0.2">
      <c r="A266" s="3" t="s">
        <v>266</v>
      </c>
      <c r="B266" s="4">
        <v>128.40420631136101</v>
      </c>
      <c r="E266" t="s">
        <v>1316</v>
      </c>
      <c r="F266">
        <v>1244.3356827130599</v>
      </c>
      <c r="G266">
        <f>Table1[[#This Row],[Balance]]/$J$3</f>
        <v>2.6047329253999212E-4</v>
      </c>
      <c r="H266">
        <f>Table1[[#This Row],[% total]]*$J$5</f>
        <v>1.2179418591218985</v>
      </c>
      <c r="M266">
        <v>24159</v>
      </c>
      <c r="N266" t="s">
        <v>1091</v>
      </c>
      <c r="S266" t="s">
        <v>1307</v>
      </c>
      <c r="T266">
        <f t="shared" si="32"/>
        <v>1</v>
      </c>
      <c r="U266">
        <f t="shared" si="33"/>
        <v>2.3223409196470042E-4</v>
      </c>
      <c r="V266">
        <f t="shared" si="34"/>
        <v>1.0858987459359035</v>
      </c>
      <c r="Y266" t="s">
        <v>132</v>
      </c>
      <c r="Z266">
        <f t="shared" si="35"/>
        <v>570.216955605419</v>
      </c>
      <c r="AA266">
        <f t="shared" si="36"/>
        <v>0.55812198320848172</v>
      </c>
      <c r="AB266">
        <f t="shared" si="37"/>
        <v>4</v>
      </c>
      <c r="AC266">
        <f t="shared" si="38"/>
        <v>4.3435949837436141</v>
      </c>
      <c r="AD266">
        <f t="shared" si="39"/>
        <v>4.9017169669520957</v>
      </c>
    </row>
    <row r="267" spans="1:30" x14ac:dyDescent="0.2">
      <c r="A267" s="3" t="s">
        <v>267</v>
      </c>
      <c r="B267" s="4">
        <v>128.105927842753</v>
      </c>
      <c r="E267" t="s">
        <v>1317</v>
      </c>
      <c r="F267">
        <v>1227.21532952962</v>
      </c>
      <c r="G267">
        <f>Table1[[#This Row],[Balance]]/$J$3</f>
        <v>2.5688953710720154E-4</v>
      </c>
      <c r="H267">
        <f>Table1[[#This Row],[% total]]*$J$5</f>
        <v>1.2011846487688216</v>
      </c>
      <c r="M267">
        <v>12572</v>
      </c>
      <c r="N267" t="s">
        <v>902</v>
      </c>
      <c r="S267" t="s">
        <v>132</v>
      </c>
      <c r="T267">
        <f t="shared" si="32"/>
        <v>4</v>
      </c>
      <c r="U267">
        <f t="shared" si="33"/>
        <v>9.2893636785880169E-4</v>
      </c>
      <c r="V267">
        <f t="shared" si="34"/>
        <v>4.3435949837436141</v>
      </c>
      <c r="Y267" t="s">
        <v>771</v>
      </c>
      <c r="Z267">
        <f t="shared" si="35"/>
        <v>6.3185396227211399</v>
      </c>
      <c r="AA267">
        <f t="shared" si="36"/>
        <v>6.184515964577501E-3</v>
      </c>
      <c r="AB267">
        <f t="shared" si="37"/>
        <v>1</v>
      </c>
      <c r="AC267">
        <f t="shared" si="38"/>
        <v>1.0858987459359035</v>
      </c>
      <c r="AD267">
        <f t="shared" si="39"/>
        <v>1.092083261900481</v>
      </c>
    </row>
    <row r="268" spans="1:30" x14ac:dyDescent="0.2">
      <c r="A268" s="3" t="s">
        <v>268</v>
      </c>
      <c r="B268" s="4">
        <v>128.06902683280799</v>
      </c>
      <c r="E268" t="s">
        <v>81</v>
      </c>
      <c r="F268">
        <v>1219.5887859844299</v>
      </c>
      <c r="G268">
        <f>Table1[[#This Row],[Balance]]/$J$3</f>
        <v>2.5529309417342337E-4</v>
      </c>
      <c r="H268">
        <f>Table1[[#This Row],[% total]]*$J$5</f>
        <v>1.1937198731836269</v>
      </c>
      <c r="M268">
        <v>15865</v>
      </c>
      <c r="N268" t="s">
        <v>1508</v>
      </c>
      <c r="S268" t="s">
        <v>771</v>
      </c>
      <c r="T268">
        <f t="shared" si="32"/>
        <v>1</v>
      </c>
      <c r="U268">
        <f t="shared" si="33"/>
        <v>2.3223409196470042E-4</v>
      </c>
      <c r="V268">
        <f t="shared" si="34"/>
        <v>1.0858987459359035</v>
      </c>
      <c r="Y268" t="s">
        <v>239</v>
      </c>
      <c r="Z268">
        <f t="shared" si="35"/>
        <v>176.78961202945101</v>
      </c>
      <c r="AA268">
        <f t="shared" si="36"/>
        <v>0.17303969639375899</v>
      </c>
      <c r="AB268">
        <f t="shared" si="37"/>
        <v>1</v>
      </c>
      <c r="AC268">
        <f t="shared" si="38"/>
        <v>1.0858987459359035</v>
      </c>
      <c r="AD268">
        <f t="shared" si="39"/>
        <v>1.2589384423296626</v>
      </c>
    </row>
    <row r="269" spans="1:30" x14ac:dyDescent="0.2">
      <c r="A269" s="3" t="s">
        <v>269</v>
      </c>
      <c r="B269" s="4">
        <v>123.964580640945</v>
      </c>
      <c r="E269" t="s">
        <v>1127</v>
      </c>
      <c r="F269">
        <v>1218.4570376433401</v>
      </c>
      <c r="G269">
        <f>Table1[[#This Row],[Balance]]/$J$3</f>
        <v>2.5505618847279475E-4</v>
      </c>
      <c r="H269">
        <f>Table1[[#This Row],[% total]]*$J$5</f>
        <v>1.1926121305561714</v>
      </c>
      <c r="M269">
        <v>13410</v>
      </c>
      <c r="N269" t="s">
        <v>50</v>
      </c>
      <c r="S269" t="s">
        <v>239</v>
      </c>
      <c r="T269">
        <f t="shared" si="32"/>
        <v>1</v>
      </c>
      <c r="U269">
        <f t="shared" si="33"/>
        <v>2.3223409196470042E-4</v>
      </c>
      <c r="V269">
        <f t="shared" si="34"/>
        <v>1.0858987459359035</v>
      </c>
      <c r="Y269" t="s">
        <v>1602</v>
      </c>
      <c r="Z269">
        <f t="shared" si="35"/>
        <v>0</v>
      </c>
      <c r="AA269">
        <f t="shared" si="36"/>
        <v>0</v>
      </c>
      <c r="AB269">
        <f t="shared" si="37"/>
        <v>1</v>
      </c>
      <c r="AC269">
        <f t="shared" si="38"/>
        <v>1.0858987459359035</v>
      </c>
      <c r="AD269">
        <f t="shared" si="39"/>
        <v>1.0858987459359035</v>
      </c>
    </row>
    <row r="270" spans="1:30" x14ac:dyDescent="0.2">
      <c r="A270" s="3" t="s">
        <v>270</v>
      </c>
      <c r="B270" s="4">
        <v>123.961311952694</v>
      </c>
      <c r="E270" t="s">
        <v>82</v>
      </c>
      <c r="F270">
        <v>1188.68628175042</v>
      </c>
      <c r="G270">
        <f>Table1[[#This Row],[Balance]]/$J$3</f>
        <v>2.4882435978174094E-4</v>
      </c>
      <c r="H270">
        <f>Table1[[#This Row],[% total]]*$J$5</f>
        <v>1.1634728474162468</v>
      </c>
      <c r="M270">
        <v>14016</v>
      </c>
      <c r="N270" t="s">
        <v>1585</v>
      </c>
      <c r="S270" t="s">
        <v>1602</v>
      </c>
      <c r="T270">
        <f t="shared" si="32"/>
        <v>1</v>
      </c>
      <c r="U270">
        <f t="shared" si="33"/>
        <v>2.3223409196470042E-4</v>
      </c>
      <c r="V270">
        <f t="shared" si="34"/>
        <v>1.0858987459359035</v>
      </c>
      <c r="Y270" t="s">
        <v>1330</v>
      </c>
      <c r="Z270">
        <f t="shared" si="35"/>
        <v>919.50467652022405</v>
      </c>
      <c r="AA270">
        <f t="shared" si="36"/>
        <v>0.90000090068185234</v>
      </c>
      <c r="AB270">
        <f t="shared" si="37"/>
        <v>2</v>
      </c>
      <c r="AC270">
        <f t="shared" si="38"/>
        <v>2.171797491871807</v>
      </c>
      <c r="AD270">
        <f t="shared" si="39"/>
        <v>3.0717983925536592</v>
      </c>
    </row>
    <row r="271" spans="1:30" x14ac:dyDescent="0.2">
      <c r="A271" s="3" t="s">
        <v>271</v>
      </c>
      <c r="B271" s="4">
        <v>123.883813519405</v>
      </c>
      <c r="E271" t="s">
        <v>1318</v>
      </c>
      <c r="F271">
        <v>1185.9438193585399</v>
      </c>
      <c r="G271">
        <f>Table1[[#This Row],[Balance]]/$J$3</f>
        <v>2.4825028783411135E-4</v>
      </c>
      <c r="H271">
        <f>Table1[[#This Row],[% total]]*$J$5</f>
        <v>1.1607885558777646</v>
      </c>
      <c r="M271">
        <v>17733</v>
      </c>
      <c r="N271" t="s">
        <v>74</v>
      </c>
      <c r="S271" t="s">
        <v>1330</v>
      </c>
      <c r="T271">
        <f t="shared" si="32"/>
        <v>2</v>
      </c>
      <c r="U271">
        <f t="shared" si="33"/>
        <v>4.6446818392940084E-4</v>
      </c>
      <c r="V271">
        <f t="shared" si="34"/>
        <v>2.171797491871807</v>
      </c>
      <c r="Y271" t="s">
        <v>1603</v>
      </c>
      <c r="Z271">
        <f t="shared" si="35"/>
        <v>0</v>
      </c>
      <c r="AA271">
        <f t="shared" si="36"/>
        <v>0</v>
      </c>
      <c r="AB271">
        <f t="shared" si="37"/>
        <v>1</v>
      </c>
      <c r="AC271">
        <f t="shared" si="38"/>
        <v>1.0858987459359035</v>
      </c>
      <c r="AD271">
        <f t="shared" si="39"/>
        <v>1.0858987459359035</v>
      </c>
    </row>
    <row r="272" spans="1:30" x14ac:dyDescent="0.2">
      <c r="A272" s="3" t="s">
        <v>272</v>
      </c>
      <c r="B272" s="4">
        <v>122.94364749050401</v>
      </c>
      <c r="E272" t="s">
        <v>83</v>
      </c>
      <c r="F272">
        <v>1182.2440507951501</v>
      </c>
      <c r="G272">
        <f>Table1[[#This Row],[Balance]]/$J$3</f>
        <v>2.4747582567512147E-4</v>
      </c>
      <c r="H272">
        <f>Table1[[#This Row],[% total]]*$J$5</f>
        <v>1.157167263757787</v>
      </c>
      <c r="M272">
        <v>3856</v>
      </c>
      <c r="N272" t="s">
        <v>92</v>
      </c>
      <c r="S272" t="s">
        <v>1603</v>
      </c>
      <c r="T272">
        <f t="shared" si="32"/>
        <v>1</v>
      </c>
      <c r="U272">
        <f t="shared" si="33"/>
        <v>2.3223409196470042E-4</v>
      </c>
      <c r="V272">
        <f t="shared" si="34"/>
        <v>1.0858987459359035</v>
      </c>
      <c r="Y272" t="s">
        <v>1604</v>
      </c>
      <c r="Z272">
        <f t="shared" si="35"/>
        <v>0</v>
      </c>
      <c r="AA272">
        <f t="shared" si="36"/>
        <v>0</v>
      </c>
      <c r="AB272">
        <f t="shared" si="37"/>
        <v>1</v>
      </c>
      <c r="AC272">
        <f t="shared" si="38"/>
        <v>1.0858987459359035</v>
      </c>
      <c r="AD272">
        <f t="shared" si="39"/>
        <v>1.0858987459359035</v>
      </c>
    </row>
    <row r="273" spans="1:30" x14ac:dyDescent="0.2">
      <c r="A273" s="3" t="s">
        <v>273</v>
      </c>
      <c r="B273" s="4">
        <v>120.95032679734901</v>
      </c>
      <c r="E273" t="s">
        <v>1128</v>
      </c>
      <c r="F273">
        <v>1181.4959222313601</v>
      </c>
      <c r="G273">
        <f>Table1[[#This Row],[Balance]]/$J$3</f>
        <v>2.4731922202470718E-4</v>
      </c>
      <c r="H273">
        <f>Table1[[#This Row],[% total]]*$J$5</f>
        <v>1.1564350038808879</v>
      </c>
      <c r="M273">
        <v>21501</v>
      </c>
      <c r="N273" t="s">
        <v>93</v>
      </c>
      <c r="S273" t="s">
        <v>1604</v>
      </c>
      <c r="T273">
        <f t="shared" si="32"/>
        <v>1</v>
      </c>
      <c r="U273">
        <f t="shared" si="33"/>
        <v>2.3223409196470042E-4</v>
      </c>
      <c r="V273">
        <f t="shared" si="34"/>
        <v>1.0858987459359035</v>
      </c>
      <c r="Y273" t="s">
        <v>86</v>
      </c>
      <c r="Z273">
        <f t="shared" si="35"/>
        <v>2098.5481189877919</v>
      </c>
      <c r="AA273">
        <f t="shared" si="36"/>
        <v>2.0540354447796858</v>
      </c>
      <c r="AB273">
        <f t="shared" si="37"/>
        <v>2</v>
      </c>
      <c r="AC273">
        <f t="shared" si="38"/>
        <v>2.171797491871807</v>
      </c>
      <c r="AD273">
        <f t="shared" si="39"/>
        <v>4.2258329366514928</v>
      </c>
    </row>
    <row r="274" spans="1:30" x14ac:dyDescent="0.2">
      <c r="A274" s="3" t="s">
        <v>274</v>
      </c>
      <c r="B274" s="4">
        <v>120.88953918964</v>
      </c>
      <c r="E274" t="s">
        <v>1221</v>
      </c>
      <c r="F274">
        <v>1169.5142901442732</v>
      </c>
      <c r="G274">
        <f>Table1[[#This Row],[Balance]]/$J$3</f>
        <v>2.4481114064193934E-4</v>
      </c>
      <c r="H274">
        <f>Table1[[#This Row],[% total]]*$J$5</f>
        <v>1.1447075163048313</v>
      </c>
      <c r="M274">
        <v>15216</v>
      </c>
      <c r="N274" t="s">
        <v>1254</v>
      </c>
      <c r="S274" t="s">
        <v>86</v>
      </c>
      <c r="T274">
        <f t="shared" si="32"/>
        <v>2</v>
      </c>
      <c r="U274">
        <f t="shared" si="33"/>
        <v>4.6446818392940084E-4</v>
      </c>
      <c r="V274">
        <f t="shared" si="34"/>
        <v>2.171797491871807</v>
      </c>
      <c r="Y274" t="s">
        <v>966</v>
      </c>
      <c r="Z274">
        <f t="shared" si="35"/>
        <v>103.57973187618687</v>
      </c>
      <c r="AA274">
        <f t="shared" si="36"/>
        <v>0.10138268391819601</v>
      </c>
      <c r="AB274">
        <f t="shared" si="37"/>
        <v>1</v>
      </c>
      <c r="AC274">
        <f t="shared" si="38"/>
        <v>1.0858987459359035</v>
      </c>
      <c r="AD274">
        <f t="shared" si="39"/>
        <v>1.1872814298540995</v>
      </c>
    </row>
    <row r="275" spans="1:30" x14ac:dyDescent="0.2">
      <c r="A275" s="3" t="s">
        <v>275</v>
      </c>
      <c r="B275" s="4">
        <v>120.194737358729</v>
      </c>
      <c r="E275" t="s">
        <v>1129</v>
      </c>
      <c r="F275">
        <v>1161.7203774735499</v>
      </c>
      <c r="G275">
        <f>Table1[[#This Row],[Balance]]/$J$3</f>
        <v>2.4317966279933164E-4</v>
      </c>
      <c r="H275">
        <f>Table1[[#This Row],[% total]]*$J$5</f>
        <v>1.1370789216901389</v>
      </c>
      <c r="M275">
        <v>18869</v>
      </c>
      <c r="N275" t="s">
        <v>1020</v>
      </c>
      <c r="S275" t="s">
        <v>966</v>
      </c>
      <c r="T275">
        <f t="shared" si="32"/>
        <v>1</v>
      </c>
      <c r="U275">
        <f t="shared" si="33"/>
        <v>2.3223409196470042E-4</v>
      </c>
      <c r="V275">
        <f t="shared" si="34"/>
        <v>1.0858987459359035</v>
      </c>
      <c r="Y275" t="s">
        <v>801</v>
      </c>
      <c r="Z275">
        <f t="shared" si="35"/>
        <v>4.7097217571118701</v>
      </c>
      <c r="AA275">
        <f t="shared" si="36"/>
        <v>4.6098230184132942E-3</v>
      </c>
      <c r="AB275">
        <f t="shared" si="37"/>
        <v>1</v>
      </c>
      <c r="AC275">
        <f t="shared" si="38"/>
        <v>1.0858987459359035</v>
      </c>
      <c r="AD275">
        <f t="shared" si="39"/>
        <v>1.0905085689543168</v>
      </c>
    </row>
    <row r="276" spans="1:30" x14ac:dyDescent="0.2">
      <c r="A276" s="3" t="s">
        <v>276</v>
      </c>
      <c r="B276" s="4">
        <v>119.785480687725</v>
      </c>
      <c r="E276" t="s">
        <v>84</v>
      </c>
      <c r="F276">
        <v>1150.0000980376799</v>
      </c>
      <c r="G276">
        <f>Table1[[#This Row],[Balance]]/$J$3</f>
        <v>2.4072628963278089E-4</v>
      </c>
      <c r="H276">
        <f>Table1[[#This Row],[% total]]*$J$5</f>
        <v>1.1256072431681274</v>
      </c>
      <c r="M276">
        <v>2298</v>
      </c>
      <c r="N276" t="s">
        <v>896</v>
      </c>
      <c r="S276" t="s">
        <v>801</v>
      </c>
      <c r="T276">
        <f t="shared" si="32"/>
        <v>1</v>
      </c>
      <c r="U276">
        <f t="shared" si="33"/>
        <v>2.3223409196470042E-4</v>
      </c>
      <c r="V276">
        <f t="shared" si="34"/>
        <v>1.0858987459359035</v>
      </c>
      <c r="Y276" t="s">
        <v>1558</v>
      </c>
      <c r="Z276">
        <f t="shared" si="35"/>
        <v>0</v>
      </c>
      <c r="AA276">
        <f t="shared" si="36"/>
        <v>0</v>
      </c>
      <c r="AB276">
        <f t="shared" si="37"/>
        <v>3</v>
      </c>
      <c r="AC276">
        <f t="shared" si="38"/>
        <v>3.2576962378077106</v>
      </c>
      <c r="AD276">
        <f t="shared" si="39"/>
        <v>3.2576962378077106</v>
      </c>
    </row>
    <row r="277" spans="1:30" x14ac:dyDescent="0.2">
      <c r="A277" s="3" t="s">
        <v>277</v>
      </c>
      <c r="B277" s="4">
        <v>119.66391388904501</v>
      </c>
      <c r="E277" t="s">
        <v>85</v>
      </c>
      <c r="F277">
        <v>1131.3253357359499</v>
      </c>
      <c r="G277">
        <f>Table1[[#This Row],[Balance]]/$J$3</f>
        <v>2.3681715410632263E-4</v>
      </c>
      <c r="H277">
        <f>Table1[[#This Row],[% total]]*$J$5</f>
        <v>1.1073285945426719</v>
      </c>
      <c r="M277">
        <v>18834</v>
      </c>
      <c r="N277" t="s">
        <v>1492</v>
      </c>
      <c r="S277" t="s">
        <v>1558</v>
      </c>
      <c r="T277">
        <f t="shared" si="32"/>
        <v>3</v>
      </c>
      <c r="U277">
        <f t="shared" si="33"/>
        <v>6.9670227589410129E-4</v>
      </c>
      <c r="V277">
        <f t="shared" si="34"/>
        <v>3.2576962378077106</v>
      </c>
      <c r="Y277" t="s">
        <v>1240</v>
      </c>
      <c r="Z277">
        <f t="shared" si="35"/>
        <v>14998.569538280901</v>
      </c>
      <c r="AA277">
        <f t="shared" si="36"/>
        <v>14.680432234968961</v>
      </c>
      <c r="AB277">
        <f t="shared" si="37"/>
        <v>6</v>
      </c>
      <c r="AC277">
        <f t="shared" si="38"/>
        <v>6.5153924756154211</v>
      </c>
      <c r="AD277">
        <f t="shared" si="39"/>
        <v>21.195824710584382</v>
      </c>
    </row>
    <row r="278" spans="1:30" x14ac:dyDescent="0.2">
      <c r="A278" s="3" t="s">
        <v>278</v>
      </c>
      <c r="B278" s="4">
        <v>119.636342019583</v>
      </c>
      <c r="E278" t="s">
        <v>1319</v>
      </c>
      <c r="F278">
        <v>1119.01717513117</v>
      </c>
      <c r="G278">
        <f>Table1[[#This Row],[Balance]]/$J$3</f>
        <v>2.3424072142631781E-4</v>
      </c>
      <c r="H278">
        <f>Table1[[#This Row],[% total]]*$J$5</f>
        <v>1.095281504502891</v>
      </c>
      <c r="M278">
        <v>22322</v>
      </c>
      <c r="N278" t="s">
        <v>1224</v>
      </c>
      <c r="S278" t="s">
        <v>1240</v>
      </c>
      <c r="T278">
        <f t="shared" si="32"/>
        <v>6</v>
      </c>
      <c r="U278">
        <f t="shared" si="33"/>
        <v>1.3934045517882026E-3</v>
      </c>
      <c r="V278">
        <f t="shared" si="34"/>
        <v>6.5153924756154211</v>
      </c>
      <c r="Y278" t="s">
        <v>1563</v>
      </c>
      <c r="Z278">
        <f t="shared" si="35"/>
        <v>0</v>
      </c>
      <c r="AA278">
        <f t="shared" si="36"/>
        <v>0</v>
      </c>
      <c r="AB278">
        <f t="shared" si="37"/>
        <v>3</v>
      </c>
      <c r="AC278">
        <f t="shared" si="38"/>
        <v>3.2576962378077106</v>
      </c>
      <c r="AD278">
        <f t="shared" si="39"/>
        <v>3.2576962378077106</v>
      </c>
    </row>
    <row r="279" spans="1:30" x14ac:dyDescent="0.2">
      <c r="A279" s="3" t="s">
        <v>279</v>
      </c>
      <c r="B279" s="4">
        <v>119.250373409245</v>
      </c>
      <c r="E279" t="s">
        <v>1320</v>
      </c>
      <c r="F279">
        <v>1105.50175715813</v>
      </c>
      <c r="G279">
        <f>Table1[[#This Row],[Balance]]/$J$3</f>
        <v>2.3141157695316704E-4</v>
      </c>
      <c r="H279">
        <f>Table1[[#This Row],[% total]]*$J$5</f>
        <v>1.0820527644437747</v>
      </c>
      <c r="M279">
        <v>22796</v>
      </c>
      <c r="N279" t="s">
        <v>5</v>
      </c>
      <c r="S279" t="s">
        <v>1563</v>
      </c>
      <c r="T279">
        <f t="shared" si="32"/>
        <v>3</v>
      </c>
      <c r="U279">
        <f t="shared" si="33"/>
        <v>6.9670227589410129E-4</v>
      </c>
      <c r="V279">
        <f t="shared" si="34"/>
        <v>3.2576962378077106</v>
      </c>
      <c r="Y279" t="s">
        <v>1553</v>
      </c>
      <c r="Z279">
        <f t="shared" si="35"/>
        <v>0</v>
      </c>
      <c r="AA279">
        <f t="shared" si="36"/>
        <v>0</v>
      </c>
      <c r="AB279">
        <f t="shared" si="37"/>
        <v>3</v>
      </c>
      <c r="AC279">
        <f t="shared" si="38"/>
        <v>3.2576962378077106</v>
      </c>
      <c r="AD279">
        <f t="shared" si="39"/>
        <v>3.2576962378077106</v>
      </c>
    </row>
    <row r="280" spans="1:30" x14ac:dyDescent="0.2">
      <c r="A280" s="3" t="s">
        <v>280</v>
      </c>
      <c r="B280" s="4">
        <v>118.197937907444</v>
      </c>
      <c r="E280" t="s">
        <v>1187</v>
      </c>
      <c r="F280">
        <v>1093.5594614038159</v>
      </c>
      <c r="G280">
        <f>Table1[[#This Row],[Balance]]/$J$3</f>
        <v>2.2891172973442435E-4</v>
      </c>
      <c r="H280">
        <f>Table1[[#This Row],[% total]]*$J$5</f>
        <v>1.0703637788306002</v>
      </c>
      <c r="M280">
        <v>7873</v>
      </c>
      <c r="N280" t="s">
        <v>1504</v>
      </c>
      <c r="S280" t="s">
        <v>1553</v>
      </c>
      <c r="T280">
        <f t="shared" si="32"/>
        <v>3</v>
      </c>
      <c r="U280">
        <f t="shared" si="33"/>
        <v>6.9670227589410129E-4</v>
      </c>
      <c r="V280">
        <f t="shared" si="34"/>
        <v>3.2576962378077106</v>
      </c>
      <c r="Y280" t="s">
        <v>1342</v>
      </c>
      <c r="Z280">
        <f t="shared" si="35"/>
        <v>693.87058841906298</v>
      </c>
      <c r="AA280">
        <f t="shared" si="36"/>
        <v>0.6791527770115352</v>
      </c>
      <c r="AB280">
        <f t="shared" si="37"/>
        <v>1</v>
      </c>
      <c r="AC280">
        <f t="shared" si="38"/>
        <v>1.0858987459359035</v>
      </c>
      <c r="AD280">
        <f t="shared" si="39"/>
        <v>1.7650515229474388</v>
      </c>
    </row>
    <row r="281" spans="1:30" x14ac:dyDescent="0.2">
      <c r="A281" s="3" t="s">
        <v>281</v>
      </c>
      <c r="B281" s="4">
        <v>117.948936080715</v>
      </c>
      <c r="E281" t="s">
        <v>1321</v>
      </c>
      <c r="F281">
        <v>1090.8111287691299</v>
      </c>
      <c r="G281">
        <f>Table1[[#This Row],[Balance]]/$J$3</f>
        <v>2.2833642898536044E-4</v>
      </c>
      <c r="H281">
        <f>Table1[[#This Row],[% total]]*$J$5</f>
        <v>1.0676737415640671</v>
      </c>
      <c r="M281">
        <v>23806</v>
      </c>
      <c r="N281" t="s">
        <v>1273</v>
      </c>
      <c r="S281" t="s">
        <v>1342</v>
      </c>
      <c r="T281">
        <f t="shared" si="32"/>
        <v>1</v>
      </c>
      <c r="U281">
        <f t="shared" si="33"/>
        <v>2.3223409196470042E-4</v>
      </c>
      <c r="V281">
        <f t="shared" si="34"/>
        <v>1.0858987459359035</v>
      </c>
      <c r="Y281" t="s">
        <v>1517</v>
      </c>
      <c r="Z281">
        <f t="shared" si="35"/>
        <v>0</v>
      </c>
      <c r="AA281">
        <f t="shared" si="36"/>
        <v>0</v>
      </c>
      <c r="AB281">
        <f t="shared" si="37"/>
        <v>10</v>
      </c>
      <c r="AC281">
        <f t="shared" si="38"/>
        <v>10.858987459359035</v>
      </c>
      <c r="AD281">
        <f t="shared" si="39"/>
        <v>10.858987459359035</v>
      </c>
    </row>
    <row r="282" spans="1:30" x14ac:dyDescent="0.2">
      <c r="A282" s="3" t="s">
        <v>282</v>
      </c>
      <c r="B282" s="4">
        <v>117.629774643966</v>
      </c>
      <c r="E282" t="s">
        <v>395</v>
      </c>
      <c r="F282">
        <v>1069.3403698347383</v>
      </c>
      <c r="G282">
        <f>Table1[[#This Row],[Balance]]/$J$3</f>
        <v>2.2384201533905254E-4</v>
      </c>
      <c r="H282">
        <f>Table1[[#This Row],[% total]]*$J$5</f>
        <v>1.046658402683569</v>
      </c>
      <c r="M282">
        <v>9968</v>
      </c>
      <c r="N282" t="s">
        <v>17</v>
      </c>
      <c r="S282" t="s">
        <v>1517</v>
      </c>
      <c r="T282">
        <f t="shared" si="32"/>
        <v>10</v>
      </c>
      <c r="U282">
        <f t="shared" si="33"/>
        <v>2.3223409196470044E-3</v>
      </c>
      <c r="V282">
        <f t="shared" si="34"/>
        <v>10.858987459359035</v>
      </c>
      <c r="Y282" t="s">
        <v>949</v>
      </c>
      <c r="Z282">
        <f t="shared" si="35"/>
        <v>157.68460753734729</v>
      </c>
      <c r="AA282">
        <f t="shared" si="36"/>
        <v>0.15433993152089809</v>
      </c>
      <c r="AB282">
        <f t="shared" si="37"/>
        <v>2</v>
      </c>
      <c r="AC282">
        <f t="shared" si="38"/>
        <v>2.171797491871807</v>
      </c>
      <c r="AD282">
        <f t="shared" si="39"/>
        <v>2.326137423392705</v>
      </c>
    </row>
    <row r="283" spans="1:30" x14ac:dyDescent="0.2">
      <c r="A283" s="3" t="s">
        <v>283</v>
      </c>
      <c r="B283" s="4">
        <v>117.613834794596</v>
      </c>
      <c r="E283" t="s">
        <v>1322</v>
      </c>
      <c r="F283">
        <v>1067.7204907753701</v>
      </c>
      <c r="G283">
        <f>Table1[[#This Row],[Balance]]/$J$3</f>
        <v>2.2350293060655472E-4</v>
      </c>
      <c r="H283">
        <f>Table1[[#This Row],[% total]]*$J$5</f>
        <v>1.045072883164577</v>
      </c>
      <c r="M283">
        <v>14602</v>
      </c>
      <c r="N283" t="s">
        <v>1492</v>
      </c>
      <c r="S283" t="s">
        <v>949</v>
      </c>
      <c r="T283">
        <f t="shared" si="32"/>
        <v>2</v>
      </c>
      <c r="U283">
        <f t="shared" si="33"/>
        <v>4.6446818392940084E-4</v>
      </c>
      <c r="V283">
        <f t="shared" si="34"/>
        <v>2.171797491871807</v>
      </c>
      <c r="Y283" t="s">
        <v>1127</v>
      </c>
      <c r="Z283">
        <f t="shared" si="35"/>
        <v>1218.4570376433401</v>
      </c>
      <c r="AA283">
        <f t="shared" si="36"/>
        <v>1.1926121305561714</v>
      </c>
      <c r="AB283">
        <f t="shared" si="37"/>
        <v>3</v>
      </c>
      <c r="AC283">
        <f t="shared" si="38"/>
        <v>3.2576962378077106</v>
      </c>
      <c r="AD283">
        <f t="shared" si="39"/>
        <v>4.4503083683638822</v>
      </c>
    </row>
    <row r="284" spans="1:30" x14ac:dyDescent="0.2">
      <c r="A284" s="3" t="s">
        <v>284</v>
      </c>
      <c r="B284" s="4">
        <v>116.035543432642</v>
      </c>
      <c r="E284" t="s">
        <v>87</v>
      </c>
      <c r="F284">
        <v>1058.36353373267</v>
      </c>
      <c r="G284">
        <f>Table1[[#This Row],[Balance]]/$J$3</f>
        <v>2.215442650768856E-4</v>
      </c>
      <c r="H284">
        <f>Table1[[#This Row],[% total]]*$J$5</f>
        <v>1.0359143981877079</v>
      </c>
      <c r="M284">
        <v>7450</v>
      </c>
      <c r="N284" t="s">
        <v>1508</v>
      </c>
      <c r="S284" t="s">
        <v>1127</v>
      </c>
      <c r="T284">
        <f t="shared" si="32"/>
        <v>3</v>
      </c>
      <c r="U284">
        <f t="shared" si="33"/>
        <v>6.9670227589410129E-4</v>
      </c>
      <c r="V284">
        <f t="shared" si="34"/>
        <v>3.2576962378077106</v>
      </c>
      <c r="Y284" t="s">
        <v>1541</v>
      </c>
      <c r="Z284">
        <f t="shared" si="35"/>
        <v>0</v>
      </c>
      <c r="AA284">
        <f t="shared" si="36"/>
        <v>0</v>
      </c>
      <c r="AB284">
        <f t="shared" si="37"/>
        <v>2</v>
      </c>
      <c r="AC284">
        <f t="shared" si="38"/>
        <v>2.171797491871807</v>
      </c>
      <c r="AD284">
        <f t="shared" si="39"/>
        <v>2.171797491871807</v>
      </c>
    </row>
    <row r="285" spans="1:30" x14ac:dyDescent="0.2">
      <c r="A285" s="3" t="s">
        <v>285</v>
      </c>
      <c r="B285" s="4">
        <v>113.71278949556699</v>
      </c>
      <c r="E285" t="s">
        <v>1130</v>
      </c>
      <c r="F285">
        <v>1054.37516398402</v>
      </c>
      <c r="G285">
        <f>Table1[[#This Row],[Balance]]/$J$3</f>
        <v>2.2070939084260126E-4</v>
      </c>
      <c r="H285">
        <f>Table1[[#This Row],[% total]]*$J$5</f>
        <v>1.0320106264531024</v>
      </c>
      <c r="M285">
        <v>340</v>
      </c>
      <c r="N285" t="s">
        <v>896</v>
      </c>
      <c r="S285" t="s">
        <v>1541</v>
      </c>
      <c r="T285">
        <f t="shared" si="32"/>
        <v>2</v>
      </c>
      <c r="U285">
        <f t="shared" si="33"/>
        <v>4.6446818392940084E-4</v>
      </c>
      <c r="V285">
        <f t="shared" si="34"/>
        <v>2.171797491871807</v>
      </c>
      <c r="Y285" t="s">
        <v>848</v>
      </c>
      <c r="Z285">
        <f t="shared" si="35"/>
        <v>0.98471562938906099</v>
      </c>
      <c r="AA285">
        <f t="shared" si="36"/>
        <v>9.6382865253014235E-4</v>
      </c>
      <c r="AB285">
        <f t="shared" si="37"/>
        <v>1</v>
      </c>
      <c r="AC285">
        <f t="shared" si="38"/>
        <v>1.0858987459359035</v>
      </c>
      <c r="AD285">
        <f t="shared" si="39"/>
        <v>1.0868625745884337</v>
      </c>
    </row>
    <row r="286" spans="1:30" x14ac:dyDescent="0.2">
      <c r="A286" s="3" t="s">
        <v>286</v>
      </c>
      <c r="B286" s="4">
        <v>112.30498646134301</v>
      </c>
      <c r="E286" t="s">
        <v>1323</v>
      </c>
      <c r="F286">
        <v>1054.0258435180699</v>
      </c>
      <c r="G286">
        <f>Table1[[#This Row],[Balance]]/$J$3</f>
        <v>2.2063626857086888E-4</v>
      </c>
      <c r="H286">
        <f>Table1[[#This Row],[% total]]*$J$5</f>
        <v>1.0316687154851545</v>
      </c>
      <c r="M286">
        <v>11610</v>
      </c>
      <c r="N286" t="s">
        <v>9</v>
      </c>
      <c r="S286" t="s">
        <v>848</v>
      </c>
      <c r="T286">
        <f t="shared" si="32"/>
        <v>1</v>
      </c>
      <c r="U286">
        <f t="shared" si="33"/>
        <v>2.3223409196470042E-4</v>
      </c>
      <c r="V286">
        <f t="shared" si="34"/>
        <v>1.0858987459359035</v>
      </c>
      <c r="Y286" t="s">
        <v>1122</v>
      </c>
      <c r="Z286">
        <f t="shared" si="35"/>
        <v>1464.5505056965401</v>
      </c>
      <c r="AA286">
        <f t="shared" si="36"/>
        <v>1.4334856666625746</v>
      </c>
      <c r="AB286">
        <f t="shared" si="37"/>
        <v>4</v>
      </c>
      <c r="AC286">
        <f t="shared" si="38"/>
        <v>4.3435949837436141</v>
      </c>
      <c r="AD286">
        <f t="shared" si="39"/>
        <v>5.7770806504061891</v>
      </c>
    </row>
    <row r="287" spans="1:30" x14ac:dyDescent="0.2">
      <c r="A287" s="3" t="s">
        <v>287</v>
      </c>
      <c r="B287" s="4">
        <v>111.118151570492</v>
      </c>
      <c r="E287" t="s">
        <v>1324</v>
      </c>
      <c r="F287">
        <v>1045.1345924303901</v>
      </c>
      <c r="G287">
        <f>Table1[[#This Row],[Balance]]/$J$3</f>
        <v>2.187750879603778E-4</v>
      </c>
      <c r="H287">
        <f>Table1[[#This Row],[% total]]*$J$5</f>
        <v>1.0229660582921714</v>
      </c>
      <c r="M287">
        <v>11069</v>
      </c>
      <c r="N287" t="s">
        <v>74</v>
      </c>
      <c r="S287" t="s">
        <v>1122</v>
      </c>
      <c r="T287">
        <f t="shared" si="32"/>
        <v>4</v>
      </c>
      <c r="U287">
        <f t="shared" si="33"/>
        <v>9.2893636785880169E-4</v>
      </c>
      <c r="V287">
        <f t="shared" si="34"/>
        <v>4.3435949837436141</v>
      </c>
      <c r="Y287" t="s">
        <v>1605</v>
      </c>
      <c r="Z287">
        <f t="shared" si="35"/>
        <v>0</v>
      </c>
      <c r="AA287">
        <f t="shared" si="36"/>
        <v>0</v>
      </c>
      <c r="AB287">
        <f t="shared" si="37"/>
        <v>1</v>
      </c>
      <c r="AC287">
        <f t="shared" si="38"/>
        <v>1.0858987459359035</v>
      </c>
      <c r="AD287">
        <f t="shared" si="39"/>
        <v>1.0858987459359035</v>
      </c>
    </row>
    <row r="288" spans="1:30" x14ac:dyDescent="0.2">
      <c r="A288" s="3" t="s">
        <v>288</v>
      </c>
      <c r="B288" s="4">
        <v>110.775449357925</v>
      </c>
      <c r="E288" t="s">
        <v>95</v>
      </c>
      <c r="F288">
        <v>1031.5538018861594</v>
      </c>
      <c r="G288">
        <f>Table1[[#This Row],[Balance]]/$J$3</f>
        <v>2.1593225923056188E-4</v>
      </c>
      <c r="H288">
        <f>Table1[[#This Row],[% total]]*$J$5</f>
        <v>1.0096733322909996</v>
      </c>
      <c r="M288">
        <v>6855</v>
      </c>
      <c r="N288" t="s">
        <v>14</v>
      </c>
      <c r="S288" t="s">
        <v>1605</v>
      </c>
      <c r="T288">
        <f t="shared" si="32"/>
        <v>1</v>
      </c>
      <c r="U288">
        <f t="shared" si="33"/>
        <v>2.3223409196470042E-4</v>
      </c>
      <c r="V288">
        <f t="shared" si="34"/>
        <v>1.0858987459359035</v>
      </c>
      <c r="Y288" t="s">
        <v>548</v>
      </c>
      <c r="Z288">
        <f t="shared" si="35"/>
        <v>29.6174907602914</v>
      </c>
      <c r="AA288">
        <f t="shared" si="36"/>
        <v>2.8989268941050805E-2</v>
      </c>
      <c r="AB288">
        <f t="shared" si="37"/>
        <v>2</v>
      </c>
      <c r="AC288">
        <f t="shared" si="38"/>
        <v>2.171797491871807</v>
      </c>
      <c r="AD288">
        <f t="shared" si="39"/>
        <v>2.200786760812858</v>
      </c>
    </row>
    <row r="289" spans="1:30" x14ac:dyDescent="0.2">
      <c r="A289" s="3" t="s">
        <v>289</v>
      </c>
      <c r="B289" s="4">
        <v>110.271571663394</v>
      </c>
      <c r="E289" t="s">
        <v>1325</v>
      </c>
      <c r="F289">
        <v>1026.9813112750701</v>
      </c>
      <c r="G289">
        <f>Table1[[#This Row],[Balance]]/$J$3</f>
        <v>2.1497511261721249E-4</v>
      </c>
      <c r="H289">
        <f>Table1[[#This Row],[% total]]*$J$5</f>
        <v>1.0051978295845716</v>
      </c>
      <c r="M289">
        <v>17645</v>
      </c>
      <c r="N289" t="s">
        <v>1490</v>
      </c>
      <c r="S289" t="s">
        <v>548</v>
      </c>
      <c r="T289">
        <f t="shared" si="32"/>
        <v>2</v>
      </c>
      <c r="U289">
        <f t="shared" si="33"/>
        <v>4.6446818392940084E-4</v>
      </c>
      <c r="V289">
        <f t="shared" si="34"/>
        <v>2.171797491871807</v>
      </c>
      <c r="Y289" t="s">
        <v>1108</v>
      </c>
      <c r="Z289">
        <f t="shared" si="35"/>
        <v>2657.38155356988</v>
      </c>
      <c r="AA289">
        <f t="shared" si="36"/>
        <v>2.6010153648366234</v>
      </c>
      <c r="AB289">
        <f t="shared" si="37"/>
        <v>1</v>
      </c>
      <c r="AC289">
        <f t="shared" si="38"/>
        <v>1.0858987459359035</v>
      </c>
      <c r="AD289">
        <f t="shared" si="39"/>
        <v>3.686914110772527</v>
      </c>
    </row>
    <row r="290" spans="1:30" x14ac:dyDescent="0.2">
      <c r="A290" s="3" t="s">
        <v>290</v>
      </c>
      <c r="B290" s="4">
        <v>110.268385651766</v>
      </c>
      <c r="E290" t="s">
        <v>213</v>
      </c>
      <c r="F290">
        <v>1025.5723436106789</v>
      </c>
      <c r="G290">
        <f>Table1[[#This Row],[Balance]]/$J$3</f>
        <v>2.1468017737447624E-4</v>
      </c>
      <c r="H290">
        <f>Table1[[#This Row],[% total]]*$J$5</f>
        <v>1.0038187477817659</v>
      </c>
      <c r="M290">
        <v>24720</v>
      </c>
      <c r="N290" t="s">
        <v>923</v>
      </c>
      <c r="S290" t="s">
        <v>1108</v>
      </c>
      <c r="T290">
        <f t="shared" si="32"/>
        <v>1</v>
      </c>
      <c r="U290">
        <f t="shared" si="33"/>
        <v>2.3223409196470042E-4</v>
      </c>
      <c r="V290">
        <f t="shared" si="34"/>
        <v>1.0858987459359035</v>
      </c>
      <c r="Y290" t="s">
        <v>1194</v>
      </c>
      <c r="Z290">
        <f t="shared" si="35"/>
        <v>81.034349287407906</v>
      </c>
      <c r="AA290">
        <f t="shared" si="36"/>
        <v>7.9315515415141924E-2</v>
      </c>
      <c r="AB290">
        <f t="shared" si="37"/>
        <v>2</v>
      </c>
      <c r="AC290">
        <f t="shared" si="38"/>
        <v>2.171797491871807</v>
      </c>
      <c r="AD290">
        <f t="shared" si="39"/>
        <v>2.251113007286949</v>
      </c>
    </row>
    <row r="291" spans="1:30" x14ac:dyDescent="0.2">
      <c r="A291" s="3" t="s">
        <v>291</v>
      </c>
      <c r="B291" s="4">
        <v>109.647330466962</v>
      </c>
      <c r="E291" t="s">
        <v>934</v>
      </c>
      <c r="F291">
        <v>1024.7434520512024</v>
      </c>
      <c r="G291">
        <f>Table1[[#This Row],[Balance]]/$J$3</f>
        <v>2.1450666783307605E-4</v>
      </c>
      <c r="H291">
        <f>Table1[[#This Row],[% total]]*$J$5</f>
        <v>1.0030074379873237</v>
      </c>
      <c r="M291">
        <v>15975</v>
      </c>
      <c r="N291" t="s">
        <v>5</v>
      </c>
      <c r="S291" t="s">
        <v>1194</v>
      </c>
      <c r="T291">
        <f t="shared" si="32"/>
        <v>2</v>
      </c>
      <c r="U291">
        <f t="shared" si="33"/>
        <v>4.6446818392940084E-4</v>
      </c>
      <c r="V291">
        <f t="shared" si="34"/>
        <v>2.171797491871807</v>
      </c>
      <c r="Y291" t="s">
        <v>1106</v>
      </c>
      <c r="Z291">
        <f t="shared" si="35"/>
        <v>2875.4628436939902</v>
      </c>
      <c r="AA291">
        <f t="shared" si="36"/>
        <v>2.8144708942596353</v>
      </c>
      <c r="AB291">
        <f t="shared" si="37"/>
        <v>3</v>
      </c>
      <c r="AC291">
        <f t="shared" si="38"/>
        <v>3.2576962378077106</v>
      </c>
      <c r="AD291">
        <f t="shared" si="39"/>
        <v>6.0721671320673458</v>
      </c>
    </row>
    <row r="292" spans="1:30" x14ac:dyDescent="0.2">
      <c r="A292" s="3" t="s">
        <v>292</v>
      </c>
      <c r="B292" s="4">
        <v>109.370273231943</v>
      </c>
      <c r="E292" t="s">
        <v>1326</v>
      </c>
      <c r="F292">
        <v>1022.93686691552</v>
      </c>
      <c r="G292">
        <f>Table1[[#This Row],[Balance]]/$J$3</f>
        <v>2.1412850044216829E-4</v>
      </c>
      <c r="H292">
        <f>Table1[[#This Row],[% total]]*$J$5</f>
        <v>1.0012391726475258</v>
      </c>
      <c r="M292">
        <v>5688</v>
      </c>
      <c r="N292" t="s">
        <v>1490</v>
      </c>
      <c r="S292" t="s">
        <v>1106</v>
      </c>
      <c r="T292">
        <f t="shared" si="32"/>
        <v>3</v>
      </c>
      <c r="U292">
        <f t="shared" si="33"/>
        <v>6.9670227589410129E-4</v>
      </c>
      <c r="V292">
        <f t="shared" si="34"/>
        <v>3.2576962378077106</v>
      </c>
      <c r="Y292" t="s">
        <v>274</v>
      </c>
      <c r="Z292">
        <f t="shared" si="35"/>
        <v>370.42470871666603</v>
      </c>
      <c r="AA292">
        <f t="shared" si="36"/>
        <v>0.36256756489968722</v>
      </c>
      <c r="AB292">
        <f t="shared" si="37"/>
        <v>3</v>
      </c>
      <c r="AC292">
        <f t="shared" si="38"/>
        <v>3.2576962378077106</v>
      </c>
      <c r="AD292">
        <f t="shared" si="39"/>
        <v>3.6202638027073979</v>
      </c>
    </row>
    <row r="293" spans="1:30" x14ac:dyDescent="0.2">
      <c r="A293" s="3" t="s">
        <v>293</v>
      </c>
      <c r="B293" s="4">
        <v>109.015189298385</v>
      </c>
      <c r="E293" t="s">
        <v>1327</v>
      </c>
      <c r="F293">
        <v>1019.20450850816</v>
      </c>
      <c r="G293">
        <f>Table1[[#This Row],[Balance]]/$J$3</f>
        <v>2.1334721634270028E-4</v>
      </c>
      <c r="H293">
        <f>Table1[[#This Row],[% total]]*$J$5</f>
        <v>0.99758598195250536</v>
      </c>
      <c r="M293">
        <v>13283</v>
      </c>
      <c r="N293" t="s">
        <v>14</v>
      </c>
      <c r="S293" t="s">
        <v>274</v>
      </c>
      <c r="T293">
        <f t="shared" si="32"/>
        <v>3</v>
      </c>
      <c r="U293">
        <f t="shared" si="33"/>
        <v>6.9670227589410129E-4</v>
      </c>
      <c r="V293">
        <f t="shared" si="34"/>
        <v>3.2576962378077106</v>
      </c>
      <c r="Y293" t="s">
        <v>598</v>
      </c>
      <c r="Z293">
        <f t="shared" si="35"/>
        <v>22.658479964817399</v>
      </c>
      <c r="AA293">
        <f t="shared" si="36"/>
        <v>2.2177866950705866E-2</v>
      </c>
      <c r="AB293">
        <f t="shared" si="37"/>
        <v>1</v>
      </c>
      <c r="AC293">
        <f t="shared" si="38"/>
        <v>1.0858987459359035</v>
      </c>
      <c r="AD293">
        <f t="shared" si="39"/>
        <v>1.1080766128866093</v>
      </c>
    </row>
    <row r="294" spans="1:30" x14ac:dyDescent="0.2">
      <c r="A294" s="3" t="s">
        <v>294</v>
      </c>
      <c r="B294" s="4">
        <v>107.690558111949</v>
      </c>
      <c r="E294" t="s">
        <v>88</v>
      </c>
      <c r="F294">
        <v>1018.55999154686</v>
      </c>
      <c r="G294">
        <f>Table1[[#This Row],[Balance]]/$J$3</f>
        <v>2.1321230141794169E-4</v>
      </c>
      <c r="H294">
        <f>Table1[[#This Row],[% total]]*$J$5</f>
        <v>0.99695513595412522</v>
      </c>
      <c r="M294">
        <v>7379</v>
      </c>
      <c r="N294" t="s">
        <v>376</v>
      </c>
      <c r="S294" t="s">
        <v>598</v>
      </c>
      <c r="T294">
        <f t="shared" si="32"/>
        <v>1</v>
      </c>
      <c r="U294">
        <f t="shared" si="33"/>
        <v>2.3223409196470042E-4</v>
      </c>
      <c r="V294">
        <f t="shared" si="34"/>
        <v>1.0858987459359035</v>
      </c>
      <c r="Y294" t="s">
        <v>1451</v>
      </c>
      <c r="Z294">
        <f t="shared" si="35"/>
        <v>27.4418978861457</v>
      </c>
      <c r="AA294">
        <f t="shared" si="36"/>
        <v>2.6859822951000874E-2</v>
      </c>
      <c r="AB294">
        <f t="shared" si="37"/>
        <v>2</v>
      </c>
      <c r="AC294">
        <f t="shared" si="38"/>
        <v>2.171797491871807</v>
      </c>
      <c r="AD294">
        <f t="shared" si="39"/>
        <v>2.1986573148228081</v>
      </c>
    </row>
    <row r="295" spans="1:30" x14ac:dyDescent="0.2">
      <c r="A295" s="3" t="s">
        <v>295</v>
      </c>
      <c r="B295" s="4">
        <v>105.81058169374</v>
      </c>
      <c r="E295" t="s">
        <v>942</v>
      </c>
      <c r="F295">
        <v>1016.7830700200656</v>
      </c>
      <c r="G295">
        <f>Table1[[#This Row],[Balance]]/$J$3</f>
        <v>2.1284034342694346E-4</v>
      </c>
      <c r="H295">
        <f>Table1[[#This Row],[% total]]*$J$5</f>
        <v>0.99521590502317636</v>
      </c>
      <c r="M295">
        <v>3331</v>
      </c>
      <c r="N295" t="s">
        <v>707</v>
      </c>
      <c r="S295" t="s">
        <v>1451</v>
      </c>
      <c r="T295">
        <f t="shared" si="32"/>
        <v>2</v>
      </c>
      <c r="U295">
        <f t="shared" si="33"/>
        <v>4.6446818392940084E-4</v>
      </c>
      <c r="V295">
        <f t="shared" si="34"/>
        <v>2.171797491871807</v>
      </c>
      <c r="Y295" t="s">
        <v>834</v>
      </c>
      <c r="Z295">
        <f t="shared" si="35"/>
        <v>1.97792921133224</v>
      </c>
      <c r="AA295">
        <f t="shared" si="36"/>
        <v>1.9359750060442553E-3</v>
      </c>
      <c r="AB295">
        <f t="shared" si="37"/>
        <v>1</v>
      </c>
      <c r="AC295">
        <f t="shared" si="38"/>
        <v>1.0858987459359035</v>
      </c>
      <c r="AD295">
        <f t="shared" si="39"/>
        <v>1.0878347209419479</v>
      </c>
    </row>
    <row r="296" spans="1:30" x14ac:dyDescent="0.2">
      <c r="A296" s="3" t="s">
        <v>296</v>
      </c>
      <c r="B296" s="4">
        <v>104.31019688142599</v>
      </c>
      <c r="E296" t="s">
        <v>89</v>
      </c>
      <c r="F296">
        <v>1010.19225297713</v>
      </c>
      <c r="G296">
        <f>Table1[[#This Row],[Balance]]/$J$3</f>
        <v>2.114607062120409E-4</v>
      </c>
      <c r="H296">
        <f>Table1[[#This Row],[% total]]*$J$5</f>
        <v>0.98876488696275777</v>
      </c>
      <c r="M296">
        <v>19271</v>
      </c>
      <c r="N296" t="s">
        <v>74</v>
      </c>
      <c r="S296" t="s">
        <v>834</v>
      </c>
      <c r="T296">
        <f t="shared" si="32"/>
        <v>1</v>
      </c>
      <c r="U296">
        <f t="shared" si="33"/>
        <v>2.3223409196470042E-4</v>
      </c>
      <c r="V296">
        <f t="shared" si="34"/>
        <v>1.0858987459359035</v>
      </c>
      <c r="Y296" t="s">
        <v>1349</v>
      </c>
      <c r="Z296">
        <f t="shared" si="35"/>
        <v>563.501344915505</v>
      </c>
      <c r="AA296">
        <f t="shared" si="36"/>
        <v>0.5515488185211368</v>
      </c>
      <c r="AB296">
        <f t="shared" si="37"/>
        <v>3</v>
      </c>
      <c r="AC296">
        <f t="shared" si="38"/>
        <v>3.2576962378077106</v>
      </c>
      <c r="AD296">
        <f t="shared" si="39"/>
        <v>3.8092450563288471</v>
      </c>
    </row>
    <row r="297" spans="1:30" x14ac:dyDescent="0.2">
      <c r="A297" s="3" t="s">
        <v>297</v>
      </c>
      <c r="B297" s="4">
        <v>101.838576187629</v>
      </c>
      <c r="E297" t="s">
        <v>1328</v>
      </c>
      <c r="F297">
        <v>1000.13864855515</v>
      </c>
      <c r="G297">
        <f>Table1[[#This Row],[Balance]]/$J$3</f>
        <v>2.0935621344367623E-4</v>
      </c>
      <c r="H297">
        <f>Table1[[#This Row],[% total]]*$J$5</f>
        <v>0.97892453131701684</v>
      </c>
      <c r="M297">
        <v>18699</v>
      </c>
      <c r="N297" t="s">
        <v>1488</v>
      </c>
      <c r="S297" t="s">
        <v>1349</v>
      </c>
      <c r="T297">
        <f t="shared" si="32"/>
        <v>3</v>
      </c>
      <c r="U297">
        <f t="shared" si="33"/>
        <v>6.9670227589410129E-4</v>
      </c>
      <c r="V297">
        <f t="shared" si="34"/>
        <v>3.2576962378077106</v>
      </c>
      <c r="Y297" t="s">
        <v>15</v>
      </c>
      <c r="Z297">
        <f t="shared" si="35"/>
        <v>20940.482953476901</v>
      </c>
      <c r="AA297">
        <f t="shared" si="36"/>
        <v>20.496310676923095</v>
      </c>
      <c r="AB297">
        <f t="shared" si="37"/>
        <v>1</v>
      </c>
      <c r="AC297">
        <f t="shared" si="38"/>
        <v>1.0858987459359035</v>
      </c>
      <c r="AD297">
        <f t="shared" si="39"/>
        <v>21.582209422858998</v>
      </c>
    </row>
    <row r="298" spans="1:30" x14ac:dyDescent="0.2">
      <c r="A298" s="3" t="s">
        <v>298</v>
      </c>
      <c r="B298" s="4">
        <v>101.463432666771</v>
      </c>
      <c r="E298" t="s">
        <v>90</v>
      </c>
      <c r="F298">
        <v>1000</v>
      </c>
      <c r="G298">
        <f>Table1[[#This Row],[Balance]]/$J$3</f>
        <v>2.0932719053115548E-4</v>
      </c>
      <c r="H298">
        <f>Table1[[#This Row],[% total]]*$J$5</f>
        <v>0.97878882366081932</v>
      </c>
      <c r="M298">
        <v>10929</v>
      </c>
      <c r="N298" t="s">
        <v>96</v>
      </c>
      <c r="S298" t="s">
        <v>15</v>
      </c>
      <c r="T298">
        <f t="shared" si="32"/>
        <v>1</v>
      </c>
      <c r="U298">
        <f t="shared" si="33"/>
        <v>2.3223409196470042E-4</v>
      </c>
      <c r="V298">
        <f t="shared" si="34"/>
        <v>1.0858987459359035</v>
      </c>
      <c r="Y298" t="s">
        <v>1044</v>
      </c>
      <c r="Z298">
        <f t="shared" si="35"/>
        <v>3.6859921154293997E-5</v>
      </c>
      <c r="AA298">
        <f t="shared" si="36"/>
        <v>3.607807886684197E-8</v>
      </c>
      <c r="AB298">
        <f t="shared" si="37"/>
        <v>4</v>
      </c>
      <c r="AC298">
        <f t="shared" si="38"/>
        <v>4.3435949837436141</v>
      </c>
      <c r="AD298">
        <f t="shared" si="39"/>
        <v>4.3435950198216933</v>
      </c>
    </row>
    <row r="299" spans="1:30" x14ac:dyDescent="0.2">
      <c r="A299" s="3" t="s">
        <v>299</v>
      </c>
      <c r="B299" s="4">
        <v>100.985480851909</v>
      </c>
      <c r="E299" t="s">
        <v>91</v>
      </c>
      <c r="F299">
        <v>996.92759040161695</v>
      </c>
      <c r="G299">
        <f>Table1[[#This Row],[Balance]]/$J$3</f>
        <v>2.08684051661765E-4</v>
      </c>
      <c r="H299">
        <f>Table1[[#This Row],[% total]]*$J$5</f>
        <v>0.97578158348421373</v>
      </c>
      <c r="M299">
        <v>4294</v>
      </c>
      <c r="N299" t="s">
        <v>304</v>
      </c>
      <c r="S299" t="s">
        <v>1044</v>
      </c>
      <c r="T299">
        <f t="shared" si="32"/>
        <v>4</v>
      </c>
      <c r="U299">
        <f t="shared" si="33"/>
        <v>9.2893636785880169E-4</v>
      </c>
      <c r="V299">
        <f t="shared" si="34"/>
        <v>4.3435949837436141</v>
      </c>
      <c r="Y299" t="s">
        <v>1606</v>
      </c>
      <c r="Z299">
        <f t="shared" si="35"/>
        <v>0</v>
      </c>
      <c r="AA299">
        <f t="shared" si="36"/>
        <v>0</v>
      </c>
      <c r="AB299">
        <f t="shared" si="37"/>
        <v>4</v>
      </c>
      <c r="AC299">
        <f t="shared" si="38"/>
        <v>4.3435949837436141</v>
      </c>
      <c r="AD299">
        <f t="shared" si="39"/>
        <v>4.3435949837436141</v>
      </c>
    </row>
    <row r="300" spans="1:30" x14ac:dyDescent="0.2">
      <c r="A300" s="3" t="s">
        <v>300</v>
      </c>
      <c r="B300" s="4">
        <v>100.76311063892</v>
      </c>
      <c r="E300" t="s">
        <v>92</v>
      </c>
      <c r="F300">
        <v>995.91104786169399</v>
      </c>
      <c r="G300">
        <f>Table1[[#This Row],[Balance]]/$J$3</f>
        <v>2.0847126166782752E-4</v>
      </c>
      <c r="H300">
        <f>Table1[[#This Row],[% total]]*$J$5</f>
        <v>0.97478660300736131</v>
      </c>
      <c r="M300">
        <v>15007</v>
      </c>
      <c r="N300" t="s">
        <v>92</v>
      </c>
      <c r="S300" t="s">
        <v>1606</v>
      </c>
      <c r="T300">
        <f t="shared" si="32"/>
        <v>4</v>
      </c>
      <c r="U300">
        <f t="shared" si="33"/>
        <v>9.2893636785880169E-4</v>
      </c>
      <c r="V300">
        <f t="shared" si="34"/>
        <v>4.3435949837436141</v>
      </c>
      <c r="Y300" t="s">
        <v>1607</v>
      </c>
      <c r="Z300">
        <f t="shared" si="35"/>
        <v>0</v>
      </c>
      <c r="AA300">
        <f t="shared" si="36"/>
        <v>0</v>
      </c>
      <c r="AB300">
        <f t="shared" si="37"/>
        <v>2</v>
      </c>
      <c r="AC300">
        <f t="shared" si="38"/>
        <v>2.171797491871807</v>
      </c>
      <c r="AD300">
        <f t="shared" si="39"/>
        <v>2.171797491871807</v>
      </c>
    </row>
    <row r="301" spans="1:30" x14ac:dyDescent="0.2">
      <c r="A301" s="3" t="s">
        <v>301</v>
      </c>
      <c r="B301" s="4">
        <v>100.304755643322</v>
      </c>
      <c r="E301" t="s">
        <v>98</v>
      </c>
      <c r="F301">
        <v>985.72780389992101</v>
      </c>
      <c r="G301">
        <f>Table1[[#This Row],[Balance]]/$J$3</f>
        <v>2.0633963181881622E-4</v>
      </c>
      <c r="H301">
        <f>Table1[[#This Row],[% total]]*$J$5</f>
        <v>0.96481935762896642</v>
      </c>
      <c r="M301">
        <v>24961</v>
      </c>
      <c r="N301" t="s">
        <v>96</v>
      </c>
      <c r="S301" t="s">
        <v>1607</v>
      </c>
      <c r="T301">
        <f t="shared" si="32"/>
        <v>2</v>
      </c>
      <c r="U301">
        <f t="shared" si="33"/>
        <v>4.6446818392940084E-4</v>
      </c>
      <c r="V301">
        <f t="shared" si="34"/>
        <v>2.171797491871807</v>
      </c>
      <c r="Y301" t="s">
        <v>467</v>
      </c>
      <c r="Z301">
        <f t="shared" si="35"/>
        <v>49.240546911704797</v>
      </c>
      <c r="AA301">
        <f t="shared" si="36"/>
        <v>4.8196096988122931E-2</v>
      </c>
      <c r="AB301">
        <f t="shared" si="37"/>
        <v>1</v>
      </c>
      <c r="AC301">
        <f t="shared" si="38"/>
        <v>1.0858987459359035</v>
      </c>
      <c r="AD301">
        <f t="shared" si="39"/>
        <v>1.1340948429240265</v>
      </c>
    </row>
    <row r="302" spans="1:30" x14ac:dyDescent="0.2">
      <c r="A302" s="3" t="s">
        <v>302</v>
      </c>
      <c r="B302" s="4">
        <v>100.06399469089099</v>
      </c>
      <c r="E302" t="s">
        <v>93</v>
      </c>
      <c r="F302">
        <v>985.72597029937594</v>
      </c>
      <c r="G302">
        <f>Table1[[#This Row],[Balance]]/$J$3</f>
        <v>2.0633924799636557E-4</v>
      </c>
      <c r="H302">
        <f>Table1[[#This Row],[% total]]*$J$5</f>
        <v>0.96481756292124587</v>
      </c>
      <c r="M302">
        <v>14190</v>
      </c>
      <c r="N302" t="s">
        <v>74</v>
      </c>
      <c r="S302" t="s">
        <v>467</v>
      </c>
      <c r="T302">
        <f t="shared" si="32"/>
        <v>1</v>
      </c>
      <c r="U302">
        <f t="shared" si="33"/>
        <v>2.3223409196470042E-4</v>
      </c>
      <c r="V302">
        <f t="shared" si="34"/>
        <v>1.0858987459359035</v>
      </c>
      <c r="Y302" t="s">
        <v>1501</v>
      </c>
      <c r="Z302">
        <f t="shared" si="35"/>
        <v>0</v>
      </c>
      <c r="AA302">
        <f t="shared" si="36"/>
        <v>0</v>
      </c>
      <c r="AB302">
        <f t="shared" si="37"/>
        <v>3</v>
      </c>
      <c r="AC302">
        <f t="shared" si="38"/>
        <v>3.2576962378077106</v>
      </c>
      <c r="AD302">
        <f t="shared" si="39"/>
        <v>3.2576962378077106</v>
      </c>
    </row>
    <row r="303" spans="1:30" x14ac:dyDescent="0.2">
      <c r="A303" s="3" t="s">
        <v>303</v>
      </c>
      <c r="B303" s="4">
        <v>100</v>
      </c>
      <c r="E303" t="s">
        <v>1084</v>
      </c>
      <c r="F303">
        <v>983.77723620383699</v>
      </c>
      <c r="G303">
        <f>Table1[[#This Row],[Balance]]/$J$3</f>
        <v>2.0593132496305412E-4</v>
      </c>
      <c r="H303">
        <f>Table1[[#This Row],[% total]]*$J$5</f>
        <v>0.96291016376824556</v>
      </c>
      <c r="M303">
        <v>4753</v>
      </c>
      <c r="N303" t="s">
        <v>1490</v>
      </c>
      <c r="S303" t="s">
        <v>1501</v>
      </c>
      <c r="T303">
        <f t="shared" si="32"/>
        <v>3</v>
      </c>
      <c r="U303">
        <f t="shared" si="33"/>
        <v>6.9670227589410129E-4</v>
      </c>
      <c r="V303">
        <f t="shared" si="34"/>
        <v>3.2576962378077106</v>
      </c>
      <c r="Y303" t="s">
        <v>1554</v>
      </c>
      <c r="Z303">
        <f t="shared" si="35"/>
        <v>0</v>
      </c>
      <c r="AA303">
        <f t="shared" si="36"/>
        <v>0</v>
      </c>
      <c r="AB303">
        <f t="shared" si="37"/>
        <v>1</v>
      </c>
      <c r="AC303">
        <f t="shared" si="38"/>
        <v>1.0858987459359035</v>
      </c>
      <c r="AD303">
        <f t="shared" si="39"/>
        <v>1.0858987459359035</v>
      </c>
    </row>
    <row r="304" spans="1:30" x14ac:dyDescent="0.2">
      <c r="A304" s="3" t="s">
        <v>304</v>
      </c>
      <c r="B304" s="4">
        <v>99.944842801985601</v>
      </c>
      <c r="E304" t="s">
        <v>94</v>
      </c>
      <c r="F304">
        <v>935.87070046293502</v>
      </c>
      <c r="G304">
        <f>Table1[[#This Row],[Balance]]/$J$3</f>
        <v>1.9590318442833075E-4</v>
      </c>
      <c r="H304">
        <f>Table1[[#This Row],[% total]]*$J$5</f>
        <v>0.91601978200474321</v>
      </c>
      <c r="M304">
        <v>17684</v>
      </c>
      <c r="N304" t="s">
        <v>1495</v>
      </c>
      <c r="S304" t="s">
        <v>1554</v>
      </c>
      <c r="T304">
        <f t="shared" si="32"/>
        <v>1</v>
      </c>
      <c r="U304">
        <f t="shared" si="33"/>
        <v>2.3223409196470042E-4</v>
      </c>
      <c r="V304">
        <f t="shared" si="34"/>
        <v>1.0858987459359035</v>
      </c>
      <c r="Y304" t="s">
        <v>1520</v>
      </c>
      <c r="Z304">
        <f t="shared" si="35"/>
        <v>0</v>
      </c>
      <c r="AA304">
        <f t="shared" si="36"/>
        <v>0</v>
      </c>
      <c r="AB304">
        <f t="shared" si="37"/>
        <v>2</v>
      </c>
      <c r="AC304">
        <f t="shared" si="38"/>
        <v>2.171797491871807</v>
      </c>
      <c r="AD304">
        <f t="shared" si="39"/>
        <v>2.171797491871807</v>
      </c>
    </row>
    <row r="305" spans="1:30" x14ac:dyDescent="0.2">
      <c r="A305" s="3" t="s">
        <v>305</v>
      </c>
      <c r="B305" s="4">
        <v>99.772613617445401</v>
      </c>
      <c r="E305" t="s">
        <v>1133</v>
      </c>
      <c r="F305">
        <v>929.13980099996604</v>
      </c>
      <c r="G305">
        <f>Table1[[#This Row],[Balance]]/$J$3</f>
        <v>1.9449422415399978E-4</v>
      </c>
      <c r="H305">
        <f>Table1[[#This Row],[% total]]*$J$5</f>
        <v>0.90943165283720451</v>
      </c>
      <c r="M305">
        <v>23611</v>
      </c>
      <c r="N305" t="s">
        <v>96</v>
      </c>
      <c r="S305" t="s">
        <v>1520</v>
      </c>
      <c r="T305">
        <f t="shared" si="32"/>
        <v>2</v>
      </c>
      <c r="U305">
        <f t="shared" si="33"/>
        <v>4.6446818392940084E-4</v>
      </c>
      <c r="V305">
        <f t="shared" si="34"/>
        <v>2.171797491871807</v>
      </c>
      <c r="Y305" t="s">
        <v>1608</v>
      </c>
      <c r="Z305">
        <f t="shared" si="35"/>
        <v>0</v>
      </c>
      <c r="AA305">
        <f t="shared" si="36"/>
        <v>0</v>
      </c>
      <c r="AB305">
        <f t="shared" si="37"/>
        <v>5</v>
      </c>
      <c r="AC305">
        <f t="shared" si="38"/>
        <v>5.4294937296795176</v>
      </c>
      <c r="AD305">
        <f t="shared" si="39"/>
        <v>5.4294937296795176</v>
      </c>
    </row>
    <row r="306" spans="1:30" x14ac:dyDescent="0.2">
      <c r="A306" s="3" t="s">
        <v>306</v>
      </c>
      <c r="B306" s="4">
        <v>99.704746448623496</v>
      </c>
      <c r="E306" t="s">
        <v>1329</v>
      </c>
      <c r="F306">
        <v>922.22311748051698</v>
      </c>
      <c r="G306">
        <f>Table1[[#This Row],[Balance]]/$J$3</f>
        <v>1.9304637422508036E-4</v>
      </c>
      <c r="H306">
        <f>Table1[[#This Row],[% total]]*$J$5</f>
        <v>0.90266168031156879</v>
      </c>
      <c r="M306">
        <v>17732</v>
      </c>
      <c r="N306" t="s">
        <v>1489</v>
      </c>
      <c r="S306" t="s">
        <v>1608</v>
      </c>
      <c r="T306">
        <f t="shared" si="32"/>
        <v>5</v>
      </c>
      <c r="U306">
        <f t="shared" si="33"/>
        <v>1.1611704598235022E-3</v>
      </c>
      <c r="V306">
        <f t="shared" si="34"/>
        <v>5.4294937296795176</v>
      </c>
      <c r="Y306" t="s">
        <v>296</v>
      </c>
      <c r="Z306">
        <f t="shared" si="35"/>
        <v>518.81614037080294</v>
      </c>
      <c r="AA306">
        <f t="shared" si="36"/>
        <v>0.50781143972978471</v>
      </c>
      <c r="AB306">
        <f t="shared" si="37"/>
        <v>2</v>
      </c>
      <c r="AC306">
        <f t="shared" si="38"/>
        <v>2.171797491871807</v>
      </c>
      <c r="AD306">
        <f t="shared" si="39"/>
        <v>2.6796089316015919</v>
      </c>
    </row>
    <row r="307" spans="1:30" x14ac:dyDescent="0.2">
      <c r="A307" s="3" t="s">
        <v>307</v>
      </c>
      <c r="B307" s="4">
        <v>99.546903537849005</v>
      </c>
      <c r="E307" t="s">
        <v>1330</v>
      </c>
      <c r="F307">
        <v>919.50467652022405</v>
      </c>
      <c r="G307">
        <f>Table1[[#This Row],[Balance]]/$J$3</f>
        <v>1.9247733061623744E-4</v>
      </c>
      <c r="H307">
        <f>Table1[[#This Row],[% total]]*$J$5</f>
        <v>0.90000090068185234</v>
      </c>
      <c r="M307">
        <v>24661</v>
      </c>
      <c r="N307" t="s">
        <v>92</v>
      </c>
      <c r="S307" t="s">
        <v>296</v>
      </c>
      <c r="T307">
        <f t="shared" si="32"/>
        <v>2</v>
      </c>
      <c r="U307">
        <f t="shared" si="33"/>
        <v>4.6446818392940084E-4</v>
      </c>
      <c r="V307">
        <f t="shared" si="34"/>
        <v>2.171797491871807</v>
      </c>
      <c r="Y307" t="s">
        <v>45</v>
      </c>
      <c r="Z307">
        <f t="shared" si="35"/>
        <v>3860.1706203619501</v>
      </c>
      <c r="AA307">
        <f t="shared" si="36"/>
        <v>3.7782918606341283</v>
      </c>
      <c r="AB307">
        <f t="shared" si="37"/>
        <v>4</v>
      </c>
      <c r="AC307">
        <f t="shared" si="38"/>
        <v>4.3435949837436141</v>
      </c>
      <c r="AD307">
        <f t="shared" si="39"/>
        <v>8.1218868443777428</v>
      </c>
    </row>
    <row r="308" spans="1:30" x14ac:dyDescent="0.2">
      <c r="A308" s="3" t="s">
        <v>308</v>
      </c>
      <c r="B308" s="4">
        <v>98.725555027705397</v>
      </c>
      <c r="E308" t="s">
        <v>1134</v>
      </c>
      <c r="F308">
        <v>908.23093235783097</v>
      </c>
      <c r="G308">
        <f>Table1[[#This Row],[Balance]]/$J$3</f>
        <v>1.9011742942395666E-4</v>
      </c>
      <c r="H308">
        <f>Table1[[#This Row],[% total]]*$J$5</f>
        <v>0.88896628589489046</v>
      </c>
      <c r="M308">
        <v>17774</v>
      </c>
      <c r="N308" t="s">
        <v>44</v>
      </c>
      <c r="S308" t="s">
        <v>45</v>
      </c>
      <c r="T308">
        <f t="shared" si="32"/>
        <v>4</v>
      </c>
      <c r="U308">
        <f t="shared" si="33"/>
        <v>9.2893636785880169E-4</v>
      </c>
      <c r="V308">
        <f t="shared" si="34"/>
        <v>4.3435949837436141</v>
      </c>
      <c r="Y308" t="s">
        <v>1515</v>
      </c>
      <c r="Z308">
        <f t="shared" si="35"/>
        <v>0</v>
      </c>
      <c r="AA308">
        <f t="shared" si="36"/>
        <v>0</v>
      </c>
      <c r="AB308">
        <f t="shared" si="37"/>
        <v>4</v>
      </c>
      <c r="AC308">
        <f t="shared" si="38"/>
        <v>4.3435949837436141</v>
      </c>
      <c r="AD308">
        <f t="shared" si="39"/>
        <v>4.3435949837436141</v>
      </c>
    </row>
    <row r="309" spans="1:30" x14ac:dyDescent="0.2">
      <c r="A309" s="3" t="s">
        <v>309</v>
      </c>
      <c r="B309" s="4">
        <v>98.591524852168803</v>
      </c>
      <c r="E309" t="s">
        <v>97</v>
      </c>
      <c r="F309">
        <v>906.14021243971695</v>
      </c>
      <c r="G309">
        <f>Table1[[#This Row],[Balance]]/$J$3</f>
        <v>1.8967978489731034E-4</v>
      </c>
      <c r="H309">
        <f>Table1[[#This Row],[% total]]*$J$5</f>
        <v>0.88691991260563552</v>
      </c>
      <c r="M309">
        <v>18474</v>
      </c>
      <c r="N309" t="s">
        <v>1490</v>
      </c>
      <c r="S309" t="s">
        <v>1515</v>
      </c>
      <c r="T309">
        <f t="shared" si="32"/>
        <v>4</v>
      </c>
      <c r="U309">
        <f t="shared" si="33"/>
        <v>9.2893636785880169E-4</v>
      </c>
      <c r="V309">
        <f t="shared" si="34"/>
        <v>4.3435949837436141</v>
      </c>
      <c r="Y309" t="s">
        <v>319</v>
      </c>
      <c r="Z309">
        <f t="shared" si="35"/>
        <v>96.132338944417995</v>
      </c>
      <c r="AA309">
        <f t="shared" si="36"/>
        <v>9.4093258951170058E-2</v>
      </c>
      <c r="AB309">
        <f t="shared" si="37"/>
        <v>1</v>
      </c>
      <c r="AC309">
        <f t="shared" si="38"/>
        <v>1.0858987459359035</v>
      </c>
      <c r="AD309">
        <f t="shared" si="39"/>
        <v>1.1799920048870736</v>
      </c>
    </row>
    <row r="310" spans="1:30" x14ac:dyDescent="0.2">
      <c r="A310" s="3" t="s">
        <v>310</v>
      </c>
      <c r="B310" s="4">
        <v>98.584851980196305</v>
      </c>
      <c r="E310" t="s">
        <v>1331</v>
      </c>
      <c r="F310">
        <v>896.722449214579</v>
      </c>
      <c r="G310">
        <f>Table1[[#This Row],[Balance]]/$J$3</f>
        <v>1.8770839098030458E-4</v>
      </c>
      <c r="H310">
        <f>Table1[[#This Row],[% total]]*$J$5</f>
        <v>0.8777019112169866</v>
      </c>
      <c r="M310">
        <v>24590</v>
      </c>
      <c r="N310" t="s">
        <v>92</v>
      </c>
      <c r="S310" t="s">
        <v>319</v>
      </c>
      <c r="T310">
        <f t="shared" si="32"/>
        <v>1</v>
      </c>
      <c r="U310">
        <f t="shared" si="33"/>
        <v>2.3223409196470042E-4</v>
      </c>
      <c r="V310">
        <f t="shared" si="34"/>
        <v>1.0858987459359035</v>
      </c>
      <c r="Y310" t="s">
        <v>1571</v>
      </c>
      <c r="Z310">
        <f t="shared" si="35"/>
        <v>0</v>
      </c>
      <c r="AA310">
        <f t="shared" si="36"/>
        <v>0</v>
      </c>
      <c r="AB310">
        <f t="shared" si="37"/>
        <v>1</v>
      </c>
      <c r="AC310">
        <f t="shared" si="38"/>
        <v>1.0858987459359035</v>
      </c>
      <c r="AD310">
        <f t="shared" si="39"/>
        <v>1.0858987459359035</v>
      </c>
    </row>
    <row r="311" spans="1:30" x14ac:dyDescent="0.2">
      <c r="A311" s="3" t="s">
        <v>311</v>
      </c>
      <c r="B311" s="4">
        <v>98.530101320574403</v>
      </c>
      <c r="E311" t="s">
        <v>1332</v>
      </c>
      <c r="F311">
        <v>896.06057615004897</v>
      </c>
      <c r="G311">
        <f>Table1[[#This Row],[Balance]]/$J$3</f>
        <v>1.8756984295121825E-4</v>
      </c>
      <c r="H311">
        <f>Table1[[#This Row],[% total]]*$J$5</f>
        <v>0.8770540772587424</v>
      </c>
      <c r="M311">
        <v>22687</v>
      </c>
      <c r="N311" t="s">
        <v>192</v>
      </c>
      <c r="S311" t="s">
        <v>1571</v>
      </c>
      <c r="T311">
        <f t="shared" si="32"/>
        <v>1</v>
      </c>
      <c r="U311">
        <f t="shared" si="33"/>
        <v>2.3223409196470042E-4</v>
      </c>
      <c r="V311">
        <f t="shared" si="34"/>
        <v>1.0858987459359035</v>
      </c>
      <c r="Y311" t="s">
        <v>1569</v>
      </c>
      <c r="Z311">
        <f t="shared" si="35"/>
        <v>0</v>
      </c>
      <c r="AA311">
        <f t="shared" si="36"/>
        <v>0</v>
      </c>
      <c r="AB311">
        <f t="shared" si="37"/>
        <v>3</v>
      </c>
      <c r="AC311">
        <f t="shared" si="38"/>
        <v>3.2576962378077106</v>
      </c>
      <c r="AD311">
        <f t="shared" si="39"/>
        <v>3.2576962378077106</v>
      </c>
    </row>
    <row r="312" spans="1:30" x14ac:dyDescent="0.2">
      <c r="A312" s="3" t="s">
        <v>312</v>
      </c>
      <c r="B312" s="4">
        <v>98.521527555563694</v>
      </c>
      <c r="E312" t="s">
        <v>1135</v>
      </c>
      <c r="F312">
        <v>891.84925055657004</v>
      </c>
      <c r="G312">
        <f>Table1[[#This Row],[Balance]]/$J$3</f>
        <v>1.8668829799632335E-4</v>
      </c>
      <c r="H312">
        <f>Table1[[#This Row],[% total]]*$J$5</f>
        <v>0.87293207883504842</v>
      </c>
      <c r="M312">
        <v>16150</v>
      </c>
      <c r="N312" t="s">
        <v>44</v>
      </c>
      <c r="S312" t="s">
        <v>1569</v>
      </c>
      <c r="T312">
        <f t="shared" si="32"/>
        <v>3</v>
      </c>
      <c r="U312">
        <f t="shared" si="33"/>
        <v>6.9670227589410129E-4</v>
      </c>
      <c r="V312">
        <f t="shared" si="34"/>
        <v>3.2576962378077106</v>
      </c>
      <c r="Y312" t="s">
        <v>1609</v>
      </c>
      <c r="Z312">
        <f t="shared" si="35"/>
        <v>0</v>
      </c>
      <c r="AA312">
        <f t="shared" si="36"/>
        <v>0</v>
      </c>
      <c r="AB312">
        <f t="shared" si="37"/>
        <v>2</v>
      </c>
      <c r="AC312">
        <f t="shared" si="38"/>
        <v>2.171797491871807</v>
      </c>
      <c r="AD312">
        <f t="shared" si="39"/>
        <v>2.171797491871807</v>
      </c>
    </row>
    <row r="313" spans="1:30" x14ac:dyDescent="0.2">
      <c r="A313" s="3" t="s">
        <v>313</v>
      </c>
      <c r="B313" s="4">
        <v>98.4718313432179</v>
      </c>
      <c r="E313" t="s">
        <v>1333</v>
      </c>
      <c r="F313">
        <v>890.01979160144504</v>
      </c>
      <c r="G313">
        <f>Table1[[#This Row],[Balance]]/$J$3</f>
        <v>1.8630534249305497E-4</v>
      </c>
      <c r="H313">
        <f>Table1[[#This Row],[% total]]*$J$5</f>
        <v>0.87114142485642587</v>
      </c>
      <c r="M313">
        <v>23164</v>
      </c>
      <c r="N313" t="s">
        <v>1223</v>
      </c>
      <c r="S313" t="s">
        <v>1609</v>
      </c>
      <c r="T313">
        <f t="shared" si="32"/>
        <v>2</v>
      </c>
      <c r="U313">
        <f t="shared" si="33"/>
        <v>4.6446818392940084E-4</v>
      </c>
      <c r="V313">
        <f t="shared" si="34"/>
        <v>2.171797491871807</v>
      </c>
      <c r="Y313" t="s">
        <v>1449</v>
      </c>
      <c r="Z313">
        <f t="shared" si="35"/>
        <v>29.616551000405799</v>
      </c>
      <c r="AA313">
        <f t="shared" si="36"/>
        <v>2.8988349114577854E-2</v>
      </c>
      <c r="AB313">
        <f t="shared" si="37"/>
        <v>2</v>
      </c>
      <c r="AC313">
        <f t="shared" si="38"/>
        <v>2.171797491871807</v>
      </c>
      <c r="AD313">
        <f t="shared" si="39"/>
        <v>2.2007858409863847</v>
      </c>
    </row>
    <row r="314" spans="1:30" x14ac:dyDescent="0.2">
      <c r="A314" s="3" t="s">
        <v>314</v>
      </c>
      <c r="B314" s="4">
        <v>98.246951835957702</v>
      </c>
      <c r="E314" t="s">
        <v>1334</v>
      </c>
      <c r="F314">
        <v>889.37308406193904</v>
      </c>
      <c r="G314">
        <f>Table1[[#This Row],[Balance]]/$J$3</f>
        <v>1.8616996902071488E-4</v>
      </c>
      <c r="H314">
        <f>Table1[[#This Row],[% total]]*$J$5</f>
        <v>0.87050843474458028</v>
      </c>
      <c r="M314">
        <v>11725</v>
      </c>
      <c r="N314" t="s">
        <v>1224</v>
      </c>
      <c r="S314" t="s">
        <v>1449</v>
      </c>
      <c r="T314">
        <f t="shared" si="32"/>
        <v>2</v>
      </c>
      <c r="U314">
        <f t="shared" si="33"/>
        <v>4.6446818392940084E-4</v>
      </c>
      <c r="V314">
        <f t="shared" si="34"/>
        <v>2.171797491871807</v>
      </c>
      <c r="Y314" t="s">
        <v>1328</v>
      </c>
      <c r="Z314">
        <f t="shared" si="35"/>
        <v>1000.13864855515</v>
      </c>
      <c r="AA314">
        <f t="shared" si="36"/>
        <v>0.97892453131701684</v>
      </c>
      <c r="AB314">
        <f t="shared" si="37"/>
        <v>3</v>
      </c>
      <c r="AC314">
        <f t="shared" si="38"/>
        <v>3.2576962378077106</v>
      </c>
      <c r="AD314">
        <f t="shared" si="39"/>
        <v>4.2366207691247277</v>
      </c>
    </row>
    <row r="315" spans="1:30" x14ac:dyDescent="0.2">
      <c r="A315" s="3" t="s">
        <v>315</v>
      </c>
      <c r="B315" s="4">
        <v>97.933727855389193</v>
      </c>
      <c r="E315" t="s">
        <v>99</v>
      </c>
      <c r="F315">
        <v>889.21207964002394</v>
      </c>
      <c r="G315">
        <f>Table1[[#This Row],[Balance]]/$J$3</f>
        <v>1.861362664174123E-4</v>
      </c>
      <c r="H315">
        <f>Table1[[#This Row],[% total]]*$J$5</f>
        <v>0.87035084541584984</v>
      </c>
      <c r="M315">
        <v>12538</v>
      </c>
      <c r="N315" t="s">
        <v>1490</v>
      </c>
      <c r="S315" t="s">
        <v>1328</v>
      </c>
      <c r="T315">
        <f t="shared" si="32"/>
        <v>3</v>
      </c>
      <c r="U315">
        <f t="shared" si="33"/>
        <v>6.9670227589410129E-4</v>
      </c>
      <c r="V315">
        <f t="shared" si="34"/>
        <v>3.2576962378077106</v>
      </c>
      <c r="Y315" t="s">
        <v>1610</v>
      </c>
      <c r="Z315">
        <f t="shared" si="35"/>
        <v>0</v>
      </c>
      <c r="AA315">
        <f t="shared" si="36"/>
        <v>0</v>
      </c>
      <c r="AB315">
        <f t="shared" si="37"/>
        <v>1</v>
      </c>
      <c r="AC315">
        <f t="shared" si="38"/>
        <v>1.0858987459359035</v>
      </c>
      <c r="AD315">
        <f t="shared" si="39"/>
        <v>1.0858987459359035</v>
      </c>
    </row>
    <row r="316" spans="1:30" x14ac:dyDescent="0.2">
      <c r="A316" s="3" t="s">
        <v>316</v>
      </c>
      <c r="B316" s="4">
        <v>97.902692490256598</v>
      </c>
      <c r="E316" t="s">
        <v>1136</v>
      </c>
      <c r="F316">
        <v>872.68959533346106</v>
      </c>
      <c r="G316">
        <f>Table1[[#This Row],[Balance]]/$J$3</f>
        <v>1.8267766119692437E-4</v>
      </c>
      <c r="H316">
        <f>Table1[[#This Row],[% total]]*$J$5</f>
        <v>0.85417882243747478</v>
      </c>
      <c r="M316">
        <v>23593</v>
      </c>
      <c r="N316" t="s">
        <v>1495</v>
      </c>
      <c r="S316" t="s">
        <v>1610</v>
      </c>
      <c r="T316">
        <f t="shared" si="32"/>
        <v>1</v>
      </c>
      <c r="U316">
        <f t="shared" si="33"/>
        <v>2.3223409196470042E-4</v>
      </c>
      <c r="V316">
        <f t="shared" si="34"/>
        <v>1.0858987459359035</v>
      </c>
      <c r="Y316" t="s">
        <v>136</v>
      </c>
      <c r="Z316">
        <f t="shared" si="35"/>
        <v>14505.74612838798</v>
      </c>
      <c r="AA316">
        <f t="shared" si="36"/>
        <v>14.198062189327354</v>
      </c>
      <c r="AB316">
        <f t="shared" si="37"/>
        <v>4</v>
      </c>
      <c r="AC316">
        <f t="shared" si="38"/>
        <v>4.3435949837436141</v>
      </c>
      <c r="AD316">
        <f t="shared" si="39"/>
        <v>18.541657173070966</v>
      </c>
    </row>
    <row r="317" spans="1:30" x14ac:dyDescent="0.2">
      <c r="A317" s="3" t="s">
        <v>317</v>
      </c>
      <c r="B317" s="4">
        <v>96.977876823677306</v>
      </c>
      <c r="E317" t="s">
        <v>100</v>
      </c>
      <c r="F317">
        <v>861.80644196182402</v>
      </c>
      <c r="G317">
        <f>Table1[[#This Row],[Balance]]/$J$3</f>
        <v>1.8039952127751993E-4</v>
      </c>
      <c r="H317">
        <f>Table1[[#This Row],[% total]]*$J$5</f>
        <v>0.84352651355112995</v>
      </c>
      <c r="M317">
        <v>11247</v>
      </c>
      <c r="N317" t="s">
        <v>1483</v>
      </c>
      <c r="S317" t="s">
        <v>136</v>
      </c>
      <c r="T317">
        <f t="shared" si="32"/>
        <v>4</v>
      </c>
      <c r="U317">
        <f t="shared" si="33"/>
        <v>9.2893636785880169E-4</v>
      </c>
      <c r="V317">
        <f t="shared" si="34"/>
        <v>4.3435949837436141</v>
      </c>
      <c r="Y317" t="s">
        <v>917</v>
      </c>
      <c r="Z317">
        <f t="shared" si="35"/>
        <v>1994.5464429596386</v>
      </c>
      <c r="AA317">
        <f t="shared" si="36"/>
        <v>1.952239766641336</v>
      </c>
      <c r="AB317">
        <f t="shared" si="37"/>
        <v>15</v>
      </c>
      <c r="AC317">
        <f t="shared" si="38"/>
        <v>16.288481189038549</v>
      </c>
      <c r="AD317">
        <f t="shared" si="39"/>
        <v>18.240720955679887</v>
      </c>
    </row>
    <row r="318" spans="1:30" x14ac:dyDescent="0.2">
      <c r="A318" s="3" t="s">
        <v>318</v>
      </c>
      <c r="B318" s="4">
        <v>96.754981297592394</v>
      </c>
      <c r="E318" t="s">
        <v>101</v>
      </c>
      <c r="F318">
        <v>856.30102523231596</v>
      </c>
      <c r="G318">
        <f>Table1[[#This Row],[Balance]]/$J$3</f>
        <v>1.7924708786082877E-4</v>
      </c>
      <c r="H318">
        <f>Table1[[#This Row],[% total]]*$J$5</f>
        <v>0.83813787318669208</v>
      </c>
      <c r="M318">
        <v>6675</v>
      </c>
      <c r="N318" t="s">
        <v>1490</v>
      </c>
      <c r="S318" t="s">
        <v>917</v>
      </c>
      <c r="T318">
        <f t="shared" si="32"/>
        <v>15</v>
      </c>
      <c r="U318">
        <f t="shared" si="33"/>
        <v>3.4835113794705061E-3</v>
      </c>
      <c r="V318">
        <f t="shared" si="34"/>
        <v>16.288481189038549</v>
      </c>
      <c r="Y318" t="s">
        <v>1518</v>
      </c>
      <c r="Z318">
        <f t="shared" si="35"/>
        <v>0</v>
      </c>
      <c r="AA318">
        <f t="shared" si="36"/>
        <v>0</v>
      </c>
      <c r="AB318">
        <f t="shared" si="37"/>
        <v>2</v>
      </c>
      <c r="AC318">
        <f t="shared" si="38"/>
        <v>2.171797491871807</v>
      </c>
      <c r="AD318">
        <f t="shared" si="39"/>
        <v>2.171797491871807</v>
      </c>
    </row>
    <row r="319" spans="1:30" x14ac:dyDescent="0.2">
      <c r="A319" s="3" t="s">
        <v>319</v>
      </c>
      <c r="B319" s="4">
        <v>96.132338944417995</v>
      </c>
      <c r="E319" t="s">
        <v>1335</v>
      </c>
      <c r="F319">
        <v>836.65754050531802</v>
      </c>
      <c r="G319">
        <f>Table1[[#This Row],[Balance]]/$J$3</f>
        <v>1.7513517239068464E-4</v>
      </c>
      <c r="H319">
        <f>Table1[[#This Row],[% total]]*$J$5</f>
        <v>0.81891104987815455</v>
      </c>
      <c r="M319">
        <v>20568</v>
      </c>
      <c r="N319" t="s">
        <v>1506</v>
      </c>
      <c r="S319" t="s">
        <v>1518</v>
      </c>
      <c r="T319">
        <f t="shared" si="32"/>
        <v>2</v>
      </c>
      <c r="U319">
        <f t="shared" si="33"/>
        <v>4.6446818392940084E-4</v>
      </c>
      <c r="V319">
        <f t="shared" si="34"/>
        <v>2.171797491871807</v>
      </c>
      <c r="Y319" t="s">
        <v>936</v>
      </c>
      <c r="Z319">
        <f t="shared" si="35"/>
        <v>1709.6789317355697</v>
      </c>
      <c r="AA319">
        <f t="shared" si="36"/>
        <v>1.6734146304311444</v>
      </c>
      <c r="AB319">
        <f t="shared" si="37"/>
        <v>1</v>
      </c>
      <c r="AC319">
        <f t="shared" si="38"/>
        <v>1.0858987459359035</v>
      </c>
      <c r="AD319">
        <f t="shared" si="39"/>
        <v>2.7593133763670479</v>
      </c>
    </row>
    <row r="320" spans="1:30" x14ac:dyDescent="0.2">
      <c r="A320" s="3" t="s">
        <v>320</v>
      </c>
      <c r="B320" s="4">
        <v>95.782036515892699</v>
      </c>
      <c r="E320" t="s">
        <v>1336</v>
      </c>
      <c r="F320">
        <v>832.01037644588598</v>
      </c>
      <c r="G320">
        <f>Table1[[#This Row],[Balance]]/$J$3</f>
        <v>1.7416239459418638E-4</v>
      </c>
      <c r="H320">
        <f>Table1[[#This Row],[% total]]*$J$5</f>
        <v>0.81436245763506421</v>
      </c>
      <c r="M320">
        <v>21295</v>
      </c>
      <c r="N320" t="s">
        <v>1224</v>
      </c>
      <c r="S320" t="s">
        <v>936</v>
      </c>
      <c r="T320">
        <f t="shared" si="32"/>
        <v>1</v>
      </c>
      <c r="U320">
        <f t="shared" si="33"/>
        <v>2.3223409196470042E-4</v>
      </c>
      <c r="V320">
        <f t="shared" si="34"/>
        <v>1.0858987459359035</v>
      </c>
      <c r="Y320" t="s">
        <v>1611</v>
      </c>
      <c r="Z320">
        <f t="shared" si="35"/>
        <v>0</v>
      </c>
      <c r="AA320">
        <f t="shared" si="36"/>
        <v>0</v>
      </c>
      <c r="AB320">
        <f t="shared" si="37"/>
        <v>1</v>
      </c>
      <c r="AC320">
        <f t="shared" si="38"/>
        <v>1.0858987459359035</v>
      </c>
      <c r="AD320">
        <f t="shared" si="39"/>
        <v>1.0858987459359035</v>
      </c>
    </row>
    <row r="321" spans="1:30" x14ac:dyDescent="0.2">
      <c r="A321" s="3" t="s">
        <v>321</v>
      </c>
      <c r="B321" s="4">
        <v>95.701825563554294</v>
      </c>
      <c r="E321" t="s">
        <v>914</v>
      </c>
      <c r="F321">
        <v>825.93188411526569</v>
      </c>
      <c r="G321">
        <f>Table1[[#This Row],[Balance]]/$J$3</f>
        <v>1.7289000087195245E-4</v>
      </c>
      <c r="H321">
        <f>Table1[[#This Row],[% total]]*$J$5</f>
        <v>0.80841289727714505</v>
      </c>
      <c r="M321">
        <v>20991</v>
      </c>
      <c r="N321" t="s">
        <v>1512</v>
      </c>
      <c r="S321" t="s">
        <v>1611</v>
      </c>
      <c r="T321">
        <f t="shared" si="32"/>
        <v>1</v>
      </c>
      <c r="U321">
        <f t="shared" si="33"/>
        <v>2.3223409196470042E-4</v>
      </c>
      <c r="V321">
        <f t="shared" si="34"/>
        <v>1.0858987459359035</v>
      </c>
      <c r="Y321" t="s">
        <v>824</v>
      </c>
      <c r="Z321">
        <f t="shared" si="35"/>
        <v>2.98807111004262</v>
      </c>
      <c r="AA321">
        <f t="shared" si="36"/>
        <v>2.9246906068134946E-3</v>
      </c>
      <c r="AB321">
        <f t="shared" si="37"/>
        <v>1</v>
      </c>
      <c r="AC321">
        <f t="shared" si="38"/>
        <v>1.0858987459359035</v>
      </c>
      <c r="AD321">
        <f t="shared" si="39"/>
        <v>1.088823436542717</v>
      </c>
    </row>
    <row r="322" spans="1:30" x14ac:dyDescent="0.2">
      <c r="A322" s="3" t="s">
        <v>322</v>
      </c>
      <c r="B322" s="4">
        <v>95.0744274811845</v>
      </c>
      <c r="E322" t="s">
        <v>642</v>
      </c>
      <c r="F322">
        <v>819.91651437349503</v>
      </c>
      <c r="G322">
        <f>Table1[[#This Row],[Balance]]/$J$3</f>
        <v>1.7163082042390149E-4</v>
      </c>
      <c r="H322">
        <f>Table1[[#This Row],[% total]]*$J$5</f>
        <v>0.80252512060371251</v>
      </c>
      <c r="M322">
        <v>23461</v>
      </c>
      <c r="N322" t="s">
        <v>96</v>
      </c>
      <c r="S322" t="s">
        <v>824</v>
      </c>
      <c r="T322">
        <f t="shared" si="32"/>
        <v>1</v>
      </c>
      <c r="U322">
        <f t="shared" si="33"/>
        <v>2.3223409196470042E-4</v>
      </c>
      <c r="V322">
        <f t="shared" si="34"/>
        <v>1.0858987459359035</v>
      </c>
      <c r="Y322" t="s">
        <v>1213</v>
      </c>
      <c r="Z322">
        <f t="shared" si="35"/>
        <v>184.4615706303176</v>
      </c>
      <c r="AA322">
        <f t="shared" si="36"/>
        <v>0.1805489237278757</v>
      </c>
      <c r="AB322">
        <f t="shared" si="37"/>
        <v>1</v>
      </c>
      <c r="AC322">
        <f t="shared" si="38"/>
        <v>1.0858987459359035</v>
      </c>
      <c r="AD322">
        <f t="shared" si="39"/>
        <v>1.2664476696637792</v>
      </c>
    </row>
    <row r="323" spans="1:30" x14ac:dyDescent="0.2">
      <c r="A323" s="3" t="s">
        <v>323</v>
      </c>
      <c r="B323" s="4">
        <v>94.822504175200905</v>
      </c>
      <c r="E323" t="s">
        <v>102</v>
      </c>
      <c r="F323">
        <v>816.43030549170101</v>
      </c>
      <c r="G323">
        <f>Table1[[#This Row],[Balance]]/$J$3</f>
        <v>1.7090106211307076E-4</v>
      </c>
      <c r="H323">
        <f>Table1[[#This Row],[% total]]*$J$5</f>
        <v>0.79911285831326528</v>
      </c>
      <c r="M323">
        <v>18288</v>
      </c>
      <c r="N323" t="s">
        <v>1483</v>
      </c>
      <c r="S323" t="s">
        <v>1213</v>
      </c>
      <c r="T323">
        <f t="shared" ref="T323:T386" si="40">COUNTIF(N:N,S323)</f>
        <v>1</v>
      </c>
      <c r="U323">
        <f t="shared" ref="U323:U386" si="41">T323/$W$3</f>
        <v>2.3223409196470042E-4</v>
      </c>
      <c r="V323">
        <f t="shared" ref="V323:V386" si="42">U323*$J$5</f>
        <v>1.0858987459359035</v>
      </c>
      <c r="Y323" t="s">
        <v>1438</v>
      </c>
      <c r="Z323">
        <f t="shared" ref="Z323:Z386" si="43">IFERROR(VLOOKUP(Y323,E:H,2,FALSE),0)</f>
        <v>47.781544699173203</v>
      </c>
      <c r="AA323">
        <f t="shared" ref="AA323:AA386" si="44">IFERROR(VLOOKUP(Y323,E:H,4,FALSE),0)</f>
        <v>4.6768041928800595E-2</v>
      </c>
      <c r="AB323">
        <f t="shared" ref="AB323:AB386" si="45">IFERROR(VLOOKUP(Y323,S:V,2,FALSE),0)</f>
        <v>1</v>
      </c>
      <c r="AC323">
        <f t="shared" ref="AC323:AC386" si="46">IFERROR(VLOOKUP(Y323,S:V,4,FALSE),0)</f>
        <v>1.0858987459359035</v>
      </c>
      <c r="AD323">
        <f t="shared" ref="AD323:AD386" si="47">AA323+AC323</f>
        <v>1.1326667878647041</v>
      </c>
    </row>
    <row r="324" spans="1:30" x14ac:dyDescent="0.2">
      <c r="A324" s="3" t="s">
        <v>324</v>
      </c>
      <c r="B324" s="4">
        <v>94.765393943920202</v>
      </c>
      <c r="E324" t="s">
        <v>903</v>
      </c>
      <c r="F324">
        <v>799.45109214527463</v>
      </c>
      <c r="G324">
        <f>Table1[[#This Row],[Balance]]/$J$3</f>
        <v>1.6734685108583423E-4</v>
      </c>
      <c r="H324">
        <f>Table1[[#This Row],[% total]]*$J$5</f>
        <v>0.78249379405523056</v>
      </c>
      <c r="M324">
        <v>22679</v>
      </c>
      <c r="N324" t="s">
        <v>92</v>
      </c>
      <c r="S324" t="s">
        <v>1438</v>
      </c>
      <c r="T324">
        <f t="shared" si="40"/>
        <v>1</v>
      </c>
      <c r="U324">
        <f t="shared" si="41"/>
        <v>2.3223409196470042E-4</v>
      </c>
      <c r="V324">
        <f t="shared" si="42"/>
        <v>1.0858987459359035</v>
      </c>
      <c r="Y324" t="s">
        <v>1612</v>
      </c>
      <c r="Z324">
        <f t="shared" si="43"/>
        <v>0</v>
      </c>
      <c r="AA324">
        <f t="shared" si="44"/>
        <v>0</v>
      </c>
      <c r="AB324">
        <f t="shared" si="45"/>
        <v>1</v>
      </c>
      <c r="AC324">
        <f t="shared" si="46"/>
        <v>1.0858987459359035</v>
      </c>
      <c r="AD324">
        <f t="shared" si="47"/>
        <v>1.0858987459359035</v>
      </c>
    </row>
    <row r="325" spans="1:30" x14ac:dyDescent="0.2">
      <c r="A325" s="3" t="s">
        <v>325</v>
      </c>
      <c r="B325" s="4">
        <v>94.277317788395294</v>
      </c>
      <c r="E325" t="s">
        <v>103</v>
      </c>
      <c r="F325">
        <v>795.852760301074</v>
      </c>
      <c r="G325">
        <f>Table1[[#This Row],[Balance]]/$J$3</f>
        <v>1.6659362239028892E-4</v>
      </c>
      <c r="H325">
        <f>Table1[[#This Row],[% total]]*$J$5</f>
        <v>0.77897178706230419</v>
      </c>
      <c r="M325">
        <v>12546</v>
      </c>
      <c r="N325" t="s">
        <v>1489</v>
      </c>
      <c r="S325" t="s">
        <v>1612</v>
      </c>
      <c r="T325">
        <f t="shared" si="40"/>
        <v>1</v>
      </c>
      <c r="U325">
        <f t="shared" si="41"/>
        <v>2.3223409196470042E-4</v>
      </c>
      <c r="V325">
        <f t="shared" si="42"/>
        <v>1.0858987459359035</v>
      </c>
      <c r="Y325" t="s">
        <v>337</v>
      </c>
      <c r="Z325">
        <f t="shared" si="43"/>
        <v>88.027783441967003</v>
      </c>
      <c r="AA325">
        <f t="shared" si="44"/>
        <v>8.6160610604632232E-2</v>
      </c>
      <c r="AB325">
        <f t="shared" si="45"/>
        <v>1</v>
      </c>
      <c r="AC325">
        <f t="shared" si="46"/>
        <v>1.0858987459359035</v>
      </c>
      <c r="AD325">
        <f t="shared" si="47"/>
        <v>1.1720593565405357</v>
      </c>
    </row>
    <row r="326" spans="1:30" x14ac:dyDescent="0.2">
      <c r="A326" s="3" t="s">
        <v>326</v>
      </c>
      <c r="B326" s="4">
        <v>93.585072734275599</v>
      </c>
      <c r="E326" t="s">
        <v>1137</v>
      </c>
      <c r="F326">
        <v>788.48724582956004</v>
      </c>
      <c r="G326">
        <f>Table1[[#This Row],[Balance]]/$J$3</f>
        <v>1.6505181993915034E-4</v>
      </c>
      <c r="H326">
        <f>Table1[[#This Row],[% total]]*$J$5</f>
        <v>0.77176250381707434</v>
      </c>
      <c r="M326">
        <v>23901</v>
      </c>
      <c r="N326" t="s">
        <v>1223</v>
      </c>
      <c r="S326" t="s">
        <v>337</v>
      </c>
      <c r="T326">
        <f t="shared" si="40"/>
        <v>1</v>
      </c>
      <c r="U326">
        <f t="shared" si="41"/>
        <v>2.3223409196470042E-4</v>
      </c>
      <c r="V326">
        <f t="shared" si="42"/>
        <v>1.0858987459359035</v>
      </c>
      <c r="Y326" t="s">
        <v>840</v>
      </c>
      <c r="Z326">
        <f t="shared" si="43"/>
        <v>1.4867005136723399</v>
      </c>
      <c r="AA326">
        <f t="shared" si="44"/>
        <v>1.4551658469132854E-3</v>
      </c>
      <c r="AB326">
        <f t="shared" si="45"/>
        <v>1</v>
      </c>
      <c r="AC326">
        <f t="shared" si="46"/>
        <v>1.0858987459359035</v>
      </c>
      <c r="AD326">
        <f t="shared" si="47"/>
        <v>1.0873539117828168</v>
      </c>
    </row>
    <row r="327" spans="1:30" x14ac:dyDescent="0.2">
      <c r="A327" s="3" t="s">
        <v>327</v>
      </c>
      <c r="B327" s="4">
        <v>93.408528962101002</v>
      </c>
      <c r="E327" t="s">
        <v>104</v>
      </c>
      <c r="F327">
        <v>786.80370526637103</v>
      </c>
      <c r="G327">
        <f>Table1[[#This Row],[Balance]]/$J$3</f>
        <v>1.6469940912291274E-4</v>
      </c>
      <c r="H327">
        <f>Table1[[#This Row],[% total]]*$J$5</f>
        <v>0.77011467312964521</v>
      </c>
      <c r="M327">
        <v>5281</v>
      </c>
      <c r="N327" t="s">
        <v>1577</v>
      </c>
      <c r="S327" t="s">
        <v>840</v>
      </c>
      <c r="T327">
        <f t="shared" si="40"/>
        <v>1</v>
      </c>
      <c r="U327">
        <f t="shared" si="41"/>
        <v>2.3223409196470042E-4</v>
      </c>
      <c r="V327">
        <f t="shared" si="42"/>
        <v>1.0858987459359035</v>
      </c>
      <c r="Y327" t="s">
        <v>1345</v>
      </c>
      <c r="Z327">
        <f t="shared" si="43"/>
        <v>631.91383722159298</v>
      </c>
      <c r="AA327">
        <f t="shared" si="44"/>
        <v>0.61851020138911739</v>
      </c>
      <c r="AB327">
        <f t="shared" si="45"/>
        <v>2</v>
      </c>
      <c r="AC327">
        <f t="shared" si="46"/>
        <v>2.171797491871807</v>
      </c>
      <c r="AD327">
        <f t="shared" si="47"/>
        <v>2.7903076932609245</v>
      </c>
    </row>
    <row r="328" spans="1:30" x14ac:dyDescent="0.2">
      <c r="A328" s="3" t="s">
        <v>328</v>
      </c>
      <c r="B328" s="4">
        <v>91.889812818143895</v>
      </c>
      <c r="E328" t="s">
        <v>1139</v>
      </c>
      <c r="F328">
        <v>777.48856230331398</v>
      </c>
      <c r="G328">
        <f>Table1[[#This Row],[Balance]]/$J$3</f>
        <v>1.6274949641705995E-4</v>
      </c>
      <c r="H328">
        <f>Table1[[#This Row],[% total]]*$J$5</f>
        <v>0.7609971153066023</v>
      </c>
      <c r="M328">
        <v>14535</v>
      </c>
      <c r="N328" t="s">
        <v>1273</v>
      </c>
      <c r="S328" t="s">
        <v>1345</v>
      </c>
      <c r="T328">
        <f t="shared" si="40"/>
        <v>2</v>
      </c>
      <c r="U328">
        <f t="shared" si="41"/>
        <v>4.6446818392940084E-4</v>
      </c>
      <c r="V328">
        <f t="shared" si="42"/>
        <v>2.171797491871807</v>
      </c>
      <c r="Y328" t="s">
        <v>1548</v>
      </c>
      <c r="Z328">
        <f t="shared" si="43"/>
        <v>0</v>
      </c>
      <c r="AA328">
        <f t="shared" si="44"/>
        <v>0</v>
      </c>
      <c r="AB328">
        <f t="shared" si="45"/>
        <v>1</v>
      </c>
      <c r="AC328">
        <f t="shared" si="46"/>
        <v>1.0858987459359035</v>
      </c>
      <c r="AD328">
        <f t="shared" si="47"/>
        <v>1.0858987459359035</v>
      </c>
    </row>
    <row r="329" spans="1:30" x14ac:dyDescent="0.2">
      <c r="A329" s="3" t="s">
        <v>329</v>
      </c>
      <c r="B329" s="4">
        <v>91.8743333417451</v>
      </c>
      <c r="E329" t="s">
        <v>105</v>
      </c>
      <c r="F329">
        <v>776.21521726255901</v>
      </c>
      <c r="G329">
        <f>Table1[[#This Row],[Balance]]/$J$3</f>
        <v>1.6248295067710194E-4</v>
      </c>
      <c r="H329">
        <f>Table1[[#This Row],[% total]]*$J$5</f>
        <v>0.75975077941204738</v>
      </c>
      <c r="M329">
        <v>24881</v>
      </c>
      <c r="N329" t="s">
        <v>1098</v>
      </c>
      <c r="S329" t="s">
        <v>1548</v>
      </c>
      <c r="T329">
        <f t="shared" si="40"/>
        <v>1</v>
      </c>
      <c r="U329">
        <f t="shared" si="41"/>
        <v>2.3223409196470042E-4</v>
      </c>
      <c r="V329">
        <f t="shared" si="42"/>
        <v>1.0858987459359035</v>
      </c>
      <c r="Y329" t="s">
        <v>1023</v>
      </c>
      <c r="Z329">
        <f t="shared" si="43"/>
        <v>1952.7755496103428</v>
      </c>
      <c r="AA329">
        <f t="shared" si="44"/>
        <v>1.9113548830767173</v>
      </c>
      <c r="AB329">
        <f t="shared" si="45"/>
        <v>1</v>
      </c>
      <c r="AC329">
        <f t="shared" si="46"/>
        <v>1.0858987459359035</v>
      </c>
      <c r="AD329">
        <f t="shared" si="47"/>
        <v>2.9972536290126208</v>
      </c>
    </row>
    <row r="330" spans="1:30" x14ac:dyDescent="0.2">
      <c r="A330" s="3" t="s">
        <v>330</v>
      </c>
      <c r="B330" s="4">
        <v>90.802069385106805</v>
      </c>
      <c r="E330" t="s">
        <v>1337</v>
      </c>
      <c r="F330">
        <v>771.78880586468802</v>
      </c>
      <c r="G330">
        <f>Table1[[#This Row],[Balance]]/$J$3</f>
        <v>1.6155638241505051E-4</v>
      </c>
      <c r="H330">
        <f>Table1[[#This Row],[% total]]*$J$5</f>
        <v>0.7554182574068864</v>
      </c>
      <c r="M330">
        <v>9869</v>
      </c>
      <c r="N330" t="s">
        <v>7</v>
      </c>
      <c r="S330" t="s">
        <v>1023</v>
      </c>
      <c r="T330">
        <f t="shared" si="40"/>
        <v>1</v>
      </c>
      <c r="U330">
        <f t="shared" si="41"/>
        <v>2.3223409196470042E-4</v>
      </c>
      <c r="V330">
        <f t="shared" si="42"/>
        <v>1.0858987459359035</v>
      </c>
      <c r="Y330" t="s">
        <v>1219</v>
      </c>
      <c r="Z330">
        <f t="shared" si="43"/>
        <v>548.65872319494849</v>
      </c>
      <c r="AA330">
        <f t="shared" si="44"/>
        <v>0.53702102626723069</v>
      </c>
      <c r="AB330">
        <f t="shared" si="45"/>
        <v>1</v>
      </c>
      <c r="AC330">
        <f t="shared" si="46"/>
        <v>1.0858987459359035</v>
      </c>
      <c r="AD330">
        <f t="shared" si="47"/>
        <v>1.6229197722031343</v>
      </c>
    </row>
    <row r="331" spans="1:30" x14ac:dyDescent="0.2">
      <c r="A331" s="3" t="s">
        <v>331</v>
      </c>
      <c r="B331" s="4">
        <v>90.334358057002106</v>
      </c>
      <c r="E331" t="s">
        <v>106</v>
      </c>
      <c r="F331">
        <v>764.33529883587505</v>
      </c>
      <c r="G331">
        <f>Table1[[#This Row],[Balance]]/$J$3</f>
        <v>1.5999616072910489E-4</v>
      </c>
      <c r="H331">
        <f>Table1[[#This Row],[% total]]*$J$5</f>
        <v>0.74812284803000695</v>
      </c>
      <c r="M331">
        <v>14490</v>
      </c>
      <c r="N331" t="s">
        <v>1091</v>
      </c>
      <c r="S331" t="s">
        <v>1219</v>
      </c>
      <c r="T331">
        <f t="shared" si="40"/>
        <v>1</v>
      </c>
      <c r="U331">
        <f t="shared" si="41"/>
        <v>2.3223409196470042E-4</v>
      </c>
      <c r="V331">
        <f t="shared" si="42"/>
        <v>1.0858987459359035</v>
      </c>
      <c r="Y331" t="s">
        <v>909</v>
      </c>
      <c r="Z331">
        <f t="shared" si="43"/>
        <v>360.49822457761496</v>
      </c>
      <c r="AA331">
        <f t="shared" si="44"/>
        <v>0.3528516331661376</v>
      </c>
      <c r="AB331">
        <f t="shared" si="45"/>
        <v>5</v>
      </c>
      <c r="AC331">
        <f t="shared" si="46"/>
        <v>5.4294937296795176</v>
      </c>
      <c r="AD331">
        <f t="shared" si="47"/>
        <v>5.7823453628456551</v>
      </c>
    </row>
    <row r="332" spans="1:30" x14ac:dyDescent="0.2">
      <c r="A332" s="3" t="s">
        <v>332</v>
      </c>
      <c r="B332" s="4">
        <v>90.089472636143796</v>
      </c>
      <c r="E332" t="s">
        <v>107</v>
      </c>
      <c r="F332">
        <v>755.99107128505898</v>
      </c>
      <c r="G332">
        <f>Table1[[#This Row],[Balance]]/$J$3</f>
        <v>1.5824948701873988E-4</v>
      </c>
      <c r="H332">
        <f>Table1[[#This Row],[% total]]*$J$5</f>
        <v>0.73995561136118548</v>
      </c>
      <c r="M332">
        <v>2571</v>
      </c>
      <c r="N332" t="s">
        <v>256</v>
      </c>
      <c r="S332" t="s">
        <v>909</v>
      </c>
      <c r="T332">
        <f t="shared" si="40"/>
        <v>5</v>
      </c>
      <c r="U332">
        <f t="shared" si="41"/>
        <v>1.1611704598235022E-3</v>
      </c>
      <c r="V332">
        <f t="shared" si="42"/>
        <v>5.4294937296795176</v>
      </c>
      <c r="Y332" t="s">
        <v>307</v>
      </c>
      <c r="Z332">
        <f t="shared" si="43"/>
        <v>99.546903537849005</v>
      </c>
      <c r="AA332">
        <f t="shared" si="44"/>
        <v>9.7435396612888275E-2</v>
      </c>
      <c r="AB332">
        <f t="shared" si="45"/>
        <v>1</v>
      </c>
      <c r="AC332">
        <f t="shared" si="46"/>
        <v>1.0858987459359035</v>
      </c>
      <c r="AD332">
        <f t="shared" si="47"/>
        <v>1.1833341425487918</v>
      </c>
    </row>
    <row r="333" spans="1:30" x14ac:dyDescent="0.2">
      <c r="A333" s="3" t="s">
        <v>333</v>
      </c>
      <c r="B333" s="4">
        <v>89.818821342566395</v>
      </c>
      <c r="E333" t="s">
        <v>108</v>
      </c>
      <c r="F333">
        <v>742.94280002367805</v>
      </c>
      <c r="G333">
        <f>Table1[[#This Row],[Balance]]/$J$3</f>
        <v>1.555181290543066E-4</v>
      </c>
      <c r="H333">
        <f>Table1[[#This Row],[% total]]*$J$5</f>
        <v>0.72718410928245114</v>
      </c>
      <c r="M333">
        <v>20014</v>
      </c>
      <c r="N333" t="s">
        <v>1091</v>
      </c>
      <c r="S333" t="s">
        <v>307</v>
      </c>
      <c r="T333">
        <f t="shared" si="40"/>
        <v>1</v>
      </c>
      <c r="U333">
        <f t="shared" si="41"/>
        <v>2.3223409196470042E-4</v>
      </c>
      <c r="V333">
        <f t="shared" si="42"/>
        <v>1.0858987459359035</v>
      </c>
      <c r="Y333" t="s">
        <v>1613</v>
      </c>
      <c r="Z333">
        <f t="shared" si="43"/>
        <v>0</v>
      </c>
      <c r="AA333">
        <f t="shared" si="44"/>
        <v>0</v>
      </c>
      <c r="AB333">
        <f t="shared" si="45"/>
        <v>1</v>
      </c>
      <c r="AC333">
        <f t="shared" si="46"/>
        <v>1.0858987459359035</v>
      </c>
      <c r="AD333">
        <f t="shared" si="47"/>
        <v>1.0858987459359035</v>
      </c>
    </row>
    <row r="334" spans="1:30" x14ac:dyDescent="0.2">
      <c r="A334" s="3" t="s">
        <v>334</v>
      </c>
      <c r="B334" s="4">
        <v>89.019030923593505</v>
      </c>
      <c r="E334" t="s">
        <v>1338</v>
      </c>
      <c r="F334">
        <v>741.628322047148</v>
      </c>
      <c r="G334">
        <f>Table1[[#This Row],[Balance]]/$J$3</f>
        <v>1.552429730724645E-4</v>
      </c>
      <c r="H334">
        <f>Table1[[#This Row],[% total]]*$J$5</f>
        <v>0.72589751293007532</v>
      </c>
      <c r="M334">
        <v>12609</v>
      </c>
      <c r="N334" t="s">
        <v>870</v>
      </c>
      <c r="S334" t="s">
        <v>1613</v>
      </c>
      <c r="T334">
        <f t="shared" si="40"/>
        <v>1</v>
      </c>
      <c r="U334">
        <f t="shared" si="41"/>
        <v>2.3223409196470042E-4</v>
      </c>
      <c r="V334">
        <f t="shared" si="42"/>
        <v>1.0858987459359035</v>
      </c>
      <c r="Y334" t="s">
        <v>500</v>
      </c>
      <c r="Z334">
        <f t="shared" si="43"/>
        <v>40.438409605546902</v>
      </c>
      <c r="AA334">
        <f t="shared" si="44"/>
        <v>3.9580663368527627E-2</v>
      </c>
      <c r="AB334">
        <f t="shared" si="45"/>
        <v>1</v>
      </c>
      <c r="AC334">
        <f t="shared" si="46"/>
        <v>1.0858987459359035</v>
      </c>
      <c r="AD334">
        <f t="shared" si="47"/>
        <v>1.1254794093044311</v>
      </c>
    </row>
    <row r="335" spans="1:30" x14ac:dyDescent="0.2">
      <c r="A335" s="3" t="s">
        <v>335</v>
      </c>
      <c r="B335" s="4">
        <v>88.708170217452604</v>
      </c>
      <c r="E335" t="s">
        <v>1339</v>
      </c>
      <c r="F335">
        <v>741.01515556505296</v>
      </c>
      <c r="G335">
        <f>Table1[[#This Row],[Balance]]/$J$3</f>
        <v>1.5511462065543965E-4</v>
      </c>
      <c r="H335">
        <f>Table1[[#This Row],[% total]]*$J$5</f>
        <v>0.7252973524303572</v>
      </c>
      <c r="M335">
        <v>14163</v>
      </c>
      <c r="N335" t="s">
        <v>96</v>
      </c>
      <c r="S335" t="s">
        <v>500</v>
      </c>
      <c r="T335">
        <f t="shared" si="40"/>
        <v>1</v>
      </c>
      <c r="U335">
        <f t="shared" si="41"/>
        <v>2.3223409196470042E-4</v>
      </c>
      <c r="V335">
        <f t="shared" si="42"/>
        <v>1.0858987459359035</v>
      </c>
      <c r="Y335" t="s">
        <v>1576</v>
      </c>
      <c r="Z335">
        <f t="shared" si="43"/>
        <v>0</v>
      </c>
      <c r="AA335">
        <f t="shared" si="44"/>
        <v>0</v>
      </c>
      <c r="AB335">
        <f t="shared" si="45"/>
        <v>1</v>
      </c>
      <c r="AC335">
        <f t="shared" si="46"/>
        <v>1.0858987459359035</v>
      </c>
      <c r="AD335">
        <f t="shared" si="47"/>
        <v>1.0858987459359035</v>
      </c>
    </row>
    <row r="336" spans="1:30" x14ac:dyDescent="0.2">
      <c r="A336" s="3" t="s">
        <v>336</v>
      </c>
      <c r="B336" s="4">
        <v>88.669691217542805</v>
      </c>
      <c r="E336" t="s">
        <v>1141</v>
      </c>
      <c r="F336">
        <v>733.99364942038903</v>
      </c>
      <c r="G336">
        <f>Table1[[#This Row],[Balance]]/$J$3</f>
        <v>1.5364482850087992E-4</v>
      </c>
      <c r="H336">
        <f>Table1[[#This Row],[% total]]*$J$5</f>
        <v>0.71842478069069438</v>
      </c>
      <c r="M336">
        <v>24906</v>
      </c>
      <c r="N336" t="s">
        <v>1482</v>
      </c>
      <c r="S336" t="s">
        <v>1576</v>
      </c>
      <c r="T336">
        <f t="shared" si="40"/>
        <v>1</v>
      </c>
      <c r="U336">
        <f t="shared" si="41"/>
        <v>2.3223409196470042E-4</v>
      </c>
      <c r="V336">
        <f t="shared" si="42"/>
        <v>1.0858987459359035</v>
      </c>
      <c r="Y336" t="s">
        <v>933</v>
      </c>
      <c r="Z336">
        <f t="shared" si="43"/>
        <v>331.10050421931942</v>
      </c>
      <c r="AA336">
        <f t="shared" si="44"/>
        <v>0.32407747303833179</v>
      </c>
      <c r="AB336">
        <f t="shared" si="45"/>
        <v>7</v>
      </c>
      <c r="AC336">
        <f t="shared" si="46"/>
        <v>7.6012912215513238</v>
      </c>
      <c r="AD336">
        <f t="shared" si="47"/>
        <v>7.9253686945896558</v>
      </c>
    </row>
    <row r="337" spans="1:30" x14ac:dyDescent="0.2">
      <c r="A337" s="3" t="s">
        <v>337</v>
      </c>
      <c r="B337" s="4">
        <v>88.027783441967003</v>
      </c>
      <c r="E337" t="s">
        <v>109</v>
      </c>
      <c r="F337">
        <v>733.76488664212502</v>
      </c>
      <c r="G337">
        <f>Table1[[#This Row],[Balance]]/$J$3</f>
        <v>1.5359694223120781E-4</v>
      </c>
      <c r="H337">
        <f>Table1[[#This Row],[% total]]*$J$5</f>
        <v>0.71820087024005996</v>
      </c>
      <c r="M337">
        <v>6057</v>
      </c>
      <c r="N337" t="s">
        <v>1168</v>
      </c>
      <c r="S337" t="s">
        <v>933</v>
      </c>
      <c r="T337">
        <f t="shared" si="40"/>
        <v>7</v>
      </c>
      <c r="U337">
        <f t="shared" si="41"/>
        <v>1.625638643752903E-3</v>
      </c>
      <c r="V337">
        <f t="shared" si="42"/>
        <v>7.6012912215513238</v>
      </c>
      <c r="Y337" t="s">
        <v>128</v>
      </c>
      <c r="Z337">
        <f t="shared" si="43"/>
        <v>607.17542106769997</v>
      </c>
      <c r="AA337">
        <f t="shared" si="44"/>
        <v>0.59429651614261669</v>
      </c>
      <c r="AB337">
        <f t="shared" si="45"/>
        <v>1</v>
      </c>
      <c r="AC337">
        <f t="shared" si="46"/>
        <v>1.0858987459359035</v>
      </c>
      <c r="AD337">
        <f t="shared" si="47"/>
        <v>1.6801952620785201</v>
      </c>
    </row>
    <row r="338" spans="1:30" x14ac:dyDescent="0.2">
      <c r="A338" s="3" t="s">
        <v>338</v>
      </c>
      <c r="B338" s="4">
        <v>87.212884633578994</v>
      </c>
      <c r="E338" t="s">
        <v>1142</v>
      </c>
      <c r="F338">
        <v>730.39555626282004</v>
      </c>
      <c r="G338">
        <f>Table1[[#This Row],[Balance]]/$J$3</f>
        <v>1.5289164976893662E-4</v>
      </c>
      <c r="H338">
        <f>Table1[[#This Row],[% total]]*$J$5</f>
        <v>0.71490300732157541</v>
      </c>
      <c r="M338">
        <v>21122</v>
      </c>
      <c r="N338" t="s">
        <v>1483</v>
      </c>
      <c r="S338" t="s">
        <v>128</v>
      </c>
      <c r="T338">
        <f t="shared" si="40"/>
        <v>1</v>
      </c>
      <c r="U338">
        <f t="shared" si="41"/>
        <v>2.3223409196470042E-4</v>
      </c>
      <c r="V338">
        <f t="shared" si="42"/>
        <v>1.0858987459359035</v>
      </c>
      <c r="Y338" t="s">
        <v>1123</v>
      </c>
      <c r="Z338">
        <f t="shared" si="43"/>
        <v>1337.6490477765601</v>
      </c>
      <c r="AA338">
        <f t="shared" si="44"/>
        <v>1.3092759379442342</v>
      </c>
      <c r="AB338">
        <f t="shared" si="45"/>
        <v>3</v>
      </c>
      <c r="AC338">
        <f t="shared" si="46"/>
        <v>3.2576962378077106</v>
      </c>
      <c r="AD338">
        <f t="shared" si="47"/>
        <v>4.5669721757519444</v>
      </c>
    </row>
    <row r="339" spans="1:30" x14ac:dyDescent="0.2">
      <c r="A339" s="3" t="s">
        <v>339</v>
      </c>
      <c r="B339" s="4">
        <v>85.964587818294305</v>
      </c>
      <c r="E339" t="s">
        <v>110</v>
      </c>
      <c r="F339">
        <v>726.843031008195</v>
      </c>
      <c r="G339">
        <f>Table1[[#This Row],[Balance]]/$J$3</f>
        <v>1.5214800963809499E-4</v>
      </c>
      <c r="H339">
        <f>Table1[[#This Row],[% total]]*$J$5</f>
        <v>0.71142583530657566</v>
      </c>
      <c r="M339">
        <v>12822</v>
      </c>
      <c r="N339" t="s">
        <v>1552</v>
      </c>
      <c r="S339" t="s">
        <v>1123</v>
      </c>
      <c r="T339">
        <f t="shared" si="40"/>
        <v>3</v>
      </c>
      <c r="U339">
        <f t="shared" si="41"/>
        <v>6.9670227589410129E-4</v>
      </c>
      <c r="V339">
        <f t="shared" si="42"/>
        <v>3.2576962378077106</v>
      </c>
      <c r="Y339" t="s">
        <v>1456</v>
      </c>
      <c r="Z339">
        <f t="shared" si="43"/>
        <v>19.719398906144601</v>
      </c>
      <c r="AA339">
        <f t="shared" si="44"/>
        <v>1.9301127258643722E-2</v>
      </c>
      <c r="AB339">
        <f t="shared" si="45"/>
        <v>1</v>
      </c>
      <c r="AC339">
        <f t="shared" si="46"/>
        <v>1.0858987459359035</v>
      </c>
      <c r="AD339">
        <f t="shared" si="47"/>
        <v>1.1051998731945472</v>
      </c>
    </row>
    <row r="340" spans="1:30" x14ac:dyDescent="0.2">
      <c r="A340" s="3" t="s">
        <v>340</v>
      </c>
      <c r="B340" s="4">
        <v>85.826802508774804</v>
      </c>
      <c r="E340" t="s">
        <v>111</v>
      </c>
      <c r="F340">
        <v>725.50005321531501</v>
      </c>
      <c r="G340">
        <f>Table1[[#This Row],[Balance]]/$J$3</f>
        <v>1.5186688786976568E-4</v>
      </c>
      <c r="H340">
        <f>Table1[[#This Row],[% total]]*$J$5</f>
        <v>0.71011134365247996</v>
      </c>
      <c r="M340">
        <v>23929</v>
      </c>
      <c r="N340" t="s">
        <v>74</v>
      </c>
      <c r="S340" t="s">
        <v>1456</v>
      </c>
      <c r="T340">
        <f t="shared" si="40"/>
        <v>1</v>
      </c>
      <c r="U340">
        <f t="shared" si="41"/>
        <v>2.3223409196470042E-4</v>
      </c>
      <c r="V340">
        <f t="shared" si="42"/>
        <v>1.0858987459359035</v>
      </c>
      <c r="Y340" t="s">
        <v>107</v>
      </c>
      <c r="Z340">
        <f t="shared" si="43"/>
        <v>755.99107128505898</v>
      </c>
      <c r="AA340">
        <f t="shared" si="44"/>
        <v>0.73995561136118548</v>
      </c>
      <c r="AB340">
        <f t="shared" si="45"/>
        <v>1</v>
      </c>
      <c r="AC340">
        <f t="shared" si="46"/>
        <v>1.0858987459359035</v>
      </c>
      <c r="AD340">
        <f t="shared" si="47"/>
        <v>1.8258543572970889</v>
      </c>
    </row>
    <row r="341" spans="1:30" x14ac:dyDescent="0.2">
      <c r="A341" s="3" t="s">
        <v>341</v>
      </c>
      <c r="B341" s="4">
        <v>85.471607018621199</v>
      </c>
      <c r="E341" t="s">
        <v>1143</v>
      </c>
      <c r="F341">
        <v>720.99621932221601</v>
      </c>
      <c r="G341">
        <f>Table1[[#This Row],[Balance]]/$J$3</f>
        <v>1.5092411297430426E-4</v>
      </c>
      <c r="H341">
        <f>Table1[[#This Row],[% total]]*$J$5</f>
        <v>0.70570304137428985</v>
      </c>
      <c r="M341">
        <v>23450</v>
      </c>
      <c r="N341" t="s">
        <v>417</v>
      </c>
      <c r="S341" t="s">
        <v>107</v>
      </c>
      <c r="T341">
        <f t="shared" si="40"/>
        <v>1</v>
      </c>
      <c r="U341">
        <f t="shared" si="41"/>
        <v>2.3223409196470042E-4</v>
      </c>
      <c r="V341">
        <f t="shared" si="42"/>
        <v>1.0858987459359035</v>
      </c>
      <c r="Y341" t="s">
        <v>744</v>
      </c>
      <c r="Z341">
        <f t="shared" si="43"/>
        <v>9.8415343979833896</v>
      </c>
      <c r="AA341">
        <f t="shared" si="44"/>
        <v>9.6327838764196511E-3</v>
      </c>
      <c r="AB341">
        <f t="shared" si="45"/>
        <v>1</v>
      </c>
      <c r="AC341">
        <f t="shared" si="46"/>
        <v>1.0858987459359035</v>
      </c>
      <c r="AD341">
        <f t="shared" si="47"/>
        <v>1.0955315298123232</v>
      </c>
    </row>
    <row r="342" spans="1:30" x14ac:dyDescent="0.2">
      <c r="A342" s="3" t="s">
        <v>342</v>
      </c>
      <c r="B342" s="4">
        <v>85.211858816707405</v>
      </c>
      <c r="E342" t="s">
        <v>112</v>
      </c>
      <c r="F342">
        <v>720.16656990251295</v>
      </c>
      <c r="G342">
        <f>Table1[[#This Row],[Balance]]/$J$3</f>
        <v>1.5075044479215204E-4</v>
      </c>
      <c r="H342">
        <f>Table1[[#This Row],[% total]]*$J$5</f>
        <v>0.70489098979472786</v>
      </c>
      <c r="M342">
        <v>17343</v>
      </c>
      <c r="N342" t="s">
        <v>1537</v>
      </c>
      <c r="S342" t="s">
        <v>744</v>
      </c>
      <c r="T342">
        <f t="shared" si="40"/>
        <v>1</v>
      </c>
      <c r="U342">
        <f t="shared" si="41"/>
        <v>2.3223409196470042E-4</v>
      </c>
      <c r="V342">
        <f t="shared" si="42"/>
        <v>1.0858987459359035</v>
      </c>
      <c r="Y342" t="s">
        <v>320</v>
      </c>
      <c r="Z342">
        <f t="shared" si="43"/>
        <v>95.782036515892699</v>
      </c>
      <c r="AA342">
        <f t="shared" si="44"/>
        <v>9.3750386849228248E-2</v>
      </c>
      <c r="AB342">
        <f t="shared" si="45"/>
        <v>5</v>
      </c>
      <c r="AC342">
        <f t="shared" si="46"/>
        <v>5.4294937296795176</v>
      </c>
      <c r="AD342">
        <f t="shared" si="47"/>
        <v>5.5232441165287458</v>
      </c>
    </row>
    <row r="343" spans="1:30" x14ac:dyDescent="0.2">
      <c r="A343" s="3" t="s">
        <v>343</v>
      </c>
      <c r="B343" s="4">
        <v>84.895053982267299</v>
      </c>
      <c r="E343" t="s">
        <v>113</v>
      </c>
      <c r="F343">
        <v>719.74010526317397</v>
      </c>
      <c r="G343">
        <f>Table1[[#This Row],[Balance]]/$J$3</f>
        <v>1.5066117414733833E-4</v>
      </c>
      <c r="H343">
        <f>Table1[[#This Row],[% total]]*$J$5</f>
        <v>0.70447357097205632</v>
      </c>
      <c r="M343">
        <v>19234</v>
      </c>
      <c r="N343" t="s">
        <v>179</v>
      </c>
      <c r="S343" t="s">
        <v>320</v>
      </c>
      <c r="T343">
        <f t="shared" si="40"/>
        <v>5</v>
      </c>
      <c r="U343">
        <f t="shared" si="41"/>
        <v>1.1611704598235022E-3</v>
      </c>
      <c r="V343">
        <f t="shared" si="42"/>
        <v>5.4294937296795176</v>
      </c>
      <c r="Y343" t="s">
        <v>1526</v>
      </c>
      <c r="Z343">
        <f t="shared" si="43"/>
        <v>0</v>
      </c>
      <c r="AA343">
        <f t="shared" si="44"/>
        <v>0</v>
      </c>
      <c r="AB343">
        <f t="shared" si="45"/>
        <v>4</v>
      </c>
      <c r="AC343">
        <f t="shared" si="46"/>
        <v>4.3435949837436141</v>
      </c>
      <c r="AD343">
        <f t="shared" si="47"/>
        <v>4.3435949837436141</v>
      </c>
    </row>
    <row r="344" spans="1:30" x14ac:dyDescent="0.2">
      <c r="A344" s="3" t="s">
        <v>344</v>
      </c>
      <c r="B344" s="4">
        <v>84.699703904070702</v>
      </c>
      <c r="E344" t="s">
        <v>114</v>
      </c>
      <c r="F344">
        <v>718.57376186480701</v>
      </c>
      <c r="G344">
        <f>Table1[[#This Row],[Balance]]/$J$3</f>
        <v>1.5041702676056359E-4</v>
      </c>
      <c r="H344">
        <f>Table1[[#This Row],[% total]]*$J$5</f>
        <v>0.70333196708918411</v>
      </c>
      <c r="M344">
        <v>3527</v>
      </c>
      <c r="N344" t="s">
        <v>1490</v>
      </c>
      <c r="S344" t="s">
        <v>1526</v>
      </c>
      <c r="T344">
        <f t="shared" si="40"/>
        <v>4</v>
      </c>
      <c r="U344">
        <f t="shared" si="41"/>
        <v>9.2893636785880169E-4</v>
      </c>
      <c r="V344">
        <f t="shared" si="42"/>
        <v>4.3435949837436141</v>
      </c>
      <c r="Y344" t="s">
        <v>1614</v>
      </c>
      <c r="Z344">
        <f t="shared" si="43"/>
        <v>0</v>
      </c>
      <c r="AA344">
        <f t="shared" si="44"/>
        <v>0</v>
      </c>
      <c r="AB344">
        <f t="shared" si="45"/>
        <v>1</v>
      </c>
      <c r="AC344">
        <f t="shared" si="46"/>
        <v>1.0858987459359035</v>
      </c>
      <c r="AD344">
        <f t="shared" si="47"/>
        <v>1.0858987459359035</v>
      </c>
    </row>
    <row r="345" spans="1:30" x14ac:dyDescent="0.2">
      <c r="A345" s="3" t="s">
        <v>345</v>
      </c>
      <c r="B345" s="4">
        <v>84.459685377776694</v>
      </c>
      <c r="E345" t="s">
        <v>1009</v>
      </c>
      <c r="F345">
        <v>717.07998989142118</v>
      </c>
      <c r="G345">
        <f>Table1[[#This Row],[Balance]]/$J$3</f>
        <v>1.5010433967008055E-4</v>
      </c>
      <c r="H345">
        <f>Table1[[#This Row],[% total]]*$J$5</f>
        <v>0.70186987977653625</v>
      </c>
      <c r="M345">
        <v>10614</v>
      </c>
      <c r="N345" t="s">
        <v>923</v>
      </c>
      <c r="S345" t="s">
        <v>1614</v>
      </c>
      <c r="T345">
        <f t="shared" si="40"/>
        <v>1</v>
      </c>
      <c r="U345">
        <f t="shared" si="41"/>
        <v>2.3223409196470042E-4</v>
      </c>
      <c r="V345">
        <f t="shared" si="42"/>
        <v>1.0858987459359035</v>
      </c>
      <c r="Y345" t="s">
        <v>735</v>
      </c>
      <c r="Z345">
        <f t="shared" si="43"/>
        <v>9.9601497714996707</v>
      </c>
      <c r="AA345">
        <f t="shared" si="44"/>
        <v>9.7488832783317395E-3</v>
      </c>
      <c r="AB345">
        <f t="shared" si="45"/>
        <v>3</v>
      </c>
      <c r="AC345">
        <f t="shared" si="46"/>
        <v>3.2576962378077106</v>
      </c>
      <c r="AD345">
        <f t="shared" si="47"/>
        <v>3.2674451210860425</v>
      </c>
    </row>
    <row r="346" spans="1:30" x14ac:dyDescent="0.2">
      <c r="A346" s="3" t="s">
        <v>346</v>
      </c>
      <c r="B346" s="4">
        <v>84.428642638443904</v>
      </c>
      <c r="E346" t="s">
        <v>115</v>
      </c>
      <c r="F346">
        <v>712.59127671433703</v>
      </c>
      <c r="G346">
        <f>Table1[[#This Row],[Balance]]/$J$3</f>
        <v>1.4916472995162136E-4</v>
      </c>
      <c r="H346">
        <f>Table1[[#This Row],[% total]]*$J$5</f>
        <v>0.69747637748618729</v>
      </c>
      <c r="M346">
        <v>17294</v>
      </c>
      <c r="N346" t="s">
        <v>9</v>
      </c>
      <c r="S346" t="s">
        <v>735</v>
      </c>
      <c r="T346">
        <f t="shared" si="40"/>
        <v>3</v>
      </c>
      <c r="U346">
        <f t="shared" si="41"/>
        <v>6.9670227589410129E-4</v>
      </c>
      <c r="V346">
        <f t="shared" si="42"/>
        <v>3.2576962378077106</v>
      </c>
      <c r="Y346" t="s">
        <v>1182</v>
      </c>
      <c r="Z346">
        <f t="shared" si="43"/>
        <v>145.48329623130601</v>
      </c>
      <c r="AA346">
        <f t="shared" si="44"/>
        <v>0.14239742438053851</v>
      </c>
      <c r="AB346">
        <f t="shared" si="45"/>
        <v>2</v>
      </c>
      <c r="AC346">
        <f t="shared" si="46"/>
        <v>2.171797491871807</v>
      </c>
      <c r="AD346">
        <f t="shared" si="47"/>
        <v>2.3141949162523456</v>
      </c>
    </row>
    <row r="347" spans="1:30" x14ac:dyDescent="0.2">
      <c r="A347" s="3" t="s">
        <v>347</v>
      </c>
      <c r="B347" s="4">
        <v>84.090030900249999</v>
      </c>
      <c r="E347" t="s">
        <v>1340</v>
      </c>
      <c r="F347">
        <v>711.45257301102697</v>
      </c>
      <c r="G347">
        <f>Table1[[#This Row],[Balance]]/$J$3</f>
        <v>1.4892636830456004E-4</v>
      </c>
      <c r="H347">
        <f>Table1[[#This Row],[% total]]*$J$5</f>
        <v>0.69636182702792626</v>
      </c>
      <c r="M347">
        <v>5228</v>
      </c>
      <c r="N347" t="s">
        <v>1487</v>
      </c>
      <c r="S347" t="s">
        <v>1182</v>
      </c>
      <c r="T347">
        <f t="shared" si="40"/>
        <v>2</v>
      </c>
      <c r="U347">
        <f t="shared" si="41"/>
        <v>4.6446818392940084E-4</v>
      </c>
      <c r="V347">
        <f t="shared" si="42"/>
        <v>2.171797491871807</v>
      </c>
      <c r="Y347" t="s">
        <v>890</v>
      </c>
      <c r="Z347">
        <f t="shared" si="43"/>
        <v>49.212738880598884</v>
      </c>
      <c r="AA347">
        <f t="shared" si="44"/>
        <v>4.816887879806845E-2</v>
      </c>
      <c r="AB347">
        <f t="shared" si="45"/>
        <v>1</v>
      </c>
      <c r="AC347">
        <f t="shared" si="46"/>
        <v>1.0858987459359035</v>
      </c>
      <c r="AD347">
        <f t="shared" si="47"/>
        <v>1.134067624733972</v>
      </c>
    </row>
    <row r="348" spans="1:30" x14ac:dyDescent="0.2">
      <c r="A348" s="3" t="s">
        <v>348</v>
      </c>
      <c r="B348" s="4">
        <v>83.246588136429295</v>
      </c>
      <c r="E348" t="s">
        <v>1341</v>
      </c>
      <c r="F348">
        <v>711.03749037775503</v>
      </c>
      <c r="G348">
        <f>Table1[[#This Row],[Balance]]/$J$3</f>
        <v>1.4883948022309895E-4</v>
      </c>
      <c r="H348">
        <f>Table1[[#This Row],[% total]]*$J$5</f>
        <v>0.69595554878558397</v>
      </c>
      <c r="M348">
        <v>2562</v>
      </c>
      <c r="N348" t="s">
        <v>1510</v>
      </c>
      <c r="S348" t="s">
        <v>890</v>
      </c>
      <c r="T348">
        <f t="shared" si="40"/>
        <v>1</v>
      </c>
      <c r="U348">
        <f t="shared" si="41"/>
        <v>2.3223409196470042E-4</v>
      </c>
      <c r="V348">
        <f t="shared" si="42"/>
        <v>1.0858987459359035</v>
      </c>
      <c r="Y348" t="s">
        <v>1277</v>
      </c>
      <c r="Z348">
        <f t="shared" si="43"/>
        <v>4424.6286600715803</v>
      </c>
      <c r="AA348">
        <f t="shared" si="44"/>
        <v>4.3307770813274091</v>
      </c>
      <c r="AB348">
        <f t="shared" si="45"/>
        <v>2</v>
      </c>
      <c r="AC348">
        <f t="shared" si="46"/>
        <v>2.171797491871807</v>
      </c>
      <c r="AD348">
        <f t="shared" si="47"/>
        <v>6.5025745731992162</v>
      </c>
    </row>
    <row r="349" spans="1:30" x14ac:dyDescent="0.2">
      <c r="A349" s="3" t="s">
        <v>349</v>
      </c>
      <c r="B349" s="4">
        <v>83.151862042689402</v>
      </c>
      <c r="E349" t="s">
        <v>116</v>
      </c>
      <c r="F349">
        <v>701.683862072843</v>
      </c>
      <c r="G349">
        <f>Table1[[#This Row],[Balance]]/$J$3</f>
        <v>1.4688151148875903E-4</v>
      </c>
      <c r="H349">
        <f>Table1[[#This Row],[% total]]*$J$5</f>
        <v>0.68680032194005858</v>
      </c>
      <c r="M349">
        <v>13055</v>
      </c>
      <c r="N349" t="s">
        <v>216</v>
      </c>
      <c r="S349" t="s">
        <v>1277</v>
      </c>
      <c r="T349">
        <f t="shared" si="40"/>
        <v>2</v>
      </c>
      <c r="U349">
        <f t="shared" si="41"/>
        <v>4.6446818392940084E-4</v>
      </c>
      <c r="V349">
        <f t="shared" si="42"/>
        <v>2.171797491871807</v>
      </c>
      <c r="Y349" t="s">
        <v>255</v>
      </c>
      <c r="Z349">
        <f t="shared" si="43"/>
        <v>147.44266281098999</v>
      </c>
      <c r="AA349">
        <f t="shared" si="44"/>
        <v>0.14431523049018774</v>
      </c>
      <c r="AB349">
        <f t="shared" si="45"/>
        <v>1</v>
      </c>
      <c r="AC349">
        <f t="shared" si="46"/>
        <v>1.0858987459359035</v>
      </c>
      <c r="AD349">
        <f t="shared" si="47"/>
        <v>1.2302139764260913</v>
      </c>
    </row>
    <row r="350" spans="1:30" x14ac:dyDescent="0.2">
      <c r="A350" s="3" t="s">
        <v>350</v>
      </c>
      <c r="B350" s="4">
        <v>82.764651677555705</v>
      </c>
      <c r="E350" t="s">
        <v>1342</v>
      </c>
      <c r="F350">
        <v>693.87058841906298</v>
      </c>
      <c r="G350">
        <f>Table1[[#This Row],[Balance]]/$J$3</f>
        <v>1.4524598086596217E-4</v>
      </c>
      <c r="H350">
        <f>Table1[[#This Row],[% total]]*$J$5</f>
        <v>0.6791527770115352</v>
      </c>
      <c r="M350">
        <v>24749</v>
      </c>
      <c r="N350" t="s">
        <v>1483</v>
      </c>
      <c r="S350" t="s">
        <v>255</v>
      </c>
      <c r="T350">
        <f t="shared" si="40"/>
        <v>1</v>
      </c>
      <c r="U350">
        <f t="shared" si="41"/>
        <v>2.3223409196470042E-4</v>
      </c>
      <c r="V350">
        <f t="shared" si="42"/>
        <v>1.0858987459359035</v>
      </c>
      <c r="Y350" t="s">
        <v>648</v>
      </c>
      <c r="Z350">
        <f t="shared" si="43"/>
        <v>18.1093675617979</v>
      </c>
      <c r="AA350">
        <f t="shared" si="44"/>
        <v>1.7725246573053566E-2</v>
      </c>
      <c r="AB350">
        <f t="shared" si="45"/>
        <v>1</v>
      </c>
      <c r="AC350">
        <f t="shared" si="46"/>
        <v>1.0858987459359035</v>
      </c>
      <c r="AD350">
        <f t="shared" si="47"/>
        <v>1.103623992508957</v>
      </c>
    </row>
    <row r="351" spans="1:30" x14ac:dyDescent="0.2">
      <c r="A351" s="3" t="s">
        <v>351</v>
      </c>
      <c r="B351" s="4">
        <v>82.406043847901401</v>
      </c>
      <c r="E351" t="s">
        <v>1343</v>
      </c>
      <c r="F351">
        <v>689.09134080403396</v>
      </c>
      <c r="G351">
        <f>Table1[[#This Row],[Balance]]/$J$3</f>
        <v>1.4424555438985541E-4</v>
      </c>
      <c r="H351">
        <f>Table1[[#This Row],[% total]]*$J$5</f>
        <v>0.6744749028604371</v>
      </c>
      <c r="M351">
        <v>16742</v>
      </c>
      <c r="N351" t="s">
        <v>1531</v>
      </c>
      <c r="S351" t="s">
        <v>648</v>
      </c>
      <c r="T351">
        <f t="shared" si="40"/>
        <v>1</v>
      </c>
      <c r="U351">
        <f t="shared" si="41"/>
        <v>2.3223409196470042E-4</v>
      </c>
      <c r="V351">
        <f t="shared" si="42"/>
        <v>1.0858987459359035</v>
      </c>
      <c r="Y351" t="s">
        <v>971</v>
      </c>
      <c r="Z351">
        <f t="shared" si="43"/>
        <v>8.9975103424720006E-5</v>
      </c>
      <c r="AA351">
        <f t="shared" si="44"/>
        <v>8.806662563984225E-8</v>
      </c>
      <c r="AB351">
        <f t="shared" si="45"/>
        <v>9</v>
      </c>
      <c r="AC351">
        <f t="shared" si="46"/>
        <v>9.7730887134231299</v>
      </c>
      <c r="AD351">
        <f t="shared" si="47"/>
        <v>9.7730888014897559</v>
      </c>
    </row>
    <row r="352" spans="1:30" x14ac:dyDescent="0.2">
      <c r="A352" s="3" t="s">
        <v>352</v>
      </c>
      <c r="B352" s="4">
        <v>81.801389563484506</v>
      </c>
      <c r="E352" t="s">
        <v>1144</v>
      </c>
      <c r="F352">
        <v>680.91820470049095</v>
      </c>
      <c r="G352">
        <f>Table1[[#This Row],[Balance]]/$J$3</f>
        <v>1.42534694771472E-4</v>
      </c>
      <c r="H352">
        <f>Table1[[#This Row],[% total]]*$J$5</f>
        <v>0.66647512858803049</v>
      </c>
      <c r="M352">
        <v>12055</v>
      </c>
      <c r="N352" t="s">
        <v>1172</v>
      </c>
      <c r="S352" t="s">
        <v>971</v>
      </c>
      <c r="T352">
        <f t="shared" si="40"/>
        <v>9</v>
      </c>
      <c r="U352">
        <f t="shared" si="41"/>
        <v>2.0901068276823038E-3</v>
      </c>
      <c r="V352">
        <f t="shared" si="42"/>
        <v>9.7730887134231299</v>
      </c>
      <c r="Y352" t="s">
        <v>1299</v>
      </c>
      <c r="Z352">
        <f t="shared" si="43"/>
        <v>1955.1438267425799</v>
      </c>
      <c r="AA352">
        <f t="shared" si="44"/>
        <v>1.9136729262650825</v>
      </c>
      <c r="AB352">
        <f t="shared" si="45"/>
        <v>2</v>
      </c>
      <c r="AC352">
        <f t="shared" si="46"/>
        <v>2.171797491871807</v>
      </c>
      <c r="AD352">
        <f t="shared" si="47"/>
        <v>4.0854704181368895</v>
      </c>
    </row>
    <row r="353" spans="1:30" x14ac:dyDescent="0.2">
      <c r="A353" s="3" t="s">
        <v>353</v>
      </c>
      <c r="B353" s="4">
        <v>81.755965891626502</v>
      </c>
      <c r="E353" t="s">
        <v>118</v>
      </c>
      <c r="F353">
        <v>679.60800322259001</v>
      </c>
      <c r="G353">
        <f>Table1[[#This Row],[Balance]]/$J$3</f>
        <v>1.4226043397707323E-4</v>
      </c>
      <c r="H353">
        <f>Table1[[#This Row],[% total]]*$J$5</f>
        <v>0.66519271802471713</v>
      </c>
      <c r="M353">
        <v>21720</v>
      </c>
      <c r="N353" t="s">
        <v>87</v>
      </c>
      <c r="S353" t="s">
        <v>1299</v>
      </c>
      <c r="T353">
        <f t="shared" si="40"/>
        <v>2</v>
      </c>
      <c r="U353">
        <f t="shared" si="41"/>
        <v>4.6446818392940084E-4</v>
      </c>
      <c r="V353">
        <f t="shared" si="42"/>
        <v>2.171797491871807</v>
      </c>
      <c r="Y353" t="s">
        <v>795</v>
      </c>
      <c r="Z353">
        <f t="shared" si="43"/>
        <v>4.9240194610239998</v>
      </c>
      <c r="AA353">
        <f t="shared" si="44"/>
        <v>4.8195752159386615E-3</v>
      </c>
      <c r="AB353">
        <f t="shared" si="45"/>
        <v>2</v>
      </c>
      <c r="AC353">
        <f t="shared" si="46"/>
        <v>2.171797491871807</v>
      </c>
      <c r="AD353">
        <f t="shared" si="47"/>
        <v>2.1766170670877458</v>
      </c>
    </row>
    <row r="354" spans="1:30" x14ac:dyDescent="0.2">
      <c r="A354" s="3" t="s">
        <v>354</v>
      </c>
      <c r="B354" s="4">
        <v>81.530782527298499</v>
      </c>
      <c r="E354" t="s">
        <v>119</v>
      </c>
      <c r="F354">
        <v>679.45115779975504</v>
      </c>
      <c r="G354">
        <f>Table1[[#This Row],[Balance]]/$J$3</f>
        <v>1.4222760196536352E-4</v>
      </c>
      <c r="H354">
        <f>Table1[[#This Row],[% total]]*$J$5</f>
        <v>0.66503919947780399</v>
      </c>
      <c r="M354">
        <v>18851</v>
      </c>
      <c r="N354" t="s">
        <v>1496</v>
      </c>
      <c r="S354" t="s">
        <v>795</v>
      </c>
      <c r="T354">
        <f t="shared" si="40"/>
        <v>2</v>
      </c>
      <c r="U354">
        <f t="shared" si="41"/>
        <v>4.6446818392940084E-4</v>
      </c>
      <c r="V354">
        <f t="shared" si="42"/>
        <v>2.171797491871807</v>
      </c>
      <c r="Y354" t="s">
        <v>772</v>
      </c>
      <c r="Z354">
        <f t="shared" si="43"/>
        <v>6.0552155334470701</v>
      </c>
      <c r="AA354">
        <f t="shared" si="44"/>
        <v>5.9267772889953782E-3</v>
      </c>
      <c r="AB354">
        <f t="shared" si="45"/>
        <v>1</v>
      </c>
      <c r="AC354">
        <f t="shared" si="46"/>
        <v>1.0858987459359035</v>
      </c>
      <c r="AD354">
        <f t="shared" si="47"/>
        <v>1.091825523224899</v>
      </c>
    </row>
    <row r="355" spans="1:30" x14ac:dyDescent="0.2">
      <c r="A355" s="3" t="s">
        <v>355</v>
      </c>
      <c r="B355" s="4">
        <v>80.263996819672499</v>
      </c>
      <c r="E355" t="s">
        <v>120</v>
      </c>
      <c r="F355">
        <v>678.62073080743198</v>
      </c>
      <c r="G355">
        <f>Table1[[#This Row],[Balance]]/$J$3</f>
        <v>1.4205377101611928E-4</v>
      </c>
      <c r="H355">
        <f>Table1[[#This Row],[% total]]*$J$5</f>
        <v>0.66422638681885182</v>
      </c>
      <c r="M355">
        <v>15846</v>
      </c>
      <c r="N355" t="s">
        <v>1091</v>
      </c>
      <c r="S355" t="s">
        <v>772</v>
      </c>
      <c r="T355">
        <f t="shared" si="40"/>
        <v>1</v>
      </c>
      <c r="U355">
        <f t="shared" si="41"/>
        <v>2.3223409196470042E-4</v>
      </c>
      <c r="V355">
        <f t="shared" si="42"/>
        <v>1.0858987459359035</v>
      </c>
      <c r="Y355" t="s">
        <v>26</v>
      </c>
      <c r="Z355">
        <f t="shared" si="43"/>
        <v>8155.7180284673404</v>
      </c>
      <c r="AA355">
        <f t="shared" si="44"/>
        <v>7.9827256551928851</v>
      </c>
      <c r="AB355">
        <f t="shared" si="45"/>
        <v>1</v>
      </c>
      <c r="AC355">
        <f t="shared" si="46"/>
        <v>1.0858987459359035</v>
      </c>
      <c r="AD355">
        <f t="shared" si="47"/>
        <v>9.0686244011287886</v>
      </c>
    </row>
    <row r="356" spans="1:30" x14ac:dyDescent="0.2">
      <c r="A356" s="3" t="s">
        <v>356</v>
      </c>
      <c r="B356" s="4">
        <v>80.063416184862405</v>
      </c>
      <c r="E356" t="s">
        <v>226</v>
      </c>
      <c r="F356">
        <v>678.47194166876602</v>
      </c>
      <c r="G356">
        <f>Table1[[#This Row],[Balance]]/$J$3</f>
        <v>1.4202262540374079E-4</v>
      </c>
      <c r="H356">
        <f>Table1[[#This Row],[% total]]*$J$5</f>
        <v>0.66408075367284347</v>
      </c>
      <c r="M356">
        <v>12488</v>
      </c>
      <c r="N356" t="s">
        <v>1091</v>
      </c>
      <c r="S356" t="s">
        <v>26</v>
      </c>
      <c r="T356">
        <f t="shared" si="40"/>
        <v>1</v>
      </c>
      <c r="U356">
        <f t="shared" si="41"/>
        <v>2.3223409196470042E-4</v>
      </c>
      <c r="V356">
        <f t="shared" si="42"/>
        <v>1.0858987459359035</v>
      </c>
      <c r="Y356" t="s">
        <v>40</v>
      </c>
      <c r="Z356">
        <f t="shared" si="43"/>
        <v>4295.9435344733802</v>
      </c>
      <c r="AA356">
        <f t="shared" si="44"/>
        <v>4.204821518620502</v>
      </c>
      <c r="AB356">
        <f t="shared" si="45"/>
        <v>1</v>
      </c>
      <c r="AC356">
        <f t="shared" si="46"/>
        <v>1.0858987459359035</v>
      </c>
      <c r="AD356">
        <f t="shared" si="47"/>
        <v>5.2907202645564055</v>
      </c>
    </row>
    <row r="357" spans="1:30" x14ac:dyDescent="0.2">
      <c r="A357" s="3" t="s">
        <v>357</v>
      </c>
      <c r="B357" s="4">
        <v>80.041238462276695</v>
      </c>
      <c r="E357" t="s">
        <v>954</v>
      </c>
      <c r="F357">
        <v>671.46826230359738</v>
      </c>
      <c r="G357">
        <f>Table1[[#This Row],[Balance]]/$J$3</f>
        <v>1.4055656487884901E-4</v>
      </c>
      <c r="H357">
        <f>Table1[[#This Row],[% total]]*$J$5</f>
        <v>0.65722563058571248</v>
      </c>
      <c r="M357">
        <v>6671</v>
      </c>
      <c r="N357" t="s">
        <v>14</v>
      </c>
      <c r="S357" t="s">
        <v>40</v>
      </c>
      <c r="T357">
        <f t="shared" si="40"/>
        <v>1</v>
      </c>
      <c r="U357">
        <f t="shared" si="41"/>
        <v>2.3223409196470042E-4</v>
      </c>
      <c r="V357">
        <f t="shared" si="42"/>
        <v>1.0858987459359035</v>
      </c>
      <c r="Y357" t="s">
        <v>213</v>
      </c>
      <c r="Z357">
        <f t="shared" si="43"/>
        <v>1025.5723436106789</v>
      </c>
      <c r="AA357">
        <f t="shared" si="44"/>
        <v>1.0038187477817659</v>
      </c>
      <c r="AB357">
        <f t="shared" si="45"/>
        <v>1</v>
      </c>
      <c r="AC357">
        <f t="shared" si="46"/>
        <v>1.0858987459359035</v>
      </c>
      <c r="AD357">
        <f t="shared" si="47"/>
        <v>2.0897174937176697</v>
      </c>
    </row>
    <row r="358" spans="1:30" x14ac:dyDescent="0.2">
      <c r="A358" s="3" t="s">
        <v>358</v>
      </c>
      <c r="B358" s="4">
        <v>79.750892255987296</v>
      </c>
      <c r="E358" t="s">
        <v>121</v>
      </c>
      <c r="F358">
        <v>670.17802325741297</v>
      </c>
      <c r="G358">
        <f>Table1[[#This Row],[Balance]]/$J$3</f>
        <v>1.4028648276419764E-4</v>
      </c>
      <c r="H358">
        <f>Table1[[#This Row],[% total]]*$J$5</f>
        <v>0.65596275902745649</v>
      </c>
      <c r="M358">
        <v>17323</v>
      </c>
      <c r="N358" t="s">
        <v>1091</v>
      </c>
      <c r="S358" t="s">
        <v>213</v>
      </c>
      <c r="T358">
        <f t="shared" si="40"/>
        <v>1</v>
      </c>
      <c r="U358">
        <f t="shared" si="41"/>
        <v>2.3223409196470042E-4</v>
      </c>
      <c r="V358">
        <f t="shared" si="42"/>
        <v>1.0858987459359035</v>
      </c>
      <c r="Y358" t="s">
        <v>133</v>
      </c>
      <c r="Z358">
        <f t="shared" si="43"/>
        <v>562.99767385504902</v>
      </c>
      <c r="AA358">
        <f t="shared" si="44"/>
        <v>0.55105583091636101</v>
      </c>
      <c r="AB358">
        <f t="shared" si="45"/>
        <v>1</v>
      </c>
      <c r="AC358">
        <f t="shared" si="46"/>
        <v>1.0858987459359035</v>
      </c>
      <c r="AD358">
        <f t="shared" si="47"/>
        <v>1.6369545768522644</v>
      </c>
    </row>
    <row r="359" spans="1:30" x14ac:dyDescent="0.2">
      <c r="A359" s="3" t="s">
        <v>359</v>
      </c>
      <c r="B359" s="4">
        <v>79.727285020318703</v>
      </c>
      <c r="E359" t="s">
        <v>122</v>
      </c>
      <c r="F359">
        <v>662.63071842316901</v>
      </c>
      <c r="G359">
        <f>Table1[[#This Row],[Balance]]/$J$3</f>
        <v>1.3870662664716314E-4</v>
      </c>
      <c r="H359">
        <f>Table1[[#This Row],[% total]]*$J$5</f>
        <v>0.64857554140693718</v>
      </c>
      <c r="M359">
        <v>13968</v>
      </c>
      <c r="N359" t="s">
        <v>1506</v>
      </c>
      <c r="S359" t="s">
        <v>133</v>
      </c>
      <c r="T359">
        <f t="shared" si="40"/>
        <v>1</v>
      </c>
      <c r="U359">
        <f t="shared" si="41"/>
        <v>2.3223409196470042E-4</v>
      </c>
      <c r="V359">
        <f t="shared" si="42"/>
        <v>1.0858987459359035</v>
      </c>
      <c r="Y359" t="s">
        <v>46</v>
      </c>
      <c r="Z359">
        <f t="shared" si="43"/>
        <v>3677.7710282792</v>
      </c>
      <c r="AA359">
        <f t="shared" si="44"/>
        <v>3.5997611784632402</v>
      </c>
      <c r="AB359">
        <f t="shared" si="45"/>
        <v>1</v>
      </c>
      <c r="AC359">
        <f t="shared" si="46"/>
        <v>1.0858987459359035</v>
      </c>
      <c r="AD359">
        <f t="shared" si="47"/>
        <v>4.6856599243991433</v>
      </c>
    </row>
    <row r="360" spans="1:30" x14ac:dyDescent="0.2">
      <c r="A360" s="3" t="s">
        <v>360</v>
      </c>
      <c r="B360" s="4">
        <v>79.230076023968195</v>
      </c>
      <c r="E360" t="s">
        <v>123</v>
      </c>
      <c r="F360">
        <v>658.57544560195902</v>
      </c>
      <c r="G360">
        <f>Table1[[#This Row],[Balance]]/$J$3</f>
        <v>1.378577477806619E-4</v>
      </c>
      <c r="H360">
        <f>Table1[[#This Row],[% total]]*$J$5</f>
        <v>0.64460628569264133</v>
      </c>
      <c r="M360">
        <v>11221</v>
      </c>
      <c r="N360" t="s">
        <v>1130</v>
      </c>
      <c r="S360" t="s">
        <v>46</v>
      </c>
      <c r="T360">
        <f t="shared" si="40"/>
        <v>1</v>
      </c>
      <c r="U360">
        <f t="shared" si="41"/>
        <v>2.3223409196470042E-4</v>
      </c>
      <c r="V360">
        <f t="shared" si="42"/>
        <v>1.0858987459359035</v>
      </c>
      <c r="Y360" t="s">
        <v>211</v>
      </c>
      <c r="Z360">
        <f t="shared" si="43"/>
        <v>229.718043511811</v>
      </c>
      <c r="AA360">
        <f t="shared" si="44"/>
        <v>0.22484545358259039</v>
      </c>
      <c r="AB360">
        <f t="shared" si="45"/>
        <v>4</v>
      </c>
      <c r="AC360">
        <f t="shared" si="46"/>
        <v>4.3435949837436141</v>
      </c>
      <c r="AD360">
        <f t="shared" si="47"/>
        <v>4.5684404373262044</v>
      </c>
    </row>
    <row r="361" spans="1:30" x14ac:dyDescent="0.2">
      <c r="A361" s="3" t="s">
        <v>361</v>
      </c>
      <c r="B361" s="4">
        <v>79.195297665201096</v>
      </c>
      <c r="E361" t="s">
        <v>124</v>
      </c>
      <c r="F361">
        <v>642.854066996607</v>
      </c>
      <c r="G361">
        <f>Table1[[#This Row],[Balance]]/$J$3</f>
        <v>1.3456683576592695E-4</v>
      </c>
      <c r="H361">
        <f>Table1[[#This Row],[% total]]*$J$5</f>
        <v>0.62921837602118247</v>
      </c>
      <c r="M361">
        <v>16990</v>
      </c>
      <c r="N361" t="s">
        <v>1506</v>
      </c>
      <c r="S361" t="s">
        <v>211</v>
      </c>
      <c r="T361">
        <f t="shared" si="40"/>
        <v>4</v>
      </c>
      <c r="U361">
        <f t="shared" si="41"/>
        <v>9.2893636785880169E-4</v>
      </c>
      <c r="V361">
        <f t="shared" si="42"/>
        <v>4.3435949837436141</v>
      </c>
      <c r="Y361" t="s">
        <v>1150</v>
      </c>
      <c r="Z361">
        <f t="shared" si="43"/>
        <v>579.78020666248597</v>
      </c>
      <c r="AA361">
        <f t="shared" si="44"/>
        <v>0.56748238646100135</v>
      </c>
      <c r="AB361">
        <f t="shared" si="45"/>
        <v>1</v>
      </c>
      <c r="AC361">
        <f t="shared" si="46"/>
        <v>1.0858987459359035</v>
      </c>
      <c r="AD361">
        <f t="shared" si="47"/>
        <v>1.653381132396905</v>
      </c>
    </row>
    <row r="362" spans="1:30" x14ac:dyDescent="0.2">
      <c r="A362" s="3" t="s">
        <v>362</v>
      </c>
      <c r="B362" s="4">
        <v>79.1230608484274</v>
      </c>
      <c r="E362" t="s">
        <v>1344</v>
      </c>
      <c r="F362">
        <v>642.05146279989901</v>
      </c>
      <c r="G362">
        <f>Table1[[#This Row],[Balance]]/$J$3</f>
        <v>1.3439882888432154E-4</v>
      </c>
      <c r="H362">
        <f>Table1[[#This Row],[% total]]*$J$5</f>
        <v>0.62843279600362145</v>
      </c>
      <c r="M362">
        <v>19136</v>
      </c>
      <c r="N362" t="s">
        <v>1488</v>
      </c>
      <c r="S362" t="s">
        <v>1150</v>
      </c>
      <c r="T362">
        <f t="shared" si="40"/>
        <v>1</v>
      </c>
      <c r="U362">
        <f t="shared" si="41"/>
        <v>2.3223409196470042E-4</v>
      </c>
      <c r="V362">
        <f t="shared" si="42"/>
        <v>1.0858987459359035</v>
      </c>
      <c r="Y362" t="s">
        <v>666</v>
      </c>
      <c r="Z362">
        <f t="shared" si="43"/>
        <v>15.546027920999601</v>
      </c>
      <c r="AA362">
        <f t="shared" si="44"/>
        <v>1.5216278381393451E-2</v>
      </c>
      <c r="AB362">
        <f t="shared" si="45"/>
        <v>2</v>
      </c>
      <c r="AC362">
        <f t="shared" si="46"/>
        <v>2.171797491871807</v>
      </c>
      <c r="AD362">
        <f t="shared" si="47"/>
        <v>2.1870137702532007</v>
      </c>
    </row>
    <row r="363" spans="1:30" x14ac:dyDescent="0.2">
      <c r="A363" s="3" t="s">
        <v>363</v>
      </c>
      <c r="B363" s="4">
        <v>78.897622966637599</v>
      </c>
      <c r="E363" t="s">
        <v>1145</v>
      </c>
      <c r="F363">
        <v>638.73561923925502</v>
      </c>
      <c r="G363">
        <f>Table1[[#This Row],[Balance]]/$J$3</f>
        <v>1.3370473266753112E-4</v>
      </c>
      <c r="H363">
        <f>Table1[[#This Row],[% total]]*$J$5</f>
        <v>0.62518728538545543</v>
      </c>
      <c r="M363">
        <v>13175</v>
      </c>
      <c r="N363" t="s">
        <v>1577</v>
      </c>
      <c r="S363" t="s">
        <v>666</v>
      </c>
      <c r="T363">
        <f t="shared" si="40"/>
        <v>2</v>
      </c>
      <c r="U363">
        <f t="shared" si="41"/>
        <v>4.6446818392940084E-4</v>
      </c>
      <c r="V363">
        <f t="shared" si="42"/>
        <v>2.171797491871807</v>
      </c>
      <c r="Y363" t="s">
        <v>124</v>
      </c>
      <c r="Z363">
        <f t="shared" si="43"/>
        <v>642.854066996607</v>
      </c>
      <c r="AA363">
        <f t="shared" si="44"/>
        <v>0.62921837602118247</v>
      </c>
      <c r="AB363">
        <f t="shared" si="45"/>
        <v>1</v>
      </c>
      <c r="AC363">
        <f t="shared" si="46"/>
        <v>1.0858987459359035</v>
      </c>
      <c r="AD363">
        <f t="shared" si="47"/>
        <v>1.715117121957086</v>
      </c>
    </row>
    <row r="364" spans="1:30" x14ac:dyDescent="0.2">
      <c r="A364" s="3" t="s">
        <v>364</v>
      </c>
      <c r="B364" s="4">
        <v>78.854440377917498</v>
      </c>
      <c r="E364" t="s">
        <v>1146</v>
      </c>
      <c r="F364">
        <v>636.14358087071901</v>
      </c>
      <c r="G364">
        <f>Table1[[#This Row],[Balance]]/$J$3</f>
        <v>1.331621485580965E-4</v>
      </c>
      <c r="H364">
        <f>Table1[[#This Row],[% total]]*$J$5</f>
        <v>0.62265022719983232</v>
      </c>
      <c r="M364">
        <v>14191</v>
      </c>
      <c r="N364" t="s">
        <v>1394</v>
      </c>
      <c r="S364" t="s">
        <v>124</v>
      </c>
      <c r="T364">
        <f t="shared" si="40"/>
        <v>1</v>
      </c>
      <c r="U364">
        <f t="shared" si="41"/>
        <v>2.3223409196470042E-4</v>
      </c>
      <c r="V364">
        <f t="shared" si="42"/>
        <v>1.0858987459359035</v>
      </c>
      <c r="Y364" t="s">
        <v>308</v>
      </c>
      <c r="Z364">
        <f t="shared" si="43"/>
        <v>98.725555027705397</v>
      </c>
      <c r="AA364">
        <f t="shared" si="44"/>
        <v>9.663146987082924E-2</v>
      </c>
      <c r="AB364">
        <f t="shared" si="45"/>
        <v>3</v>
      </c>
      <c r="AC364">
        <f t="shared" si="46"/>
        <v>3.2576962378077106</v>
      </c>
      <c r="AD364">
        <f t="shared" si="47"/>
        <v>3.3543277076785398</v>
      </c>
    </row>
    <row r="365" spans="1:30" x14ac:dyDescent="0.2">
      <c r="A365" s="3" t="s">
        <v>365</v>
      </c>
      <c r="B365" s="4">
        <v>78.787644862529305</v>
      </c>
      <c r="E365" t="s">
        <v>175</v>
      </c>
      <c r="F365">
        <v>634.804870417252</v>
      </c>
      <c r="G365">
        <f>Table1[[#This Row],[Balance]]/$J$3</f>
        <v>1.3288192005993758E-4</v>
      </c>
      <c r="H365">
        <f>Table1[[#This Row],[% total]]*$J$5</f>
        <v>0.62133991236986097</v>
      </c>
      <c r="M365">
        <v>13939</v>
      </c>
      <c r="N365" t="s">
        <v>870</v>
      </c>
      <c r="S365" t="s">
        <v>308</v>
      </c>
      <c r="T365">
        <f t="shared" si="40"/>
        <v>3</v>
      </c>
      <c r="U365">
        <f t="shared" si="41"/>
        <v>6.9670227589410129E-4</v>
      </c>
      <c r="V365">
        <f t="shared" si="42"/>
        <v>3.2576962378077106</v>
      </c>
      <c r="Y365" t="s">
        <v>1104</v>
      </c>
      <c r="Z365">
        <f t="shared" si="43"/>
        <v>2979.6163824227201</v>
      </c>
      <c r="AA365">
        <f t="shared" si="44"/>
        <v>2.9164152139120403</v>
      </c>
      <c r="AB365">
        <f t="shared" si="45"/>
        <v>3</v>
      </c>
      <c r="AC365">
        <f t="shared" si="46"/>
        <v>3.2576962378077106</v>
      </c>
      <c r="AD365">
        <f t="shared" si="47"/>
        <v>6.1741114517197513</v>
      </c>
    </row>
    <row r="366" spans="1:30" x14ac:dyDescent="0.2">
      <c r="A366" s="3" t="s">
        <v>366</v>
      </c>
      <c r="B366" s="4">
        <v>78.683513926139696</v>
      </c>
      <c r="E366" t="s">
        <v>1147</v>
      </c>
      <c r="F366">
        <v>633.98866595935999</v>
      </c>
      <c r="G366">
        <f>Table1[[#This Row],[Balance]]/$J$3</f>
        <v>1.3271106627386802E-4</v>
      </c>
      <c r="H366">
        <f>Table1[[#This Row],[% total]]*$J$5</f>
        <v>0.62054102056865401</v>
      </c>
      <c r="M366">
        <v>8285</v>
      </c>
      <c r="N366" t="s">
        <v>958</v>
      </c>
      <c r="S366" t="s">
        <v>1104</v>
      </c>
      <c r="T366">
        <f t="shared" si="40"/>
        <v>3</v>
      </c>
      <c r="U366">
        <f t="shared" si="41"/>
        <v>6.9670227589410129E-4</v>
      </c>
      <c r="V366">
        <f t="shared" si="42"/>
        <v>3.2576962378077106</v>
      </c>
      <c r="Y366" t="s">
        <v>1615</v>
      </c>
      <c r="Z366">
        <f t="shared" si="43"/>
        <v>0</v>
      </c>
      <c r="AA366">
        <f t="shared" si="44"/>
        <v>0</v>
      </c>
      <c r="AB366">
        <f t="shared" si="45"/>
        <v>1</v>
      </c>
      <c r="AC366">
        <f t="shared" si="46"/>
        <v>1.0858987459359035</v>
      </c>
      <c r="AD366">
        <f t="shared" si="47"/>
        <v>1.0858987459359035</v>
      </c>
    </row>
    <row r="367" spans="1:30" x14ac:dyDescent="0.2">
      <c r="A367" s="3" t="s">
        <v>367</v>
      </c>
      <c r="B367" s="4">
        <v>78.643339155512194</v>
      </c>
      <c r="E367" t="s">
        <v>1345</v>
      </c>
      <c r="F367">
        <v>631.91383722159298</v>
      </c>
      <c r="G367">
        <f>Table1[[#This Row],[Balance]]/$J$3</f>
        <v>1.3227674820335796E-4</v>
      </c>
      <c r="H367">
        <f>Table1[[#This Row],[% total]]*$J$5</f>
        <v>0.61851020138911739</v>
      </c>
      <c r="M367">
        <v>13595</v>
      </c>
      <c r="N367" t="s">
        <v>1586</v>
      </c>
      <c r="S367" t="s">
        <v>1615</v>
      </c>
      <c r="T367">
        <f t="shared" si="40"/>
        <v>1</v>
      </c>
      <c r="U367">
        <f t="shared" si="41"/>
        <v>2.3223409196470042E-4</v>
      </c>
      <c r="V367">
        <f t="shared" si="42"/>
        <v>1.0858987459359035</v>
      </c>
      <c r="Y367" t="s">
        <v>687</v>
      </c>
      <c r="Z367">
        <f t="shared" si="43"/>
        <v>12.2241571495962</v>
      </c>
      <c r="AA367">
        <f t="shared" si="44"/>
        <v>1.1964868396698258E-2</v>
      </c>
      <c r="AB367">
        <f t="shared" si="45"/>
        <v>1</v>
      </c>
      <c r="AC367">
        <f t="shared" si="46"/>
        <v>1.0858987459359035</v>
      </c>
      <c r="AD367">
        <f t="shared" si="47"/>
        <v>1.0978636143326017</v>
      </c>
    </row>
    <row r="368" spans="1:30" x14ac:dyDescent="0.2">
      <c r="A368" s="3" t="s">
        <v>368</v>
      </c>
      <c r="B368" s="4">
        <v>78.237097635878101</v>
      </c>
      <c r="E368" t="s">
        <v>125</v>
      </c>
      <c r="F368">
        <v>629.85307612262295</v>
      </c>
      <c r="G368">
        <f>Table1[[#This Row],[Balance]]/$J$3</f>
        <v>1.3184537487215468E-4</v>
      </c>
      <c r="H368">
        <f>Table1[[#This Row],[% total]]*$J$5</f>
        <v>0.61649315145721062</v>
      </c>
      <c r="M368">
        <v>15607</v>
      </c>
      <c r="N368" t="s">
        <v>19</v>
      </c>
      <c r="S368" t="s">
        <v>687</v>
      </c>
      <c r="T368">
        <f t="shared" si="40"/>
        <v>1</v>
      </c>
      <c r="U368">
        <f t="shared" si="41"/>
        <v>2.3223409196470042E-4</v>
      </c>
      <c r="V368">
        <f t="shared" si="42"/>
        <v>1.0858987459359035</v>
      </c>
      <c r="Y368" t="s">
        <v>1573</v>
      </c>
      <c r="Z368">
        <f t="shared" si="43"/>
        <v>0</v>
      </c>
      <c r="AA368">
        <f t="shared" si="44"/>
        <v>0</v>
      </c>
      <c r="AB368">
        <f t="shared" si="45"/>
        <v>8</v>
      </c>
      <c r="AC368">
        <f t="shared" si="46"/>
        <v>8.6871899674872282</v>
      </c>
      <c r="AD368">
        <f t="shared" si="47"/>
        <v>8.6871899674872282</v>
      </c>
    </row>
    <row r="369" spans="1:30" x14ac:dyDescent="0.2">
      <c r="A369" s="3" t="s">
        <v>369</v>
      </c>
      <c r="B369" s="4">
        <v>78.179336095093703</v>
      </c>
      <c r="E369" t="s">
        <v>1346</v>
      </c>
      <c r="F369">
        <v>625.166718619927</v>
      </c>
      <c r="G369">
        <f>Table1[[#This Row],[Balance]]/$J$3</f>
        <v>1.3086439282229071E-4</v>
      </c>
      <c r="H369">
        <f>Table1[[#This Row],[% total]]*$J$5</f>
        <v>0.61190619710989269</v>
      </c>
      <c r="M369">
        <v>24897</v>
      </c>
      <c r="N369" t="s">
        <v>74</v>
      </c>
      <c r="S369" t="s">
        <v>1573</v>
      </c>
      <c r="T369">
        <f t="shared" si="40"/>
        <v>8</v>
      </c>
      <c r="U369">
        <f t="shared" si="41"/>
        <v>1.8578727357176034E-3</v>
      </c>
      <c r="V369">
        <f t="shared" si="42"/>
        <v>8.6871899674872282</v>
      </c>
      <c r="Y369" t="s">
        <v>120</v>
      </c>
      <c r="Z369">
        <f t="shared" si="43"/>
        <v>678.62073080743198</v>
      </c>
      <c r="AA369">
        <f t="shared" si="44"/>
        <v>0.66422638681885182</v>
      </c>
      <c r="AB369">
        <f t="shared" si="45"/>
        <v>2</v>
      </c>
      <c r="AC369">
        <f t="shared" si="46"/>
        <v>2.171797491871807</v>
      </c>
      <c r="AD369">
        <f t="shared" si="47"/>
        <v>2.8360238786906589</v>
      </c>
    </row>
    <row r="370" spans="1:30" x14ac:dyDescent="0.2">
      <c r="A370" s="3" t="s">
        <v>370</v>
      </c>
      <c r="B370" s="4">
        <v>77.587354324216705</v>
      </c>
      <c r="E370" t="s">
        <v>1148</v>
      </c>
      <c r="F370">
        <v>621.99221635602601</v>
      </c>
      <c r="G370">
        <f>Table1[[#This Row],[Balance]]/$J$3</f>
        <v>1.3019988318205354E-4</v>
      </c>
      <c r="H370">
        <f>Table1[[#This Row],[% total]]*$J$5</f>
        <v>0.60879902977330047</v>
      </c>
      <c r="M370">
        <v>17436</v>
      </c>
      <c r="N370" t="s">
        <v>1483</v>
      </c>
      <c r="S370" t="s">
        <v>120</v>
      </c>
      <c r="T370">
        <f t="shared" si="40"/>
        <v>2</v>
      </c>
      <c r="U370">
        <f t="shared" si="41"/>
        <v>4.6446818392940084E-4</v>
      </c>
      <c r="V370">
        <f t="shared" si="42"/>
        <v>2.171797491871807</v>
      </c>
      <c r="Y370" t="s">
        <v>138</v>
      </c>
      <c r="Z370">
        <f t="shared" si="43"/>
        <v>497.57770320548298</v>
      </c>
      <c r="AA370">
        <f t="shared" si="44"/>
        <v>0.48702349480034696</v>
      </c>
      <c r="AB370">
        <f t="shared" si="45"/>
        <v>2</v>
      </c>
      <c r="AC370">
        <f t="shared" si="46"/>
        <v>2.171797491871807</v>
      </c>
      <c r="AD370">
        <f t="shared" si="47"/>
        <v>2.6588209866721542</v>
      </c>
    </row>
    <row r="371" spans="1:30" x14ac:dyDescent="0.2">
      <c r="A371" s="3" t="s">
        <v>371</v>
      </c>
      <c r="B371" s="4">
        <v>77.304049141405201</v>
      </c>
      <c r="E371" t="s">
        <v>1347</v>
      </c>
      <c r="F371">
        <v>617.99135185309797</v>
      </c>
      <c r="G371">
        <f>Table1[[#This Row],[Balance]]/$J$3</f>
        <v>1.2936239345595979E-4</v>
      </c>
      <c r="H371">
        <f>Table1[[#This Row],[% total]]*$J$5</f>
        <v>0.60488302831285323</v>
      </c>
      <c r="M371">
        <v>9370</v>
      </c>
      <c r="N371" t="s">
        <v>1580</v>
      </c>
      <c r="S371" t="s">
        <v>138</v>
      </c>
      <c r="T371">
        <f t="shared" si="40"/>
        <v>2</v>
      </c>
      <c r="U371">
        <f t="shared" si="41"/>
        <v>4.6446818392940084E-4</v>
      </c>
      <c r="V371">
        <f t="shared" si="42"/>
        <v>2.171797491871807</v>
      </c>
      <c r="Y371" t="s">
        <v>1415</v>
      </c>
      <c r="Z371">
        <f t="shared" si="43"/>
        <v>98.5201858073588</v>
      </c>
      <c r="AA371">
        <f t="shared" si="44"/>
        <v>9.6430456773230061E-2</v>
      </c>
      <c r="AB371">
        <f t="shared" si="45"/>
        <v>2</v>
      </c>
      <c r="AC371">
        <f t="shared" si="46"/>
        <v>2.171797491871807</v>
      </c>
      <c r="AD371">
        <f t="shared" si="47"/>
        <v>2.2682279486450372</v>
      </c>
    </row>
    <row r="372" spans="1:30" x14ac:dyDescent="0.2">
      <c r="A372" s="3" t="s">
        <v>372</v>
      </c>
      <c r="B372" s="4">
        <v>77.245520675534607</v>
      </c>
      <c r="E372" t="s">
        <v>126</v>
      </c>
      <c r="F372">
        <v>614.10479257966495</v>
      </c>
      <c r="G372">
        <f>Table1[[#This Row],[Balance]]/$J$3</f>
        <v>1.2854883092241925E-4</v>
      </c>
      <c r="H372">
        <f>Table1[[#This Row],[% total]]*$J$5</f>
        <v>0.60107890753352178</v>
      </c>
      <c r="M372">
        <v>13704</v>
      </c>
      <c r="N372" t="s">
        <v>1184</v>
      </c>
      <c r="S372" t="s">
        <v>1415</v>
      </c>
      <c r="T372">
        <f t="shared" si="40"/>
        <v>2</v>
      </c>
      <c r="U372">
        <f t="shared" si="41"/>
        <v>4.6446818392940084E-4</v>
      </c>
      <c r="V372">
        <f t="shared" si="42"/>
        <v>2.171797491871807</v>
      </c>
      <c r="Y372" t="s">
        <v>298</v>
      </c>
      <c r="Z372">
        <f t="shared" si="43"/>
        <v>101.463432666771</v>
      </c>
      <c r="AA372">
        <f t="shared" si="44"/>
        <v>9.9311273904497538E-2</v>
      </c>
      <c r="AB372">
        <f t="shared" si="45"/>
        <v>1</v>
      </c>
      <c r="AC372">
        <f t="shared" si="46"/>
        <v>1.0858987459359035</v>
      </c>
      <c r="AD372">
        <f t="shared" si="47"/>
        <v>1.185210019840401</v>
      </c>
    </row>
    <row r="373" spans="1:30" x14ac:dyDescent="0.2">
      <c r="A373" s="3" t="s">
        <v>373</v>
      </c>
      <c r="B373" s="4">
        <v>76.863390435976598</v>
      </c>
      <c r="E373" t="s">
        <v>127</v>
      </c>
      <c r="F373">
        <v>613.59929000839304</v>
      </c>
      <c r="G373">
        <f>Table1[[#This Row],[Balance]]/$J$3</f>
        <v>1.2844301548936861E-4</v>
      </c>
      <c r="H373">
        <f>Table1[[#This Row],[% total]]*$J$5</f>
        <v>0.60058412726642885</v>
      </c>
      <c r="M373">
        <v>3084</v>
      </c>
      <c r="N373" t="s">
        <v>1134</v>
      </c>
      <c r="S373" t="s">
        <v>298</v>
      </c>
      <c r="T373">
        <f t="shared" si="40"/>
        <v>1</v>
      </c>
      <c r="U373">
        <f t="shared" si="41"/>
        <v>2.3223409196470042E-4</v>
      </c>
      <c r="V373">
        <f t="shared" si="42"/>
        <v>1.0858987459359035</v>
      </c>
      <c r="Y373" t="s">
        <v>313</v>
      </c>
      <c r="Z373">
        <f t="shared" si="43"/>
        <v>98.4718313432179</v>
      </c>
      <c r="AA373">
        <f t="shared" si="44"/>
        <v>9.6383127964154852E-2</v>
      </c>
      <c r="AB373">
        <f t="shared" si="45"/>
        <v>2</v>
      </c>
      <c r="AC373">
        <f t="shared" si="46"/>
        <v>2.171797491871807</v>
      </c>
      <c r="AD373">
        <f t="shared" si="47"/>
        <v>2.2681806198359618</v>
      </c>
    </row>
    <row r="374" spans="1:30" x14ac:dyDescent="0.2">
      <c r="A374" s="3" t="s">
        <v>374</v>
      </c>
      <c r="B374" s="4">
        <v>76.372302872020697</v>
      </c>
      <c r="E374" t="s">
        <v>128</v>
      </c>
      <c r="F374">
        <v>607.17542106769997</v>
      </c>
      <c r="G374">
        <f>Table1[[#This Row],[Balance]]/$J$3</f>
        <v>1.2709832505167299E-4</v>
      </c>
      <c r="H374">
        <f>Table1[[#This Row],[% total]]*$J$5</f>
        <v>0.59429651614261669</v>
      </c>
      <c r="M374">
        <v>19978</v>
      </c>
      <c r="N374" t="s">
        <v>92</v>
      </c>
      <c r="S374" t="s">
        <v>313</v>
      </c>
      <c r="T374">
        <f t="shared" si="40"/>
        <v>2</v>
      </c>
      <c r="U374">
        <f t="shared" si="41"/>
        <v>4.6446818392940084E-4</v>
      </c>
      <c r="V374">
        <f t="shared" si="42"/>
        <v>2.171797491871807</v>
      </c>
      <c r="Y374" t="s">
        <v>157</v>
      </c>
      <c r="Z374">
        <f t="shared" si="43"/>
        <v>408.72541446427101</v>
      </c>
      <c r="AA374">
        <f t="shared" si="44"/>
        <v>0.40005586762376466</v>
      </c>
      <c r="AB374">
        <f t="shared" si="45"/>
        <v>2</v>
      </c>
      <c r="AC374">
        <f t="shared" si="46"/>
        <v>2.171797491871807</v>
      </c>
      <c r="AD374">
        <f t="shared" si="47"/>
        <v>2.5718533594955719</v>
      </c>
    </row>
    <row r="375" spans="1:30" x14ac:dyDescent="0.2">
      <c r="A375" s="3" t="s">
        <v>375</v>
      </c>
      <c r="B375" s="4">
        <v>75.855733765161901</v>
      </c>
      <c r="E375" t="s">
        <v>129</v>
      </c>
      <c r="F375">
        <v>588.53976885055999</v>
      </c>
      <c r="G375">
        <f>Table1[[#This Row],[Balance]]/$J$3</f>
        <v>1.2319737632934339E-4</v>
      </c>
      <c r="H375">
        <f>Table1[[#This Row],[% total]]*$J$5</f>
        <v>0.57605614803085015</v>
      </c>
      <c r="M375">
        <v>8975</v>
      </c>
      <c r="N375" t="s">
        <v>1490</v>
      </c>
      <c r="S375" t="s">
        <v>157</v>
      </c>
      <c r="T375">
        <f t="shared" si="40"/>
        <v>2</v>
      </c>
      <c r="U375">
        <f t="shared" si="41"/>
        <v>4.6446818392940084E-4</v>
      </c>
      <c r="V375">
        <f t="shared" si="42"/>
        <v>2.171797491871807</v>
      </c>
      <c r="Y375" t="s">
        <v>1570</v>
      </c>
      <c r="Z375">
        <f t="shared" si="43"/>
        <v>0</v>
      </c>
      <c r="AA375">
        <f t="shared" si="44"/>
        <v>0</v>
      </c>
      <c r="AB375">
        <f t="shared" si="45"/>
        <v>2</v>
      </c>
      <c r="AC375">
        <f t="shared" si="46"/>
        <v>2.171797491871807</v>
      </c>
      <c r="AD375">
        <f t="shared" si="47"/>
        <v>2.171797491871807</v>
      </c>
    </row>
    <row r="376" spans="1:30" x14ac:dyDescent="0.2">
      <c r="A376" s="3" t="s">
        <v>376</v>
      </c>
      <c r="B376" s="4">
        <v>75.825393621802405</v>
      </c>
      <c r="E376" t="s">
        <v>1149</v>
      </c>
      <c r="F376">
        <v>585.51604525349205</v>
      </c>
      <c r="G376">
        <f>Table1[[#This Row],[Balance]]/$J$3</f>
        <v>1.2256442876382639E-4</v>
      </c>
      <c r="H376">
        <f>Table1[[#This Row],[% total]]*$J$5</f>
        <v>0.57309656116820051</v>
      </c>
      <c r="M376">
        <v>14071</v>
      </c>
      <c r="N376" t="s">
        <v>1484</v>
      </c>
      <c r="S376" t="s">
        <v>1570</v>
      </c>
      <c r="T376">
        <f t="shared" si="40"/>
        <v>2</v>
      </c>
      <c r="U376">
        <f t="shared" si="41"/>
        <v>4.6446818392940084E-4</v>
      </c>
      <c r="V376">
        <f t="shared" si="42"/>
        <v>2.171797491871807</v>
      </c>
      <c r="Y376" t="s">
        <v>1616</v>
      </c>
      <c r="Z376">
        <f t="shared" si="43"/>
        <v>0</v>
      </c>
      <c r="AA376">
        <f t="shared" si="44"/>
        <v>0</v>
      </c>
      <c r="AB376">
        <f t="shared" si="45"/>
        <v>1</v>
      </c>
      <c r="AC376">
        <f t="shared" si="46"/>
        <v>1.0858987459359035</v>
      </c>
      <c r="AD376">
        <f t="shared" si="47"/>
        <v>1.0858987459359035</v>
      </c>
    </row>
    <row r="377" spans="1:30" x14ac:dyDescent="0.2">
      <c r="A377" s="3" t="s">
        <v>377</v>
      </c>
      <c r="B377" s="4">
        <v>75.529387210153999</v>
      </c>
      <c r="E377" t="s">
        <v>899</v>
      </c>
      <c r="F377">
        <v>580.07776347874176</v>
      </c>
      <c r="G377">
        <f>Table1[[#This Row],[Balance]]/$J$3</f>
        <v>1.2142604851860112E-4</v>
      </c>
      <c r="H377">
        <f>Table1[[#This Row],[% total]]*$J$5</f>
        <v>0.56777363174715667</v>
      </c>
      <c r="M377">
        <v>21709</v>
      </c>
      <c r="N377" t="s">
        <v>48</v>
      </c>
      <c r="S377" t="s">
        <v>1616</v>
      </c>
      <c r="T377">
        <f t="shared" si="40"/>
        <v>1</v>
      </c>
      <c r="U377">
        <f t="shared" si="41"/>
        <v>2.3223409196470042E-4</v>
      </c>
      <c r="V377">
        <f t="shared" si="42"/>
        <v>1.0858987459359035</v>
      </c>
      <c r="Y377" t="s">
        <v>1530</v>
      </c>
      <c r="Z377">
        <f t="shared" si="43"/>
        <v>0</v>
      </c>
      <c r="AA377">
        <f t="shared" si="44"/>
        <v>0</v>
      </c>
      <c r="AB377">
        <f t="shared" si="45"/>
        <v>2</v>
      </c>
      <c r="AC377">
        <f t="shared" si="46"/>
        <v>2.171797491871807</v>
      </c>
      <c r="AD377">
        <f t="shared" si="47"/>
        <v>2.171797491871807</v>
      </c>
    </row>
    <row r="378" spans="1:30" x14ac:dyDescent="0.2">
      <c r="A378" s="3" t="s">
        <v>378</v>
      </c>
      <c r="B378" s="4">
        <v>74.946269684744394</v>
      </c>
      <c r="E378" t="s">
        <v>1150</v>
      </c>
      <c r="F378">
        <v>579.78020666248597</v>
      </c>
      <c r="G378">
        <f>Table1[[#This Row],[Balance]]/$J$3</f>
        <v>1.2136376178623089E-4</v>
      </c>
      <c r="H378">
        <f>Table1[[#This Row],[% total]]*$J$5</f>
        <v>0.56748238646100135</v>
      </c>
      <c r="M378">
        <v>11096</v>
      </c>
      <c r="N378" t="s">
        <v>1500</v>
      </c>
      <c r="S378" t="s">
        <v>1530</v>
      </c>
      <c r="T378">
        <f t="shared" si="40"/>
        <v>2</v>
      </c>
      <c r="U378">
        <f t="shared" si="41"/>
        <v>4.6446818392940084E-4</v>
      </c>
      <c r="V378">
        <f t="shared" si="42"/>
        <v>2.171797491871807</v>
      </c>
      <c r="Y378" t="s">
        <v>95</v>
      </c>
      <c r="Z378">
        <f t="shared" si="43"/>
        <v>1031.5538018861594</v>
      </c>
      <c r="AA378">
        <f t="shared" si="44"/>
        <v>1.0096733322909996</v>
      </c>
      <c r="AB378">
        <f t="shared" si="45"/>
        <v>5</v>
      </c>
      <c r="AC378">
        <f t="shared" si="46"/>
        <v>5.4294937296795176</v>
      </c>
      <c r="AD378">
        <f t="shared" si="47"/>
        <v>6.439167061970517</v>
      </c>
    </row>
    <row r="379" spans="1:30" x14ac:dyDescent="0.2">
      <c r="A379" s="3" t="s">
        <v>379</v>
      </c>
      <c r="B379" s="4">
        <v>74.156541206990298</v>
      </c>
      <c r="E379" t="s">
        <v>130</v>
      </c>
      <c r="F379">
        <v>577.01520427679498</v>
      </c>
      <c r="G379">
        <f>Table1[[#This Row],[Balance]]/$J$3</f>
        <v>1.2078497160502227E-4</v>
      </c>
      <c r="H379">
        <f>Table1[[#This Row],[% total]]*$J$5</f>
        <v>0.56477603302849155</v>
      </c>
      <c r="M379">
        <v>13600</v>
      </c>
      <c r="N379" t="s">
        <v>1544</v>
      </c>
      <c r="S379" t="s">
        <v>95</v>
      </c>
      <c r="T379">
        <f t="shared" si="40"/>
        <v>5</v>
      </c>
      <c r="U379">
        <f t="shared" si="41"/>
        <v>1.1611704598235022E-3</v>
      </c>
      <c r="V379">
        <f t="shared" si="42"/>
        <v>5.4294937296795176</v>
      </c>
      <c r="Y379" t="s">
        <v>655</v>
      </c>
      <c r="Z379">
        <f t="shared" si="43"/>
        <v>16.9243325403562</v>
      </c>
      <c r="AA379">
        <f t="shared" si="44"/>
        <v>1.6565347538419772E-2</v>
      </c>
      <c r="AB379">
        <f t="shared" si="45"/>
        <v>1</v>
      </c>
      <c r="AC379">
        <f t="shared" si="46"/>
        <v>1.0858987459359035</v>
      </c>
      <c r="AD379">
        <f t="shared" si="47"/>
        <v>1.1024640934743233</v>
      </c>
    </row>
    <row r="380" spans="1:30" x14ac:dyDescent="0.2">
      <c r="A380" s="3" t="s">
        <v>380</v>
      </c>
      <c r="B380" s="4">
        <v>74.086814887163399</v>
      </c>
      <c r="E380" t="s">
        <v>1151</v>
      </c>
      <c r="F380">
        <v>573.85108023487101</v>
      </c>
      <c r="G380">
        <f>Table1[[#This Row],[Balance]]/$J$3</f>
        <v>1.2012263440883424E-4</v>
      </c>
      <c r="H380">
        <f>Table1[[#This Row],[% total]]*$J$5</f>
        <v>0.56167902377957979</v>
      </c>
      <c r="M380">
        <v>20067</v>
      </c>
      <c r="N380" t="s">
        <v>9</v>
      </c>
      <c r="S380" t="s">
        <v>655</v>
      </c>
      <c r="T380">
        <f t="shared" si="40"/>
        <v>1</v>
      </c>
      <c r="U380">
        <f t="shared" si="41"/>
        <v>2.3223409196470042E-4</v>
      </c>
      <c r="V380">
        <f t="shared" si="42"/>
        <v>1.0858987459359035</v>
      </c>
      <c r="Y380" t="s">
        <v>1567</v>
      </c>
      <c r="Z380">
        <f t="shared" si="43"/>
        <v>0</v>
      </c>
      <c r="AA380">
        <f t="shared" si="44"/>
        <v>0</v>
      </c>
      <c r="AB380">
        <f t="shared" si="45"/>
        <v>2</v>
      </c>
      <c r="AC380">
        <f t="shared" si="46"/>
        <v>2.171797491871807</v>
      </c>
      <c r="AD380">
        <f t="shared" si="47"/>
        <v>2.171797491871807</v>
      </c>
    </row>
    <row r="381" spans="1:30" x14ac:dyDescent="0.2">
      <c r="A381" s="3" t="s">
        <v>381</v>
      </c>
      <c r="B381" s="4">
        <v>73.843686412871307</v>
      </c>
      <c r="E381" t="s">
        <v>131</v>
      </c>
      <c r="F381">
        <v>571.14976869470195</v>
      </c>
      <c r="G381">
        <f>Table1[[#This Row],[Balance]]/$J$3</f>
        <v>1.1955717645338125E-4</v>
      </c>
      <c r="H381">
        <f>Table1[[#This Row],[% total]]*$J$5</f>
        <v>0.55903501023483637</v>
      </c>
      <c r="M381">
        <v>5743</v>
      </c>
      <c r="N381" t="s">
        <v>28</v>
      </c>
      <c r="S381" t="s">
        <v>1567</v>
      </c>
      <c r="T381">
        <f t="shared" si="40"/>
        <v>2</v>
      </c>
      <c r="U381">
        <f t="shared" si="41"/>
        <v>4.6446818392940084E-4</v>
      </c>
      <c r="V381">
        <f t="shared" si="42"/>
        <v>2.171797491871807</v>
      </c>
      <c r="Y381" t="s">
        <v>1111</v>
      </c>
      <c r="Z381">
        <f t="shared" si="43"/>
        <v>2551.14564017046</v>
      </c>
      <c r="AA381">
        <f t="shared" si="44"/>
        <v>2.4970328401298727</v>
      </c>
      <c r="AB381">
        <f t="shared" si="45"/>
        <v>5</v>
      </c>
      <c r="AC381">
        <f t="shared" si="46"/>
        <v>5.4294937296795176</v>
      </c>
      <c r="AD381">
        <f t="shared" si="47"/>
        <v>7.9265265698093899</v>
      </c>
    </row>
    <row r="382" spans="1:30" x14ac:dyDescent="0.2">
      <c r="A382" s="3" t="s">
        <v>382</v>
      </c>
      <c r="B382" s="4">
        <v>73.1395013879104</v>
      </c>
      <c r="E382" t="s">
        <v>132</v>
      </c>
      <c r="F382">
        <v>570.216955605419</v>
      </c>
      <c r="G382">
        <f>Table1[[#This Row],[Balance]]/$J$3</f>
        <v>1.1936191331011097E-4</v>
      </c>
      <c r="H382">
        <f>Table1[[#This Row],[% total]]*$J$5</f>
        <v>0.55812198320848172</v>
      </c>
      <c r="M382">
        <v>5475</v>
      </c>
      <c r="N382" t="s">
        <v>1315</v>
      </c>
      <c r="S382" t="s">
        <v>1111</v>
      </c>
      <c r="T382">
        <f t="shared" si="40"/>
        <v>5</v>
      </c>
      <c r="U382">
        <f t="shared" si="41"/>
        <v>1.1611704598235022E-3</v>
      </c>
      <c r="V382">
        <f t="shared" si="42"/>
        <v>5.4294937296795176</v>
      </c>
      <c r="Y382" t="s">
        <v>1555</v>
      </c>
      <c r="Z382">
        <f t="shared" si="43"/>
        <v>0</v>
      </c>
      <c r="AA382">
        <f t="shared" si="44"/>
        <v>0</v>
      </c>
      <c r="AB382">
        <f t="shared" si="45"/>
        <v>1</v>
      </c>
      <c r="AC382">
        <f t="shared" si="46"/>
        <v>1.0858987459359035</v>
      </c>
      <c r="AD382">
        <f t="shared" si="47"/>
        <v>1.0858987459359035</v>
      </c>
    </row>
    <row r="383" spans="1:30" x14ac:dyDescent="0.2">
      <c r="A383" s="3" t="s">
        <v>383</v>
      </c>
      <c r="B383" s="4">
        <v>72.890135424718906</v>
      </c>
      <c r="E383" t="s">
        <v>1348</v>
      </c>
      <c r="F383">
        <v>568.73297323595705</v>
      </c>
      <c r="G383">
        <f>Table1[[#This Row],[Balance]]/$J$3</f>
        <v>1.1905127544991373E-4</v>
      </c>
      <c r="H383">
        <f>Table1[[#This Row],[% total]]*$J$5</f>
        <v>0.55666947785074261</v>
      </c>
      <c r="M383">
        <v>2889</v>
      </c>
      <c r="N383" t="s">
        <v>1116</v>
      </c>
      <c r="S383" t="s">
        <v>1555</v>
      </c>
      <c r="T383">
        <f t="shared" si="40"/>
        <v>1</v>
      </c>
      <c r="U383">
        <f t="shared" si="41"/>
        <v>2.3223409196470042E-4</v>
      </c>
      <c r="V383">
        <f t="shared" si="42"/>
        <v>1.0858987459359035</v>
      </c>
      <c r="Y383" t="s">
        <v>1097</v>
      </c>
      <c r="Z383">
        <f t="shared" si="43"/>
        <v>10041.5348695627</v>
      </c>
      <c r="AA383">
        <f t="shared" si="44"/>
        <v>9.8285421027283739</v>
      </c>
      <c r="AB383">
        <f t="shared" si="45"/>
        <v>2</v>
      </c>
      <c r="AC383">
        <f t="shared" si="46"/>
        <v>2.171797491871807</v>
      </c>
      <c r="AD383">
        <f t="shared" si="47"/>
        <v>12.000339594600181</v>
      </c>
    </row>
    <row r="384" spans="1:30" x14ac:dyDescent="0.2">
      <c r="A384" s="3" t="s">
        <v>384</v>
      </c>
      <c r="B384" s="4">
        <v>72.222670344418702</v>
      </c>
      <c r="E384" t="s">
        <v>1349</v>
      </c>
      <c r="F384">
        <v>563.501344915505</v>
      </c>
      <c r="G384">
        <f>Table1[[#This Row],[Balance]]/$J$3</f>
        <v>1.1795615339169028E-4</v>
      </c>
      <c r="H384">
        <f>Table1[[#This Row],[% total]]*$J$5</f>
        <v>0.5515488185211368</v>
      </c>
      <c r="M384">
        <v>7641</v>
      </c>
      <c r="N384" t="s">
        <v>44</v>
      </c>
      <c r="S384" t="s">
        <v>1097</v>
      </c>
      <c r="T384">
        <f t="shared" si="40"/>
        <v>2</v>
      </c>
      <c r="U384">
        <f t="shared" si="41"/>
        <v>4.6446818392940084E-4</v>
      </c>
      <c r="V384">
        <f t="shared" si="42"/>
        <v>2.171797491871807</v>
      </c>
      <c r="Y384" t="s">
        <v>1105</v>
      </c>
      <c r="Z384">
        <f t="shared" si="43"/>
        <v>2899.2916242596498</v>
      </c>
      <c r="AA384">
        <f t="shared" si="44"/>
        <v>2.8377942383587689</v>
      </c>
      <c r="AB384">
        <f t="shared" si="45"/>
        <v>1</v>
      </c>
      <c r="AC384">
        <f t="shared" si="46"/>
        <v>1.0858987459359035</v>
      </c>
      <c r="AD384">
        <f t="shared" si="47"/>
        <v>3.9236929842946724</v>
      </c>
    </row>
    <row r="385" spans="1:30" x14ac:dyDescent="0.2">
      <c r="A385" s="3" t="s">
        <v>385</v>
      </c>
      <c r="B385" s="4">
        <v>72.096294154860601</v>
      </c>
      <c r="E385" t="s">
        <v>133</v>
      </c>
      <c r="F385">
        <v>562.99767385504902</v>
      </c>
      <c r="G385">
        <f>Table1[[#This Row],[Balance]]/$J$3</f>
        <v>1.1785072134365318E-4</v>
      </c>
      <c r="H385">
        <f>Table1[[#This Row],[% total]]*$J$5</f>
        <v>0.55105583091636101</v>
      </c>
      <c r="M385">
        <v>24831</v>
      </c>
      <c r="N385" t="s">
        <v>1091</v>
      </c>
      <c r="S385" t="s">
        <v>1105</v>
      </c>
      <c r="T385">
        <f t="shared" si="40"/>
        <v>1</v>
      </c>
      <c r="U385">
        <f t="shared" si="41"/>
        <v>2.3223409196470042E-4</v>
      </c>
      <c r="V385">
        <f t="shared" si="42"/>
        <v>1.0858987459359035</v>
      </c>
      <c r="Y385" t="s">
        <v>1519</v>
      </c>
      <c r="Z385">
        <f t="shared" si="43"/>
        <v>0</v>
      </c>
      <c r="AA385">
        <f t="shared" si="44"/>
        <v>0</v>
      </c>
      <c r="AB385">
        <f t="shared" si="45"/>
        <v>1</v>
      </c>
      <c r="AC385">
        <f t="shared" si="46"/>
        <v>1.0858987459359035</v>
      </c>
      <c r="AD385">
        <f t="shared" si="47"/>
        <v>1.0858987459359035</v>
      </c>
    </row>
    <row r="386" spans="1:30" x14ac:dyDescent="0.2">
      <c r="A386" s="3" t="s">
        <v>386</v>
      </c>
      <c r="B386" s="4">
        <v>71.999033975057799</v>
      </c>
      <c r="E386" t="s">
        <v>1350</v>
      </c>
      <c r="F386">
        <v>559.703779190212</v>
      </c>
      <c r="G386">
        <f>Table1[[#This Row],[Balance]]/$J$3</f>
        <v>1.1716121962755728E-4</v>
      </c>
      <c r="H386">
        <f>Table1[[#This Row],[% total]]*$J$5</f>
        <v>0.5478318036321026</v>
      </c>
      <c r="M386">
        <v>8112</v>
      </c>
      <c r="N386" t="s">
        <v>258</v>
      </c>
      <c r="S386" t="s">
        <v>1519</v>
      </c>
      <c r="T386">
        <f t="shared" si="40"/>
        <v>1</v>
      </c>
      <c r="U386">
        <f t="shared" si="41"/>
        <v>2.3223409196470042E-4</v>
      </c>
      <c r="V386">
        <f t="shared" si="42"/>
        <v>1.0858987459359035</v>
      </c>
      <c r="Y386" t="s">
        <v>1529</v>
      </c>
      <c r="Z386">
        <f t="shared" si="43"/>
        <v>0</v>
      </c>
      <c r="AA386">
        <f t="shared" si="44"/>
        <v>0</v>
      </c>
      <c r="AB386">
        <f t="shared" si="45"/>
        <v>1</v>
      </c>
      <c r="AC386">
        <f t="shared" si="46"/>
        <v>1.0858987459359035</v>
      </c>
      <c r="AD386">
        <f t="shared" si="47"/>
        <v>1.0858987459359035</v>
      </c>
    </row>
    <row r="387" spans="1:30" x14ac:dyDescent="0.2">
      <c r="A387" s="3" t="s">
        <v>387</v>
      </c>
      <c r="B387" s="4">
        <v>71.5694847566227</v>
      </c>
      <c r="E387" t="s">
        <v>134</v>
      </c>
      <c r="F387">
        <v>555.84767341383895</v>
      </c>
      <c r="G387">
        <f>Table1[[#This Row],[Balance]]/$J$3</f>
        <v>1.1635403183899816E-4</v>
      </c>
      <c r="H387">
        <f>Table1[[#This Row],[% total]]*$J$5</f>
        <v>0.54405749039533469</v>
      </c>
      <c r="M387">
        <v>4681</v>
      </c>
      <c r="N387" t="s">
        <v>1495</v>
      </c>
      <c r="S387" t="s">
        <v>1529</v>
      </c>
      <c r="T387">
        <f t="shared" ref="T387:T450" si="48">COUNTIF(N:N,S387)</f>
        <v>1</v>
      </c>
      <c r="U387">
        <f t="shared" ref="U387:U450" si="49">T387/$W$3</f>
        <v>2.3223409196470042E-4</v>
      </c>
      <c r="V387">
        <f t="shared" ref="V387:V450" si="50">U387*$J$5</f>
        <v>1.0858987459359035</v>
      </c>
      <c r="Y387" t="s">
        <v>184</v>
      </c>
      <c r="Z387">
        <f t="shared" ref="Z387:Z450" si="51">IFERROR(VLOOKUP(Y387,E:H,2,FALSE),0)</f>
        <v>296.15793241345199</v>
      </c>
      <c r="AA387">
        <f t="shared" ref="AA387:AA450" si="52">IFERROR(VLOOKUP(Y387,E:H,4,FALSE),0)</f>
        <v>0.28987607428478307</v>
      </c>
      <c r="AB387">
        <f t="shared" ref="AB387:AB450" si="53">IFERROR(VLOOKUP(Y387,S:V,2,FALSE),0)</f>
        <v>1</v>
      </c>
      <c r="AC387">
        <f t="shared" ref="AC387:AC450" si="54">IFERROR(VLOOKUP(Y387,S:V,4,FALSE),0)</f>
        <v>1.0858987459359035</v>
      </c>
      <c r="AD387">
        <f t="shared" ref="AD387:AD450" si="55">AA387+AC387</f>
        <v>1.3757748202206865</v>
      </c>
    </row>
    <row r="388" spans="1:30" x14ac:dyDescent="0.2">
      <c r="A388" s="3" t="s">
        <v>388</v>
      </c>
      <c r="B388" s="4">
        <v>71.412762380240807</v>
      </c>
      <c r="E388" t="s">
        <v>1152</v>
      </c>
      <c r="F388">
        <v>553.210671805331</v>
      </c>
      <c r="G388">
        <f>Table1[[#This Row],[Balance]]/$J$3</f>
        <v>1.1580203570086304E-4</v>
      </c>
      <c r="H388">
        <f>Table1[[#This Row],[% total]]*$J$5</f>
        <v>0.54147642269295149</v>
      </c>
      <c r="M388">
        <v>16067</v>
      </c>
      <c r="N388" t="s">
        <v>167</v>
      </c>
      <c r="S388" t="s">
        <v>184</v>
      </c>
      <c r="T388">
        <f t="shared" si="48"/>
        <v>1</v>
      </c>
      <c r="U388">
        <f t="shared" si="49"/>
        <v>2.3223409196470042E-4</v>
      </c>
      <c r="V388">
        <f t="shared" si="50"/>
        <v>1.0858987459359035</v>
      </c>
      <c r="Y388" t="s">
        <v>1572</v>
      </c>
      <c r="Z388">
        <f t="shared" si="51"/>
        <v>0</v>
      </c>
      <c r="AA388">
        <f t="shared" si="52"/>
        <v>0</v>
      </c>
      <c r="AB388">
        <f t="shared" si="53"/>
        <v>1</v>
      </c>
      <c r="AC388">
        <f t="shared" si="54"/>
        <v>1.0858987459359035</v>
      </c>
      <c r="AD388">
        <f t="shared" si="55"/>
        <v>1.0858987459359035</v>
      </c>
    </row>
    <row r="389" spans="1:30" x14ac:dyDescent="0.2">
      <c r="A389" s="3" t="s">
        <v>389</v>
      </c>
      <c r="B389" s="4">
        <v>71.114214916944306</v>
      </c>
      <c r="E389" t="s">
        <v>1219</v>
      </c>
      <c r="F389">
        <v>548.65872319494849</v>
      </c>
      <c r="G389">
        <f>Table1[[#This Row],[Balance]]/$J$3</f>
        <v>1.1484918908680948E-4</v>
      </c>
      <c r="H389">
        <f>Table1[[#This Row],[% total]]*$J$5</f>
        <v>0.53702102626723069</v>
      </c>
      <c r="M389">
        <v>9615</v>
      </c>
      <c r="N389" t="s">
        <v>17</v>
      </c>
      <c r="S389" t="s">
        <v>1572</v>
      </c>
      <c r="T389">
        <f t="shared" si="48"/>
        <v>1</v>
      </c>
      <c r="U389">
        <f t="shared" si="49"/>
        <v>2.3223409196470042E-4</v>
      </c>
      <c r="V389">
        <f t="shared" si="50"/>
        <v>1.0858987459359035</v>
      </c>
      <c r="Y389" t="s">
        <v>1617</v>
      </c>
      <c r="Z389">
        <f t="shared" si="51"/>
        <v>0</v>
      </c>
      <c r="AA389">
        <f t="shared" si="52"/>
        <v>0</v>
      </c>
      <c r="AB389">
        <f t="shared" si="53"/>
        <v>1</v>
      </c>
      <c r="AC389">
        <f t="shared" si="54"/>
        <v>1.0858987459359035</v>
      </c>
      <c r="AD389">
        <f t="shared" si="55"/>
        <v>1.0858987459359035</v>
      </c>
    </row>
    <row r="390" spans="1:30" x14ac:dyDescent="0.2">
      <c r="A390" s="3" t="s">
        <v>390</v>
      </c>
      <c r="B390" s="4">
        <v>71.085847044059193</v>
      </c>
      <c r="E390" t="s">
        <v>135</v>
      </c>
      <c r="F390">
        <v>544.60100075565697</v>
      </c>
      <c r="G390">
        <f>Table1[[#This Row],[Balance]]/$J$3</f>
        <v>1.1399979744863736E-4</v>
      </c>
      <c r="H390">
        <f>Table1[[#This Row],[% total]]*$J$5</f>
        <v>0.53304937289413445</v>
      </c>
      <c r="M390">
        <v>18548</v>
      </c>
      <c r="N390" t="s">
        <v>1483</v>
      </c>
      <c r="S390" t="s">
        <v>1617</v>
      </c>
      <c r="T390">
        <f t="shared" si="48"/>
        <v>1</v>
      </c>
      <c r="U390">
        <f t="shared" si="49"/>
        <v>2.3223409196470042E-4</v>
      </c>
      <c r="V390">
        <f t="shared" si="50"/>
        <v>1.0858987459359035</v>
      </c>
      <c r="Y390" t="s">
        <v>1618</v>
      </c>
      <c r="Z390">
        <f t="shared" si="51"/>
        <v>0</v>
      </c>
      <c r="AA390">
        <f t="shared" si="52"/>
        <v>0</v>
      </c>
      <c r="AB390">
        <f t="shared" si="53"/>
        <v>1</v>
      </c>
      <c r="AC390">
        <f t="shared" si="54"/>
        <v>1.0858987459359035</v>
      </c>
      <c r="AD390">
        <f t="shared" si="55"/>
        <v>1.0858987459359035</v>
      </c>
    </row>
    <row r="391" spans="1:30" x14ac:dyDescent="0.2">
      <c r="A391" s="3" t="s">
        <v>391</v>
      </c>
      <c r="B391" s="4">
        <v>71.067734763853693</v>
      </c>
      <c r="E391" t="s">
        <v>1153</v>
      </c>
      <c r="F391">
        <v>538.32015573474905</v>
      </c>
      <c r="G391">
        <f>Table1[[#This Row],[Balance]]/$J$3</f>
        <v>1.126850458062491E-4</v>
      </c>
      <c r="H391">
        <f>Table1[[#This Row],[% total]]*$J$5</f>
        <v>0.52690175198452405</v>
      </c>
      <c r="M391">
        <v>4324</v>
      </c>
      <c r="N391" t="s">
        <v>14</v>
      </c>
      <c r="S391" t="s">
        <v>1618</v>
      </c>
      <c r="T391">
        <f t="shared" si="48"/>
        <v>1</v>
      </c>
      <c r="U391">
        <f t="shared" si="49"/>
        <v>2.3223409196470042E-4</v>
      </c>
      <c r="V391">
        <f t="shared" si="50"/>
        <v>1.0858987459359035</v>
      </c>
      <c r="Y391" t="s">
        <v>243</v>
      </c>
      <c r="Z391">
        <f t="shared" si="51"/>
        <v>160.03975116723799</v>
      </c>
      <c r="AA391">
        <f t="shared" si="52"/>
        <v>0.1566451197839511</v>
      </c>
      <c r="AB391">
        <f t="shared" si="53"/>
        <v>1</v>
      </c>
      <c r="AC391">
        <f t="shared" si="54"/>
        <v>1.0858987459359035</v>
      </c>
      <c r="AD391">
        <f t="shared" si="55"/>
        <v>1.2425438657198546</v>
      </c>
    </row>
    <row r="392" spans="1:30" x14ac:dyDescent="0.2">
      <c r="A392" s="3" t="s">
        <v>392</v>
      </c>
      <c r="B392" s="4">
        <v>71.014024456330503</v>
      </c>
      <c r="E392" t="s">
        <v>1154</v>
      </c>
      <c r="F392">
        <v>528.51544979484197</v>
      </c>
      <c r="G392">
        <f>Table1[[#This Row],[Balance]]/$J$3</f>
        <v>1.1063265425786423E-4</v>
      </c>
      <c r="H392">
        <f>Table1[[#This Row],[% total]]*$J$5</f>
        <v>0.51730501539126217</v>
      </c>
      <c r="M392">
        <v>18685</v>
      </c>
      <c r="N392" t="s">
        <v>96</v>
      </c>
      <c r="S392" t="s">
        <v>243</v>
      </c>
      <c r="T392">
        <f t="shared" si="48"/>
        <v>1</v>
      </c>
      <c r="U392">
        <f t="shared" si="49"/>
        <v>2.3223409196470042E-4</v>
      </c>
      <c r="V392">
        <f t="shared" si="50"/>
        <v>1.0858987459359035</v>
      </c>
      <c r="Y392" t="s">
        <v>1189</v>
      </c>
      <c r="Z392">
        <f t="shared" si="51"/>
        <v>3458.0044541944221</v>
      </c>
      <c r="AA392">
        <f t="shared" si="52"/>
        <v>3.3846561119348322</v>
      </c>
      <c r="AB392">
        <f t="shared" si="53"/>
        <v>1</v>
      </c>
      <c r="AC392">
        <f t="shared" si="54"/>
        <v>1.0858987459359035</v>
      </c>
      <c r="AD392">
        <f t="shared" si="55"/>
        <v>4.4705548578707361</v>
      </c>
    </row>
    <row r="393" spans="1:30" x14ac:dyDescent="0.2">
      <c r="A393" s="3" t="s">
        <v>393</v>
      </c>
      <c r="B393" s="4">
        <v>70.057776766782496</v>
      </c>
      <c r="E393" t="s">
        <v>137</v>
      </c>
      <c r="F393">
        <v>521.04720878420301</v>
      </c>
      <c r="G393">
        <f>Table1[[#This Row],[Balance]]/$J$3</f>
        <v>1.0906934834889762E-4</v>
      </c>
      <c r="H393">
        <f>Table1[[#This Row],[% total]]*$J$5</f>
        <v>0.50999518455764337</v>
      </c>
      <c r="M393">
        <v>18201</v>
      </c>
      <c r="N393" t="s">
        <v>92</v>
      </c>
      <c r="S393" t="s">
        <v>1189</v>
      </c>
      <c r="T393">
        <f t="shared" si="48"/>
        <v>1</v>
      </c>
      <c r="U393">
        <f t="shared" si="49"/>
        <v>2.3223409196470042E-4</v>
      </c>
      <c r="V393">
        <f t="shared" si="50"/>
        <v>1.0858987459359035</v>
      </c>
      <c r="Y393" t="s">
        <v>275</v>
      </c>
      <c r="Z393">
        <f t="shared" si="51"/>
        <v>120.194737358729</v>
      </c>
      <c r="AA393">
        <f t="shared" si="52"/>
        <v>0.11764526558957149</v>
      </c>
      <c r="AB393">
        <f t="shared" si="53"/>
        <v>1</v>
      </c>
      <c r="AC393">
        <f t="shared" si="54"/>
        <v>1.0858987459359035</v>
      </c>
      <c r="AD393">
        <f t="shared" si="55"/>
        <v>1.203544011525475</v>
      </c>
    </row>
    <row r="394" spans="1:30" x14ac:dyDescent="0.2">
      <c r="A394" s="3" t="s">
        <v>394</v>
      </c>
      <c r="B394" s="4">
        <v>70.045317945067794</v>
      </c>
      <c r="E394" t="s">
        <v>1351</v>
      </c>
      <c r="F394">
        <v>519.15595910894206</v>
      </c>
      <c r="G394">
        <f>Table1[[#This Row],[Balance]]/$J$3</f>
        <v>1.0867345836778228E-4</v>
      </c>
      <c r="H394">
        <f>Table1[[#This Row],[% total]]*$J$5</f>
        <v>0.5081440505127458</v>
      </c>
      <c r="M394">
        <v>22818</v>
      </c>
      <c r="N394" t="s">
        <v>74</v>
      </c>
      <c r="S394" t="s">
        <v>275</v>
      </c>
      <c r="T394">
        <f t="shared" si="48"/>
        <v>1</v>
      </c>
      <c r="U394">
        <f t="shared" si="49"/>
        <v>2.3223409196470042E-4</v>
      </c>
      <c r="V394">
        <f t="shared" si="50"/>
        <v>1.0858987459359035</v>
      </c>
      <c r="Y394" t="s">
        <v>867</v>
      </c>
      <c r="Z394">
        <f t="shared" si="51"/>
        <v>320.48568892575764</v>
      </c>
      <c r="AA394">
        <f t="shared" si="52"/>
        <v>0.31368781046376959</v>
      </c>
      <c r="AB394">
        <f t="shared" si="53"/>
        <v>1</v>
      </c>
      <c r="AC394">
        <f t="shared" si="54"/>
        <v>1.0858987459359035</v>
      </c>
      <c r="AD394">
        <f t="shared" si="55"/>
        <v>1.3995865563996732</v>
      </c>
    </row>
    <row r="395" spans="1:30" x14ac:dyDescent="0.2">
      <c r="A395" s="3" t="s">
        <v>395</v>
      </c>
      <c r="B395" s="4">
        <v>69.635669868346397</v>
      </c>
      <c r="E395" t="s">
        <v>296</v>
      </c>
      <c r="F395">
        <v>518.81614037080294</v>
      </c>
      <c r="G395">
        <f>Table1[[#This Row],[Balance]]/$J$3</f>
        <v>1.0860232506603777E-4</v>
      </c>
      <c r="H395">
        <f>Table1[[#This Row],[% total]]*$J$5</f>
        <v>0.50781143972978471</v>
      </c>
      <c r="M395">
        <v>7806</v>
      </c>
      <c r="N395" t="s">
        <v>1496</v>
      </c>
      <c r="S395" t="s">
        <v>867</v>
      </c>
      <c r="T395">
        <f t="shared" si="48"/>
        <v>1</v>
      </c>
      <c r="U395">
        <f t="shared" si="49"/>
        <v>2.3223409196470042E-4</v>
      </c>
      <c r="V395">
        <f t="shared" si="50"/>
        <v>1.0858987459359035</v>
      </c>
      <c r="Y395" t="s">
        <v>1037</v>
      </c>
      <c r="Z395">
        <f t="shared" si="51"/>
        <v>4.082756021139E-5</v>
      </c>
      <c r="AA395">
        <f t="shared" si="52"/>
        <v>3.9961559632247685E-8</v>
      </c>
      <c r="AB395">
        <f t="shared" si="53"/>
        <v>1</v>
      </c>
      <c r="AC395">
        <f t="shared" si="54"/>
        <v>1.0858987459359035</v>
      </c>
      <c r="AD395">
        <f t="shared" si="55"/>
        <v>1.0858987858974631</v>
      </c>
    </row>
    <row r="396" spans="1:30" x14ac:dyDescent="0.2">
      <c r="A396" s="3" t="s">
        <v>396</v>
      </c>
      <c r="B396" s="4">
        <v>68.922930814300102</v>
      </c>
      <c r="E396" t="s">
        <v>1352</v>
      </c>
      <c r="F396">
        <v>515.416514019077</v>
      </c>
      <c r="G396">
        <f>Table1[[#This Row],[Balance]]/$J$3</f>
        <v>1.078906908329753E-4</v>
      </c>
      <c r="H396">
        <f>Table1[[#This Row],[% total]]*$J$5</f>
        <v>0.50448392345209259</v>
      </c>
      <c r="M396">
        <v>15585</v>
      </c>
      <c r="N396" t="s">
        <v>1489</v>
      </c>
      <c r="S396" t="s">
        <v>1037</v>
      </c>
      <c r="T396">
        <f t="shared" si="48"/>
        <v>1</v>
      </c>
      <c r="U396">
        <f t="shared" si="49"/>
        <v>2.3223409196470042E-4</v>
      </c>
      <c r="V396">
        <f t="shared" si="50"/>
        <v>1.0858987459359035</v>
      </c>
      <c r="Y396" t="s">
        <v>1619</v>
      </c>
      <c r="Z396">
        <f t="shared" si="51"/>
        <v>0</v>
      </c>
      <c r="AA396">
        <f t="shared" si="52"/>
        <v>0</v>
      </c>
      <c r="AB396">
        <f t="shared" si="53"/>
        <v>1</v>
      </c>
      <c r="AC396">
        <f t="shared" si="54"/>
        <v>1.0858987459359035</v>
      </c>
      <c r="AD396">
        <f t="shared" si="55"/>
        <v>1.0858987459359035</v>
      </c>
    </row>
    <row r="397" spans="1:30" x14ac:dyDescent="0.2">
      <c r="A397" s="3" t="s">
        <v>397</v>
      </c>
      <c r="B397" s="4">
        <v>68.7842486654514</v>
      </c>
      <c r="E397" t="s">
        <v>1353</v>
      </c>
      <c r="F397">
        <v>507.76793418470902</v>
      </c>
      <c r="G397">
        <f>Table1[[#This Row],[Balance]]/$J$3</f>
        <v>1.062896351046938E-4</v>
      </c>
      <c r="H397">
        <f>Table1[[#This Row],[% total]]*$J$5</f>
        <v>0.49699757899333563</v>
      </c>
      <c r="M397">
        <v>22952</v>
      </c>
      <c r="N397" t="s">
        <v>1500</v>
      </c>
      <c r="S397" t="s">
        <v>1619</v>
      </c>
      <c r="T397">
        <f t="shared" si="48"/>
        <v>1</v>
      </c>
      <c r="U397">
        <f t="shared" si="49"/>
        <v>2.3223409196470042E-4</v>
      </c>
      <c r="V397">
        <f t="shared" si="50"/>
        <v>1.0858987459359035</v>
      </c>
      <c r="Y397" t="s">
        <v>193</v>
      </c>
      <c r="Z397">
        <f t="shared" si="51"/>
        <v>280.77913876536701</v>
      </c>
      <c r="AA397">
        <f t="shared" si="52"/>
        <v>0.27482348294065151</v>
      </c>
      <c r="AB397">
        <f t="shared" si="53"/>
        <v>1</v>
      </c>
      <c r="AC397">
        <f t="shared" si="54"/>
        <v>1.0858987459359035</v>
      </c>
      <c r="AD397">
        <f t="shared" si="55"/>
        <v>1.360722228876555</v>
      </c>
    </row>
    <row r="398" spans="1:30" x14ac:dyDescent="0.2">
      <c r="A398" s="3" t="s">
        <v>398</v>
      </c>
      <c r="B398" s="4">
        <v>68.538890995058907</v>
      </c>
      <c r="E398" t="s">
        <v>1354</v>
      </c>
      <c r="F398">
        <v>500.97360934841799</v>
      </c>
      <c r="G398">
        <f>Table1[[#This Row],[Balance]]/$J$3</f>
        <v>1.0486739817515695E-4</v>
      </c>
      <c r="H398">
        <f>Table1[[#This Row],[% total]]*$J$5</f>
        <v>0.49034736977925286</v>
      </c>
      <c r="M398">
        <v>7304</v>
      </c>
      <c r="N398" t="s">
        <v>1363</v>
      </c>
      <c r="S398" t="s">
        <v>193</v>
      </c>
      <c r="T398">
        <f t="shared" si="48"/>
        <v>1</v>
      </c>
      <c r="U398">
        <f t="shared" si="49"/>
        <v>2.3223409196470042E-4</v>
      </c>
      <c r="V398">
        <f t="shared" si="50"/>
        <v>1.0858987459359035</v>
      </c>
      <c r="Y398" t="s">
        <v>1562</v>
      </c>
      <c r="Z398">
        <f t="shared" si="51"/>
        <v>0</v>
      </c>
      <c r="AA398">
        <f t="shared" si="52"/>
        <v>0</v>
      </c>
      <c r="AB398">
        <f t="shared" si="53"/>
        <v>1</v>
      </c>
      <c r="AC398">
        <f t="shared" si="54"/>
        <v>1.0858987459359035</v>
      </c>
      <c r="AD398">
        <f t="shared" si="55"/>
        <v>1.0858987459359035</v>
      </c>
    </row>
    <row r="399" spans="1:30" x14ac:dyDescent="0.2">
      <c r="A399" s="3" t="s">
        <v>399</v>
      </c>
      <c r="B399" s="4">
        <v>68.455253510703997</v>
      </c>
      <c r="E399" t="s">
        <v>1155</v>
      </c>
      <c r="F399">
        <v>499.42581276399</v>
      </c>
      <c r="G399">
        <f>Table1[[#This Row],[Balance]]/$J$3</f>
        <v>1.0454340226462492E-4</v>
      </c>
      <c r="H399">
        <f>Table1[[#This Row],[% total]]*$J$5</f>
        <v>0.48883240378111437</v>
      </c>
      <c r="M399">
        <v>20314</v>
      </c>
      <c r="N399" t="s">
        <v>96</v>
      </c>
      <c r="S399" t="s">
        <v>1562</v>
      </c>
      <c r="T399">
        <f t="shared" si="48"/>
        <v>1</v>
      </c>
      <c r="U399">
        <f t="shared" si="49"/>
        <v>2.3223409196470042E-4</v>
      </c>
      <c r="V399">
        <f t="shared" si="50"/>
        <v>1.0858987459359035</v>
      </c>
      <c r="Y399" t="s">
        <v>250</v>
      </c>
      <c r="Z399">
        <f t="shared" si="51"/>
        <v>152.22214777424699</v>
      </c>
      <c r="AA399">
        <f t="shared" si="52"/>
        <v>0.14899333695507863</v>
      </c>
      <c r="AB399">
        <f t="shared" si="53"/>
        <v>1</v>
      </c>
      <c r="AC399">
        <f t="shared" si="54"/>
        <v>1.0858987459359035</v>
      </c>
      <c r="AD399">
        <f t="shared" si="55"/>
        <v>1.2348920828909822</v>
      </c>
    </row>
    <row r="400" spans="1:30" x14ac:dyDescent="0.2">
      <c r="A400" s="3" t="s">
        <v>400</v>
      </c>
      <c r="B400" s="4">
        <v>68.168067574627102</v>
      </c>
      <c r="E400" t="s">
        <v>138</v>
      </c>
      <c r="F400">
        <v>497.57770320548298</v>
      </c>
      <c r="G400">
        <f>Table1[[#This Row],[Balance]]/$J$3</f>
        <v>1.0415654268294887E-4</v>
      </c>
      <c r="H400">
        <f>Table1[[#This Row],[% total]]*$J$5</f>
        <v>0.48702349480034696</v>
      </c>
      <c r="M400">
        <v>19093</v>
      </c>
      <c r="N400" t="s">
        <v>1539</v>
      </c>
      <c r="S400" t="s">
        <v>250</v>
      </c>
      <c r="T400">
        <f t="shared" si="48"/>
        <v>1</v>
      </c>
      <c r="U400">
        <f t="shared" si="49"/>
        <v>2.3223409196470042E-4</v>
      </c>
      <c r="V400">
        <f t="shared" si="50"/>
        <v>1.0858987459359035</v>
      </c>
      <c r="Y400" t="s">
        <v>1375</v>
      </c>
      <c r="Z400">
        <f t="shared" si="51"/>
        <v>266.39458479431801</v>
      </c>
      <c r="AA400">
        <f t="shared" si="52"/>
        <v>0.2607440422804429</v>
      </c>
      <c r="AB400">
        <f t="shared" si="53"/>
        <v>1</v>
      </c>
      <c r="AC400">
        <f t="shared" si="54"/>
        <v>1.0858987459359035</v>
      </c>
      <c r="AD400">
        <f t="shared" si="55"/>
        <v>1.3466427882163465</v>
      </c>
    </row>
    <row r="401" spans="1:30" x14ac:dyDescent="0.2">
      <c r="A401" s="3" t="s">
        <v>401</v>
      </c>
      <c r="B401" s="4">
        <v>67.192614492593904</v>
      </c>
      <c r="E401" t="s">
        <v>139</v>
      </c>
      <c r="F401">
        <v>497.56117990928198</v>
      </c>
      <c r="G401">
        <f>Table1[[#This Row],[Balance]]/$J$3</f>
        <v>1.0415308390777679E-4</v>
      </c>
      <c r="H401">
        <f>Table1[[#This Row],[% total]]*$J$5</f>
        <v>0.48700732198269536</v>
      </c>
      <c r="M401">
        <v>2923</v>
      </c>
      <c r="N401" t="s">
        <v>92</v>
      </c>
      <c r="S401" t="s">
        <v>1375</v>
      </c>
      <c r="T401">
        <f t="shared" si="48"/>
        <v>1</v>
      </c>
      <c r="U401">
        <f t="shared" si="49"/>
        <v>2.3223409196470042E-4</v>
      </c>
      <c r="V401">
        <f t="shared" si="50"/>
        <v>1.0858987459359035</v>
      </c>
      <c r="Y401" t="s">
        <v>1620</v>
      </c>
      <c r="Z401">
        <f t="shared" si="51"/>
        <v>0</v>
      </c>
      <c r="AA401">
        <f t="shared" si="52"/>
        <v>0</v>
      </c>
      <c r="AB401">
        <f t="shared" si="53"/>
        <v>2</v>
      </c>
      <c r="AC401">
        <f t="shared" si="54"/>
        <v>2.171797491871807</v>
      </c>
      <c r="AD401">
        <f t="shared" si="55"/>
        <v>2.171797491871807</v>
      </c>
    </row>
    <row r="402" spans="1:30" x14ac:dyDescent="0.2">
      <c r="A402" s="3" t="s">
        <v>402</v>
      </c>
      <c r="B402" s="4">
        <v>66.959594124680606</v>
      </c>
      <c r="E402" t="s">
        <v>140</v>
      </c>
      <c r="F402">
        <v>493.86278145106797</v>
      </c>
      <c r="G402">
        <f>Table1[[#This Row],[Balance]]/$J$3</f>
        <v>1.033789085490541E-4</v>
      </c>
      <c r="H402">
        <f>Table1[[#This Row],[% total]]*$J$5</f>
        <v>0.48338737090635114</v>
      </c>
      <c r="M402">
        <v>13162</v>
      </c>
      <c r="N402" t="s">
        <v>1224</v>
      </c>
      <c r="S402" t="s">
        <v>1620</v>
      </c>
      <c r="T402">
        <f t="shared" si="48"/>
        <v>2</v>
      </c>
      <c r="U402">
        <f t="shared" si="49"/>
        <v>4.6446818392940084E-4</v>
      </c>
      <c r="V402">
        <f t="shared" si="50"/>
        <v>2.171797491871807</v>
      </c>
      <c r="Y402" t="s">
        <v>1303</v>
      </c>
      <c r="Z402">
        <f t="shared" si="51"/>
        <v>1672.74044996065</v>
      </c>
      <c r="AA402">
        <f t="shared" si="52"/>
        <v>1.6372596573068543</v>
      </c>
      <c r="AB402">
        <f t="shared" si="53"/>
        <v>1</v>
      </c>
      <c r="AC402">
        <f t="shared" si="54"/>
        <v>1.0858987459359035</v>
      </c>
      <c r="AD402">
        <f t="shared" si="55"/>
        <v>2.723158403242758</v>
      </c>
    </row>
    <row r="403" spans="1:30" x14ac:dyDescent="0.2">
      <c r="A403" s="3" t="s">
        <v>403</v>
      </c>
      <c r="B403" s="4">
        <v>66.788207512961705</v>
      </c>
      <c r="E403" t="s">
        <v>1355</v>
      </c>
      <c r="F403">
        <v>493.737686403993</v>
      </c>
      <c r="G403">
        <f>Table1[[#This Row],[Balance]]/$J$3</f>
        <v>1.0335272275430054E-4</v>
      </c>
      <c r="H403">
        <f>Table1[[#This Row],[% total]]*$J$5</f>
        <v>0.4832649292723788</v>
      </c>
      <c r="M403">
        <v>3680</v>
      </c>
      <c r="N403" t="s">
        <v>1490</v>
      </c>
      <c r="S403" t="s">
        <v>1303</v>
      </c>
      <c r="T403">
        <f t="shared" si="48"/>
        <v>1</v>
      </c>
      <c r="U403">
        <f t="shared" si="49"/>
        <v>2.3223409196470042E-4</v>
      </c>
      <c r="V403">
        <f t="shared" si="50"/>
        <v>1.0858987459359035</v>
      </c>
      <c r="Y403" t="s">
        <v>1621</v>
      </c>
      <c r="Z403">
        <f t="shared" si="51"/>
        <v>0</v>
      </c>
      <c r="AA403">
        <f t="shared" si="52"/>
        <v>0</v>
      </c>
      <c r="AB403">
        <f t="shared" si="53"/>
        <v>1</v>
      </c>
      <c r="AC403">
        <f t="shared" si="54"/>
        <v>1.0858987459359035</v>
      </c>
      <c r="AD403">
        <f t="shared" si="55"/>
        <v>1.0858987459359035</v>
      </c>
    </row>
    <row r="404" spans="1:30" x14ac:dyDescent="0.2">
      <c r="A404" s="3" t="s">
        <v>404</v>
      </c>
      <c r="B404" s="4">
        <v>66.411021026071495</v>
      </c>
      <c r="E404" t="s">
        <v>1356</v>
      </c>
      <c r="F404">
        <v>493.04963863953901</v>
      </c>
      <c r="G404">
        <f>Table1[[#This Row],[Balance]]/$J$3</f>
        <v>1.0320869564881614E-4</v>
      </c>
      <c r="H404">
        <f>Table1[[#This Row],[% total]]*$J$5</f>
        <v>0.48259147581038647</v>
      </c>
      <c r="M404">
        <v>19673</v>
      </c>
      <c r="N404" t="s">
        <v>1223</v>
      </c>
      <c r="S404" t="s">
        <v>1621</v>
      </c>
      <c r="T404">
        <f t="shared" si="48"/>
        <v>1</v>
      </c>
      <c r="U404">
        <f t="shared" si="49"/>
        <v>2.3223409196470042E-4</v>
      </c>
      <c r="V404">
        <f t="shared" si="50"/>
        <v>1.0858987459359035</v>
      </c>
      <c r="Y404" t="s">
        <v>1280</v>
      </c>
      <c r="Z404">
        <f t="shared" si="51"/>
        <v>3952.8047569727401</v>
      </c>
      <c r="AA404">
        <f t="shared" si="52"/>
        <v>3.8689611182382393</v>
      </c>
      <c r="AB404">
        <f t="shared" si="53"/>
        <v>2</v>
      </c>
      <c r="AC404">
        <f t="shared" si="54"/>
        <v>2.171797491871807</v>
      </c>
      <c r="AD404">
        <f t="shared" si="55"/>
        <v>6.0407586101100463</v>
      </c>
    </row>
    <row r="405" spans="1:30" x14ac:dyDescent="0.2">
      <c r="A405" s="3" t="s">
        <v>405</v>
      </c>
      <c r="B405" s="4">
        <v>66.264577570341203</v>
      </c>
      <c r="E405" t="s">
        <v>1156</v>
      </c>
      <c r="F405">
        <v>492.60714635425302</v>
      </c>
      <c r="G405">
        <f>Table1[[#This Row],[Balance]]/$J$3</f>
        <v>1.0311606998190552E-4</v>
      </c>
      <c r="H405">
        <f>Table1[[#This Row],[% total]]*$J$5</f>
        <v>0.48215836930699241</v>
      </c>
      <c r="M405">
        <v>19383</v>
      </c>
      <c r="N405" t="s">
        <v>1091</v>
      </c>
      <c r="S405" t="s">
        <v>1280</v>
      </c>
      <c r="T405">
        <f t="shared" si="48"/>
        <v>2</v>
      </c>
      <c r="U405">
        <f t="shared" si="49"/>
        <v>4.6446818392940084E-4</v>
      </c>
      <c r="V405">
        <f t="shared" si="50"/>
        <v>2.171797491871807</v>
      </c>
      <c r="Y405" t="s">
        <v>1275</v>
      </c>
      <c r="Z405">
        <f t="shared" si="51"/>
        <v>4505.2220342935398</v>
      </c>
      <c r="AA405">
        <f t="shared" si="52"/>
        <v>4.4096609752769771</v>
      </c>
      <c r="AB405">
        <f t="shared" si="53"/>
        <v>3</v>
      </c>
      <c r="AC405">
        <f t="shared" si="54"/>
        <v>3.2576962378077106</v>
      </c>
      <c r="AD405">
        <f t="shared" si="55"/>
        <v>7.6673572130846877</v>
      </c>
    </row>
    <row r="406" spans="1:30" x14ac:dyDescent="0.2">
      <c r="A406" s="3" t="s">
        <v>406</v>
      </c>
      <c r="B406" s="4">
        <v>66.181904153708601</v>
      </c>
      <c r="E406" t="s">
        <v>1157</v>
      </c>
      <c r="F406">
        <v>492.04474040676598</v>
      </c>
      <c r="G406">
        <f>Table1[[#This Row],[Balance]]/$J$3</f>
        <v>1.0299834312498004E-4</v>
      </c>
      <c r="H406">
        <f>Table1[[#This Row],[% total]]*$J$5</f>
        <v>0.48160789265123166</v>
      </c>
      <c r="M406">
        <v>1449</v>
      </c>
      <c r="N406" t="s">
        <v>68</v>
      </c>
      <c r="S406" t="s">
        <v>1275</v>
      </c>
      <c r="T406">
        <f t="shared" si="48"/>
        <v>3</v>
      </c>
      <c r="U406">
        <f t="shared" si="49"/>
        <v>6.9670227589410129E-4</v>
      </c>
      <c r="V406">
        <f t="shared" si="50"/>
        <v>3.2576962378077106</v>
      </c>
      <c r="Y406" t="s">
        <v>1169</v>
      </c>
      <c r="Z406">
        <f t="shared" si="51"/>
        <v>231.54998828675201</v>
      </c>
      <c r="AA406">
        <f t="shared" si="52"/>
        <v>0.22663854065386649</v>
      </c>
      <c r="AB406">
        <f t="shared" si="53"/>
        <v>4</v>
      </c>
      <c r="AC406">
        <f t="shared" si="54"/>
        <v>4.3435949837436141</v>
      </c>
      <c r="AD406">
        <f t="shared" si="55"/>
        <v>4.570233524397481</v>
      </c>
    </row>
    <row r="407" spans="1:30" x14ac:dyDescent="0.2">
      <c r="A407" s="3" t="s">
        <v>407</v>
      </c>
      <c r="B407" s="4">
        <v>66.105831981310104</v>
      </c>
      <c r="E407" t="s">
        <v>141</v>
      </c>
      <c r="F407">
        <v>487.52129183328799</v>
      </c>
      <c r="G407">
        <f>Table1[[#This Row],[Balance]]/$J$3</f>
        <v>1.0205146234358173E-4</v>
      </c>
      <c r="H407">
        <f>Table1[[#This Row],[% total]]*$J$5</f>
        <v>0.47718039174310695</v>
      </c>
      <c r="M407">
        <v>15115</v>
      </c>
      <c r="N407" t="s">
        <v>499</v>
      </c>
      <c r="S407" t="s">
        <v>1169</v>
      </c>
      <c r="T407">
        <f t="shared" si="48"/>
        <v>4</v>
      </c>
      <c r="U407">
        <f t="shared" si="49"/>
        <v>9.2893636785880169E-4</v>
      </c>
      <c r="V407">
        <f t="shared" si="50"/>
        <v>4.3435949837436141</v>
      </c>
      <c r="Y407" t="s">
        <v>1622</v>
      </c>
      <c r="Z407">
        <f t="shared" si="51"/>
        <v>0</v>
      </c>
      <c r="AA407">
        <f t="shared" si="52"/>
        <v>0</v>
      </c>
      <c r="AB407">
        <f t="shared" si="53"/>
        <v>1</v>
      </c>
      <c r="AC407">
        <f t="shared" si="54"/>
        <v>1.0858987459359035</v>
      </c>
      <c r="AD407">
        <f t="shared" si="55"/>
        <v>1.0858987459359035</v>
      </c>
    </row>
    <row r="408" spans="1:30" x14ac:dyDescent="0.2">
      <c r="A408" s="3" t="s">
        <v>408</v>
      </c>
      <c r="B408" s="4">
        <v>65.892777913588802</v>
      </c>
      <c r="E408" t="s">
        <v>336</v>
      </c>
      <c r="F408">
        <v>486.53495469276584</v>
      </c>
      <c r="G408">
        <f>Table1[[#This Row],[Balance]]/$J$3</f>
        <v>1.018449951610397E-4</v>
      </c>
      <c r="H408">
        <f>Table1[[#This Row],[% total]]*$J$5</f>
        <v>0.47621497597360229</v>
      </c>
      <c r="M408">
        <v>7969</v>
      </c>
      <c r="N408" t="s">
        <v>1091</v>
      </c>
      <c r="S408" t="s">
        <v>1622</v>
      </c>
      <c r="T408">
        <f t="shared" si="48"/>
        <v>1</v>
      </c>
      <c r="U408">
        <f t="shared" si="49"/>
        <v>2.3223409196470042E-4</v>
      </c>
      <c r="V408">
        <f t="shared" si="50"/>
        <v>1.0858987459359035</v>
      </c>
      <c r="Y408" t="s">
        <v>182</v>
      </c>
      <c r="Z408">
        <f t="shared" si="51"/>
        <v>302.02462875109597</v>
      </c>
      <c r="AA408">
        <f t="shared" si="52"/>
        <v>0.2956183310918809</v>
      </c>
      <c r="AB408">
        <f t="shared" si="53"/>
        <v>8</v>
      </c>
      <c r="AC408">
        <f t="shared" si="54"/>
        <v>8.6871899674872282</v>
      </c>
      <c r="AD408">
        <f t="shared" si="55"/>
        <v>8.9828082985791085</v>
      </c>
    </row>
    <row r="409" spans="1:30" x14ac:dyDescent="0.2">
      <c r="A409" s="3" t="s">
        <v>409</v>
      </c>
      <c r="B409" s="4">
        <v>65.380635795708997</v>
      </c>
      <c r="E409" t="s">
        <v>905</v>
      </c>
      <c r="F409">
        <v>482.72829664028137</v>
      </c>
      <c r="G409">
        <f>Table1[[#This Row],[Balance]]/$J$3</f>
        <v>1.0104815812560033E-4</v>
      </c>
      <c r="H409">
        <f>Table1[[#This Row],[% total]]*$J$5</f>
        <v>0.47248906161633208</v>
      </c>
      <c r="M409">
        <v>12570</v>
      </c>
      <c r="N409" t="s">
        <v>870</v>
      </c>
      <c r="S409" t="s">
        <v>182</v>
      </c>
      <c r="T409">
        <f t="shared" si="48"/>
        <v>8</v>
      </c>
      <c r="U409">
        <f t="shared" si="49"/>
        <v>1.8578727357176034E-3</v>
      </c>
      <c r="V409">
        <f t="shared" si="50"/>
        <v>8.6871899674872282</v>
      </c>
      <c r="Y409" t="s">
        <v>777</v>
      </c>
      <c r="Z409">
        <f t="shared" si="51"/>
        <v>265.9689480607592</v>
      </c>
      <c r="AA409">
        <f t="shared" si="52"/>
        <v>0.26032743380269607</v>
      </c>
      <c r="AB409">
        <f t="shared" si="53"/>
        <v>1</v>
      </c>
      <c r="AC409">
        <f t="shared" si="54"/>
        <v>1.0858987459359035</v>
      </c>
      <c r="AD409">
        <f t="shared" si="55"/>
        <v>1.3462261797385997</v>
      </c>
    </row>
    <row r="410" spans="1:30" x14ac:dyDescent="0.2">
      <c r="A410" s="3" t="s">
        <v>410</v>
      </c>
      <c r="B410" s="4">
        <v>64.968490845765004</v>
      </c>
      <c r="E410" t="s">
        <v>898</v>
      </c>
      <c r="F410">
        <v>482.09544829081028</v>
      </c>
      <c r="G410">
        <f>Table1[[#This Row],[Balance]]/$J$3</f>
        <v>1.0091568575857326E-4</v>
      </c>
      <c r="H410">
        <f>Table1[[#This Row],[% total]]*$J$5</f>
        <v>0.47186963672479754</v>
      </c>
      <c r="M410">
        <v>3963</v>
      </c>
      <c r="N410" t="s">
        <v>6</v>
      </c>
      <c r="S410" t="s">
        <v>777</v>
      </c>
      <c r="T410">
        <f t="shared" si="48"/>
        <v>1</v>
      </c>
      <c r="U410">
        <f t="shared" si="49"/>
        <v>2.3223409196470042E-4</v>
      </c>
      <c r="V410">
        <f t="shared" si="50"/>
        <v>1.0858987459359035</v>
      </c>
      <c r="Y410" t="s">
        <v>1623</v>
      </c>
      <c r="Z410">
        <f t="shared" si="51"/>
        <v>0</v>
      </c>
      <c r="AA410">
        <f t="shared" si="52"/>
        <v>0</v>
      </c>
      <c r="AB410">
        <f t="shared" si="53"/>
        <v>3</v>
      </c>
      <c r="AC410">
        <f t="shared" si="54"/>
        <v>3.2576962378077106</v>
      </c>
      <c r="AD410">
        <f t="shared" si="55"/>
        <v>3.2576962378077106</v>
      </c>
    </row>
    <row r="411" spans="1:30" x14ac:dyDescent="0.2">
      <c r="A411" s="3" t="s">
        <v>411</v>
      </c>
      <c r="B411" s="4">
        <v>64.366680749758103</v>
      </c>
      <c r="E411" t="s">
        <v>142</v>
      </c>
      <c r="F411">
        <v>481.33860740229198</v>
      </c>
      <c r="G411">
        <f>Table1[[#This Row],[Balance]]/$J$3</f>
        <v>1.0075725838170062E-4</v>
      </c>
      <c r="H411">
        <f>Table1[[#This Row],[% total]]*$J$5</f>
        <v>0.4711288493218263</v>
      </c>
      <c r="M411">
        <v>3205</v>
      </c>
      <c r="N411" t="s">
        <v>1495</v>
      </c>
      <c r="S411" t="s">
        <v>1623</v>
      </c>
      <c r="T411">
        <f t="shared" si="48"/>
        <v>3</v>
      </c>
      <c r="U411">
        <f t="shared" si="49"/>
        <v>6.9670227589410129E-4</v>
      </c>
      <c r="V411">
        <f t="shared" si="50"/>
        <v>3.2576962378077106</v>
      </c>
      <c r="Y411" t="s">
        <v>1346</v>
      </c>
      <c r="Z411">
        <f t="shared" si="51"/>
        <v>625.166718619927</v>
      </c>
      <c r="AA411">
        <f t="shared" si="52"/>
        <v>0.61190619710989269</v>
      </c>
      <c r="AB411">
        <f t="shared" si="53"/>
        <v>1</v>
      </c>
      <c r="AC411">
        <f t="shared" si="54"/>
        <v>1.0858987459359035</v>
      </c>
      <c r="AD411">
        <f t="shared" si="55"/>
        <v>1.6978049430457962</v>
      </c>
    </row>
    <row r="412" spans="1:30" x14ac:dyDescent="0.2">
      <c r="A412" s="3" t="s">
        <v>412</v>
      </c>
      <c r="B412" s="4">
        <v>63.213326564800298</v>
      </c>
      <c r="E412" t="s">
        <v>1158</v>
      </c>
      <c r="F412">
        <v>480.41426946555703</v>
      </c>
      <c r="G412">
        <f>Table1[[#This Row],[Balance]]/$J$3</f>
        <v>1.0056376931830252E-4</v>
      </c>
      <c r="H412">
        <f>Table1[[#This Row],[% total]]*$J$5</f>
        <v>0.47022411768006439</v>
      </c>
      <c r="M412">
        <v>20636</v>
      </c>
      <c r="N412" t="s">
        <v>179</v>
      </c>
      <c r="S412" t="s">
        <v>1346</v>
      </c>
      <c r="T412">
        <f t="shared" si="48"/>
        <v>1</v>
      </c>
      <c r="U412">
        <f t="shared" si="49"/>
        <v>2.3223409196470042E-4</v>
      </c>
      <c r="V412">
        <f t="shared" si="50"/>
        <v>1.0858987459359035</v>
      </c>
      <c r="Y412" t="s">
        <v>1354</v>
      </c>
      <c r="Z412">
        <f t="shared" si="51"/>
        <v>500.97360934841799</v>
      </c>
      <c r="AA412">
        <f t="shared" si="52"/>
        <v>0.49034736977925286</v>
      </c>
      <c r="AB412">
        <f t="shared" si="53"/>
        <v>1</v>
      </c>
      <c r="AC412">
        <f t="shared" si="54"/>
        <v>1.0858987459359035</v>
      </c>
      <c r="AD412">
        <f t="shared" si="55"/>
        <v>1.5762461157151564</v>
      </c>
    </row>
    <row r="413" spans="1:30" x14ac:dyDescent="0.2">
      <c r="A413" s="3" t="s">
        <v>413</v>
      </c>
      <c r="B413" s="4">
        <v>63.052255010952301</v>
      </c>
      <c r="E413" t="s">
        <v>1357</v>
      </c>
      <c r="F413">
        <v>479.48205497146199</v>
      </c>
      <c r="G413">
        <f>Table1[[#This Row],[Balance]]/$J$3</f>
        <v>1.0036863147728119E-4</v>
      </c>
      <c r="H413">
        <f>Table1[[#This Row],[% total]]*$J$5</f>
        <v>0.46931167655198958</v>
      </c>
      <c r="M413">
        <v>19385</v>
      </c>
      <c r="N413" t="s">
        <v>1499</v>
      </c>
      <c r="S413" t="s">
        <v>1354</v>
      </c>
      <c r="T413">
        <f t="shared" si="48"/>
        <v>1</v>
      </c>
      <c r="U413">
        <f t="shared" si="49"/>
        <v>2.3223409196470042E-4</v>
      </c>
      <c r="V413">
        <f t="shared" si="50"/>
        <v>1.0858987459359035</v>
      </c>
      <c r="Y413" t="s">
        <v>1624</v>
      </c>
      <c r="Z413">
        <f t="shared" si="51"/>
        <v>0</v>
      </c>
      <c r="AA413">
        <f t="shared" si="52"/>
        <v>0</v>
      </c>
      <c r="AB413">
        <f t="shared" si="53"/>
        <v>1</v>
      </c>
      <c r="AC413">
        <f t="shared" si="54"/>
        <v>1.0858987459359035</v>
      </c>
      <c r="AD413">
        <f t="shared" si="55"/>
        <v>1.0858987459359035</v>
      </c>
    </row>
    <row r="414" spans="1:30" x14ac:dyDescent="0.2">
      <c r="A414" s="3" t="s">
        <v>414</v>
      </c>
      <c r="B414" s="4">
        <v>62.017950960945399</v>
      </c>
      <c r="E414" t="s">
        <v>944</v>
      </c>
      <c r="F414">
        <v>478.62171546209754</v>
      </c>
      <c r="G414">
        <f>Table1[[#This Row],[Balance]]/$J$3</f>
        <v>1.0018853902488298E-4</v>
      </c>
      <c r="H414">
        <f>Table1[[#This Row],[% total]]*$J$5</f>
        <v>0.46846958585566983</v>
      </c>
      <c r="M414">
        <v>17355</v>
      </c>
      <c r="N414" t="s">
        <v>906</v>
      </c>
      <c r="S414" t="s">
        <v>1624</v>
      </c>
      <c r="T414">
        <f t="shared" si="48"/>
        <v>1</v>
      </c>
      <c r="U414">
        <f t="shared" si="49"/>
        <v>2.3223409196470042E-4</v>
      </c>
      <c r="V414">
        <f t="shared" si="50"/>
        <v>1.0858987459359035</v>
      </c>
      <c r="Y414" t="s">
        <v>522</v>
      </c>
      <c r="Z414">
        <f t="shared" si="51"/>
        <v>34.8905027385916</v>
      </c>
      <c r="AA414">
        <f t="shared" si="52"/>
        <v>3.4150434132440663E-2</v>
      </c>
      <c r="AB414">
        <f t="shared" si="53"/>
        <v>1</v>
      </c>
      <c r="AC414">
        <f t="shared" si="54"/>
        <v>1.0858987459359035</v>
      </c>
      <c r="AD414">
        <f t="shared" si="55"/>
        <v>1.1200491800683441</v>
      </c>
    </row>
    <row r="415" spans="1:30" x14ac:dyDescent="0.2">
      <c r="A415" s="3" t="s">
        <v>415</v>
      </c>
      <c r="B415" s="4">
        <v>61.839275248789299</v>
      </c>
      <c r="E415" t="s">
        <v>143</v>
      </c>
      <c r="F415">
        <v>476.38307508993103</v>
      </c>
      <c r="G415">
        <f>Table1[[#This Row],[Balance]]/$J$3</f>
        <v>9.9719930725167738E-5</v>
      </c>
      <c r="H415">
        <f>Table1[[#This Row],[% total]]*$J$5</f>
        <v>0.46627842967919736</v>
      </c>
      <c r="M415">
        <v>14893</v>
      </c>
      <c r="N415" t="s">
        <v>1091</v>
      </c>
      <c r="S415" t="s">
        <v>522</v>
      </c>
      <c r="T415">
        <f t="shared" si="48"/>
        <v>1</v>
      </c>
      <c r="U415">
        <f t="shared" si="49"/>
        <v>2.3223409196470042E-4</v>
      </c>
      <c r="V415">
        <f t="shared" si="50"/>
        <v>1.0858987459359035</v>
      </c>
      <c r="Y415" t="s">
        <v>1409</v>
      </c>
      <c r="Z415">
        <f t="shared" si="51"/>
        <v>105.985946685512</v>
      </c>
      <c r="AA415">
        <f t="shared" si="52"/>
        <v>0.10373786008089061</v>
      </c>
      <c r="AB415">
        <f t="shared" si="53"/>
        <v>1</v>
      </c>
      <c r="AC415">
        <f t="shared" si="54"/>
        <v>1.0858987459359035</v>
      </c>
      <c r="AD415">
        <f t="shared" si="55"/>
        <v>1.1896366060167942</v>
      </c>
    </row>
    <row r="416" spans="1:30" x14ac:dyDescent="0.2">
      <c r="A416" s="3" t="s">
        <v>416</v>
      </c>
      <c r="B416" s="4">
        <v>61.423736146524597</v>
      </c>
      <c r="E416" t="s">
        <v>144</v>
      </c>
      <c r="F416">
        <v>474.64028686766801</v>
      </c>
      <c r="G416">
        <f>Table1[[#This Row],[Balance]]/$J$3</f>
        <v>9.9355117762910629E-5</v>
      </c>
      <c r="H416">
        <f>Table1[[#This Row],[% total]]*$J$5</f>
        <v>0.46457260804523859</v>
      </c>
      <c r="M416">
        <v>6486</v>
      </c>
      <c r="N416" t="s">
        <v>1487</v>
      </c>
      <c r="S416" t="s">
        <v>1409</v>
      </c>
      <c r="T416">
        <f t="shared" si="48"/>
        <v>1</v>
      </c>
      <c r="U416">
        <f t="shared" si="49"/>
        <v>2.3223409196470042E-4</v>
      </c>
      <c r="V416">
        <f t="shared" si="50"/>
        <v>1.0858987459359035</v>
      </c>
      <c r="Y416" t="s">
        <v>964</v>
      </c>
      <c r="Z416">
        <f t="shared" si="51"/>
        <v>9.5598192512704998E-5</v>
      </c>
      <c r="AA416">
        <f t="shared" si="52"/>
        <v>9.3570442393611061E-8</v>
      </c>
      <c r="AB416">
        <f t="shared" si="53"/>
        <v>1</v>
      </c>
      <c r="AC416">
        <f t="shared" si="54"/>
        <v>1.0858987459359035</v>
      </c>
      <c r="AD416">
        <f t="shared" si="55"/>
        <v>1.0858988395063458</v>
      </c>
    </row>
    <row r="417" spans="1:30" x14ac:dyDescent="0.2">
      <c r="A417" s="3" t="s">
        <v>417</v>
      </c>
      <c r="B417" s="4">
        <v>61.206107726657798</v>
      </c>
      <c r="E417" t="s">
        <v>1177</v>
      </c>
      <c r="F417">
        <v>473.71057723434205</v>
      </c>
      <c r="G417">
        <f>Table1[[#This Row],[Balance]]/$J$3</f>
        <v>9.9160504257356756E-5</v>
      </c>
      <c r="H417">
        <f>Table1[[#This Row],[% total]]*$J$5</f>
        <v>0.46366261864688935</v>
      </c>
      <c r="M417">
        <v>13664</v>
      </c>
      <c r="N417" t="s">
        <v>1089</v>
      </c>
      <c r="S417" t="s">
        <v>964</v>
      </c>
      <c r="T417">
        <f t="shared" si="48"/>
        <v>1</v>
      </c>
      <c r="U417">
        <f t="shared" si="49"/>
        <v>2.3223409196470042E-4</v>
      </c>
      <c r="V417">
        <f t="shared" si="50"/>
        <v>1.0858987459359035</v>
      </c>
      <c r="Y417" t="s">
        <v>1142</v>
      </c>
      <c r="Z417">
        <f t="shared" si="51"/>
        <v>730.39555626282004</v>
      </c>
      <c r="AA417">
        <f t="shared" si="52"/>
        <v>0.71490300732157541</v>
      </c>
      <c r="AB417">
        <f t="shared" si="53"/>
        <v>1</v>
      </c>
      <c r="AC417">
        <f t="shared" si="54"/>
        <v>1.0858987459359035</v>
      </c>
      <c r="AD417">
        <f t="shared" si="55"/>
        <v>1.8008017532574789</v>
      </c>
    </row>
    <row r="418" spans="1:30" x14ac:dyDescent="0.2">
      <c r="A418" s="3" t="s">
        <v>418</v>
      </c>
      <c r="B418" s="4">
        <v>61.025788292217598</v>
      </c>
      <c r="E418" t="s">
        <v>1358</v>
      </c>
      <c r="F418">
        <v>471.26271216770499</v>
      </c>
      <c r="G418">
        <f>Table1[[#This Row],[Balance]]/$J$3</f>
        <v>9.8648099540158269E-5</v>
      </c>
      <c r="H418">
        <f>Table1[[#This Row],[% total]]*$J$5</f>
        <v>0.46126667567783525</v>
      </c>
      <c r="M418">
        <v>2951</v>
      </c>
      <c r="N418" t="s">
        <v>870</v>
      </c>
      <c r="S418" t="s">
        <v>1142</v>
      </c>
      <c r="T418">
        <f t="shared" si="48"/>
        <v>1</v>
      </c>
      <c r="U418">
        <f t="shared" si="49"/>
        <v>2.3223409196470042E-4</v>
      </c>
      <c r="V418">
        <f t="shared" si="50"/>
        <v>1.0858987459359035</v>
      </c>
      <c r="Y418" t="s">
        <v>12</v>
      </c>
      <c r="Z418">
        <f t="shared" si="51"/>
        <v>35589.610009474301</v>
      </c>
      <c r="AA418">
        <f t="shared" si="52"/>
        <v>34.834712515720675</v>
      </c>
      <c r="AB418">
        <f t="shared" si="53"/>
        <v>3</v>
      </c>
      <c r="AC418">
        <f t="shared" si="54"/>
        <v>3.2576962378077106</v>
      </c>
      <c r="AD418">
        <f t="shared" si="55"/>
        <v>38.092408753528389</v>
      </c>
    </row>
    <row r="419" spans="1:30" x14ac:dyDescent="0.2">
      <c r="A419" s="3" t="s">
        <v>419</v>
      </c>
      <c r="B419" s="4">
        <v>60.812477809451302</v>
      </c>
      <c r="E419" t="s">
        <v>376</v>
      </c>
      <c r="F419">
        <v>469.79015048335441</v>
      </c>
      <c r="G419">
        <f>Table1[[#This Row],[Balance]]/$J$3</f>
        <v>9.8339852339889336E-5</v>
      </c>
      <c r="H419">
        <f>Table1[[#This Row],[% total]]*$J$5</f>
        <v>0.45982534875904174</v>
      </c>
      <c r="M419">
        <v>14233</v>
      </c>
      <c r="N419" t="s">
        <v>1489</v>
      </c>
      <c r="S419" t="s">
        <v>12</v>
      </c>
      <c r="T419">
        <f t="shared" si="48"/>
        <v>3</v>
      </c>
      <c r="U419">
        <f t="shared" si="49"/>
        <v>6.9670227589410129E-4</v>
      </c>
      <c r="V419">
        <f t="shared" si="50"/>
        <v>3.2576962378077106</v>
      </c>
      <c r="Y419" t="s">
        <v>395</v>
      </c>
      <c r="Z419">
        <f t="shared" si="51"/>
        <v>1069.3403698347383</v>
      </c>
      <c r="AA419">
        <f t="shared" si="52"/>
        <v>1.046658402683569</v>
      </c>
      <c r="AB419">
        <f t="shared" si="53"/>
        <v>1</v>
      </c>
      <c r="AC419">
        <f t="shared" si="54"/>
        <v>1.0858987459359035</v>
      </c>
      <c r="AD419">
        <f t="shared" si="55"/>
        <v>2.1325571486194725</v>
      </c>
    </row>
    <row r="420" spans="1:30" x14ac:dyDescent="0.2">
      <c r="A420" s="3" t="s">
        <v>420</v>
      </c>
      <c r="B420" s="4">
        <v>60.194511250626398</v>
      </c>
      <c r="E420" t="s">
        <v>145</v>
      </c>
      <c r="F420">
        <v>467.16546935956302</v>
      </c>
      <c r="G420">
        <f>Table1[[#This Row],[Balance]]/$J$3</f>
        <v>9.7790435214205925E-5</v>
      </c>
      <c r="H420">
        <f>Table1[[#This Row],[% total]]*$J$5</f>
        <v>0.4572563402094012</v>
      </c>
      <c r="M420">
        <v>18077</v>
      </c>
      <c r="N420" t="s">
        <v>1510</v>
      </c>
      <c r="S420" t="s">
        <v>395</v>
      </c>
      <c r="T420">
        <f t="shared" si="48"/>
        <v>1</v>
      </c>
      <c r="U420">
        <f t="shared" si="49"/>
        <v>2.3223409196470042E-4</v>
      </c>
      <c r="V420">
        <f t="shared" si="50"/>
        <v>1.0858987459359035</v>
      </c>
      <c r="Y420" t="s">
        <v>1141</v>
      </c>
      <c r="Z420">
        <f t="shared" si="51"/>
        <v>733.99364942038903</v>
      </c>
      <c r="AA420">
        <f t="shared" si="52"/>
        <v>0.71842478069069438</v>
      </c>
      <c r="AB420">
        <f t="shared" si="53"/>
        <v>4</v>
      </c>
      <c r="AC420">
        <f t="shared" si="54"/>
        <v>4.3435949837436141</v>
      </c>
      <c r="AD420">
        <f t="shared" si="55"/>
        <v>5.0620197644343081</v>
      </c>
    </row>
    <row r="421" spans="1:30" x14ac:dyDescent="0.2">
      <c r="A421" s="3" t="s">
        <v>421</v>
      </c>
      <c r="B421" s="4">
        <v>59.554703824669801</v>
      </c>
      <c r="E421" t="s">
        <v>146</v>
      </c>
      <c r="F421">
        <v>465.25861900545499</v>
      </c>
      <c r="G421">
        <f>Table1[[#This Row],[Balance]]/$J$3</f>
        <v>9.7391279586817148E-5</v>
      </c>
      <c r="H421">
        <f>Table1[[#This Row],[% total]]*$J$5</f>
        <v>0.45538993639440656</v>
      </c>
      <c r="M421">
        <v>7404</v>
      </c>
      <c r="N421" t="s">
        <v>17</v>
      </c>
      <c r="S421" t="s">
        <v>1141</v>
      </c>
      <c r="T421">
        <f t="shared" si="48"/>
        <v>4</v>
      </c>
      <c r="U421">
        <f t="shared" si="49"/>
        <v>9.2893636785880169E-4</v>
      </c>
      <c r="V421">
        <f t="shared" si="50"/>
        <v>4.3435949837436141</v>
      </c>
      <c r="Y421" t="s">
        <v>1301</v>
      </c>
      <c r="Z421">
        <f t="shared" si="51"/>
        <v>1795.0681785586701</v>
      </c>
      <c r="AA421">
        <f t="shared" si="52"/>
        <v>1.7569926708824102</v>
      </c>
      <c r="AB421">
        <f t="shared" si="53"/>
        <v>1</v>
      </c>
      <c r="AC421">
        <f t="shared" si="54"/>
        <v>1.0858987459359035</v>
      </c>
      <c r="AD421">
        <f t="shared" si="55"/>
        <v>2.8428914168183139</v>
      </c>
    </row>
    <row r="422" spans="1:30" x14ac:dyDescent="0.2">
      <c r="A422" s="3" t="s">
        <v>422</v>
      </c>
      <c r="B422" s="4">
        <v>59.150564777544403</v>
      </c>
      <c r="E422" t="s">
        <v>147</v>
      </c>
      <c r="F422">
        <v>461.84953503349999</v>
      </c>
      <c r="G422">
        <f>Table1[[#This Row],[Balance]]/$J$3</f>
        <v>9.6677665616683024E-5</v>
      </c>
      <c r="H422">
        <f>Table1[[#This Row],[% total]]*$J$5</f>
        <v>0.45205316310373583</v>
      </c>
      <c r="M422">
        <v>21499</v>
      </c>
      <c r="N422" t="s">
        <v>1577</v>
      </c>
      <c r="S422" t="s">
        <v>1301</v>
      </c>
      <c r="T422">
        <f t="shared" si="48"/>
        <v>1</v>
      </c>
      <c r="U422">
        <f t="shared" si="49"/>
        <v>2.3223409196470042E-4</v>
      </c>
      <c r="V422">
        <f t="shared" si="50"/>
        <v>1.0858987459359035</v>
      </c>
      <c r="Y422" t="s">
        <v>1625</v>
      </c>
      <c r="Z422">
        <f t="shared" si="51"/>
        <v>0</v>
      </c>
      <c r="AA422">
        <f t="shared" si="52"/>
        <v>0</v>
      </c>
      <c r="AB422">
        <f t="shared" si="53"/>
        <v>1</v>
      </c>
      <c r="AC422">
        <f t="shared" si="54"/>
        <v>1.0858987459359035</v>
      </c>
      <c r="AD422">
        <f t="shared" si="55"/>
        <v>1.0858987459359035</v>
      </c>
    </row>
    <row r="423" spans="1:30" x14ac:dyDescent="0.2">
      <c r="A423" s="3" t="s">
        <v>423</v>
      </c>
      <c r="B423" s="4">
        <v>59.127195214731699</v>
      </c>
      <c r="E423" t="s">
        <v>148</v>
      </c>
      <c r="F423">
        <v>458.02164358485999</v>
      </c>
      <c r="G423">
        <f>Table1[[#This Row],[Balance]]/$J$3</f>
        <v>9.5876383854080969E-5</v>
      </c>
      <c r="H423">
        <f>Table1[[#This Row],[% total]]*$J$5</f>
        <v>0.44830646573562011</v>
      </c>
      <c r="M423">
        <v>21646</v>
      </c>
      <c r="N423" t="s">
        <v>1500</v>
      </c>
      <c r="S423" t="s">
        <v>1625</v>
      </c>
      <c r="T423">
        <f t="shared" si="48"/>
        <v>1</v>
      </c>
      <c r="U423">
        <f t="shared" si="49"/>
        <v>2.3223409196470042E-4</v>
      </c>
      <c r="V423">
        <f t="shared" si="50"/>
        <v>1.0858987459359035</v>
      </c>
      <c r="Y423" t="s">
        <v>172</v>
      </c>
      <c r="Z423">
        <f t="shared" si="51"/>
        <v>333.00773599383302</v>
      </c>
      <c r="AA423">
        <f t="shared" si="52"/>
        <v>0.32594425018335649</v>
      </c>
      <c r="AB423">
        <f t="shared" si="53"/>
        <v>3</v>
      </c>
      <c r="AC423">
        <f t="shared" si="54"/>
        <v>3.2576962378077106</v>
      </c>
      <c r="AD423">
        <f t="shared" si="55"/>
        <v>3.583640487991067</v>
      </c>
    </row>
    <row r="424" spans="1:30" x14ac:dyDescent="0.2">
      <c r="A424" s="3" t="s">
        <v>424</v>
      </c>
      <c r="B424" s="4">
        <v>59.071593737881599</v>
      </c>
      <c r="E424" t="s">
        <v>149</v>
      </c>
      <c r="F424">
        <v>456.250210780016</v>
      </c>
      <c r="G424">
        <f>Table1[[#This Row],[Balance]]/$J$3</f>
        <v>9.5505574801828261E-5</v>
      </c>
      <c r="H424">
        <f>Table1[[#This Row],[% total]]*$J$5</f>
        <v>0.44657260710437274</v>
      </c>
      <c r="M424">
        <v>3524</v>
      </c>
      <c r="N424" t="s">
        <v>1490</v>
      </c>
      <c r="S424" t="s">
        <v>172</v>
      </c>
      <c r="T424">
        <f t="shared" si="48"/>
        <v>3</v>
      </c>
      <c r="U424">
        <f t="shared" si="49"/>
        <v>6.9670227589410129E-4</v>
      </c>
      <c r="V424">
        <f t="shared" si="50"/>
        <v>3.2576962378077106</v>
      </c>
      <c r="Y424" t="s">
        <v>1048</v>
      </c>
      <c r="Z424">
        <f t="shared" si="51"/>
        <v>3.1786291128357001E-5</v>
      </c>
      <c r="AA424">
        <f t="shared" si="52"/>
        <v>3.1112066502064885E-8</v>
      </c>
      <c r="AB424">
        <f t="shared" si="53"/>
        <v>1</v>
      </c>
      <c r="AC424">
        <f t="shared" si="54"/>
        <v>1.0858987459359035</v>
      </c>
      <c r="AD424">
        <f t="shared" si="55"/>
        <v>1.08589877704797</v>
      </c>
    </row>
    <row r="425" spans="1:30" x14ac:dyDescent="0.2">
      <c r="A425" s="3" t="s">
        <v>425</v>
      </c>
      <c r="B425" s="4">
        <v>58.530451141910397</v>
      </c>
      <c r="E425" t="s">
        <v>150</v>
      </c>
      <c r="F425">
        <v>455.47550257337599</v>
      </c>
      <c r="G425">
        <f>Table1[[#This Row],[Balance]]/$J$3</f>
        <v>9.5343407309450868E-5</v>
      </c>
      <c r="H425">
        <f>Table1[[#This Row],[% total]]*$J$5</f>
        <v>0.44581433137011511</v>
      </c>
      <c r="M425">
        <v>23744</v>
      </c>
      <c r="N425" t="s">
        <v>1508</v>
      </c>
      <c r="S425" t="s">
        <v>1048</v>
      </c>
      <c r="T425">
        <f t="shared" si="48"/>
        <v>1</v>
      </c>
      <c r="U425">
        <f t="shared" si="49"/>
        <v>2.3223409196470042E-4</v>
      </c>
      <c r="V425">
        <f t="shared" si="50"/>
        <v>1.0858987459359035</v>
      </c>
      <c r="Y425" t="s">
        <v>1027</v>
      </c>
      <c r="Z425">
        <f t="shared" si="51"/>
        <v>5.3503911601611999E-5</v>
      </c>
      <c r="AA425">
        <f t="shared" si="52"/>
        <v>5.2369030697794272E-8</v>
      </c>
      <c r="AB425">
        <f t="shared" si="53"/>
        <v>1</v>
      </c>
      <c r="AC425">
        <f t="shared" si="54"/>
        <v>1.0858987459359035</v>
      </c>
      <c r="AD425">
        <f t="shared" si="55"/>
        <v>1.0858987983049342</v>
      </c>
    </row>
    <row r="426" spans="1:30" x14ac:dyDescent="0.2">
      <c r="A426" s="3" t="s">
        <v>426</v>
      </c>
      <c r="B426" s="4">
        <v>57.731783530406801</v>
      </c>
      <c r="E426" t="s">
        <v>151</v>
      </c>
      <c r="F426">
        <v>454.57144962048301</v>
      </c>
      <c r="G426">
        <f>Table1[[#This Row],[Balance]]/$J$3</f>
        <v>9.5154164444730393E-5</v>
      </c>
      <c r="H426">
        <f>Table1[[#This Row],[% total]]*$J$5</f>
        <v>0.44492945444382598</v>
      </c>
      <c r="M426">
        <v>10890</v>
      </c>
      <c r="N426" t="s">
        <v>1483</v>
      </c>
      <c r="S426" t="s">
        <v>1027</v>
      </c>
      <c r="T426">
        <f t="shared" si="48"/>
        <v>1</v>
      </c>
      <c r="U426">
        <f t="shared" si="49"/>
        <v>2.3223409196470042E-4</v>
      </c>
      <c r="V426">
        <f t="shared" si="50"/>
        <v>1.0858987459359035</v>
      </c>
      <c r="Y426" t="s">
        <v>79</v>
      </c>
      <c r="Z426">
        <f t="shared" si="51"/>
        <v>1264.3157098124</v>
      </c>
      <c r="AA426">
        <f t="shared" si="52"/>
        <v>1.2374980863431728</v>
      </c>
      <c r="AB426">
        <f t="shared" si="53"/>
        <v>2</v>
      </c>
      <c r="AC426">
        <f t="shared" si="54"/>
        <v>2.171797491871807</v>
      </c>
      <c r="AD426">
        <f t="shared" si="55"/>
        <v>3.4092955782149801</v>
      </c>
    </row>
    <row r="427" spans="1:30" x14ac:dyDescent="0.2">
      <c r="A427" s="3" t="s">
        <v>427</v>
      </c>
      <c r="B427" s="4">
        <v>57.644173343771698</v>
      </c>
      <c r="E427" t="s">
        <v>152</v>
      </c>
      <c r="F427">
        <v>453.33848123118298</v>
      </c>
      <c r="G427">
        <f>Table1[[#This Row],[Balance]]/$J$3</f>
        <v>9.4896070635784488E-5</v>
      </c>
      <c r="H427">
        <f>Table1[[#This Row],[% total]]*$J$5</f>
        <v>0.443722638764452</v>
      </c>
      <c r="M427">
        <v>23780</v>
      </c>
      <c r="N427" t="s">
        <v>1516</v>
      </c>
      <c r="S427" t="s">
        <v>79</v>
      </c>
      <c r="T427">
        <f t="shared" si="48"/>
        <v>2</v>
      </c>
      <c r="U427">
        <f t="shared" si="49"/>
        <v>4.6446818392940084E-4</v>
      </c>
      <c r="V427">
        <f t="shared" si="50"/>
        <v>2.171797491871807</v>
      </c>
      <c r="Y427" t="s">
        <v>1341</v>
      </c>
      <c r="Z427">
        <f t="shared" si="51"/>
        <v>711.03749037775503</v>
      </c>
      <c r="AA427">
        <f t="shared" si="52"/>
        <v>0.69595554878558397</v>
      </c>
      <c r="AB427">
        <f t="shared" si="53"/>
        <v>1</v>
      </c>
      <c r="AC427">
        <f t="shared" si="54"/>
        <v>1.0858987459359035</v>
      </c>
      <c r="AD427">
        <f t="shared" si="55"/>
        <v>1.7818542947214875</v>
      </c>
    </row>
    <row r="428" spans="1:30" x14ac:dyDescent="0.2">
      <c r="A428" s="3" t="s">
        <v>428</v>
      </c>
      <c r="B428" s="4">
        <v>57.488033506588401</v>
      </c>
      <c r="E428" t="s">
        <v>153</v>
      </c>
      <c r="F428">
        <v>450.16596726536898</v>
      </c>
      <c r="G428">
        <f>Table1[[#This Row],[Balance]]/$J$3</f>
        <v>9.4231977200399795E-5</v>
      </c>
      <c r="H428">
        <f>Table1[[#This Row],[% total]]*$J$5</f>
        <v>0.44061741755180539</v>
      </c>
      <c r="M428">
        <v>9768</v>
      </c>
      <c r="N428" t="s">
        <v>201</v>
      </c>
      <c r="S428" t="s">
        <v>1341</v>
      </c>
      <c r="T428">
        <f t="shared" si="48"/>
        <v>1</v>
      </c>
      <c r="U428">
        <f t="shared" si="49"/>
        <v>2.3223409196470042E-4</v>
      </c>
      <c r="V428">
        <f t="shared" si="50"/>
        <v>1.0858987459359035</v>
      </c>
      <c r="Y428" t="s">
        <v>10</v>
      </c>
      <c r="Z428">
        <f t="shared" si="51"/>
        <v>49665.509850869203</v>
      </c>
      <c r="AA428">
        <f t="shared" si="52"/>
        <v>48.612045963447102</v>
      </c>
      <c r="AB428">
        <f t="shared" si="53"/>
        <v>1</v>
      </c>
      <c r="AC428">
        <f t="shared" si="54"/>
        <v>1.0858987459359035</v>
      </c>
      <c r="AD428">
        <f t="shared" si="55"/>
        <v>49.697944709383009</v>
      </c>
    </row>
    <row r="429" spans="1:30" x14ac:dyDescent="0.2">
      <c r="A429" s="3" t="s">
        <v>429</v>
      </c>
      <c r="B429" s="4">
        <v>57.4088363747804</v>
      </c>
      <c r="E429" t="s">
        <v>154</v>
      </c>
      <c r="F429">
        <v>439.37541071604699</v>
      </c>
      <c r="G429">
        <f>Table1[[#This Row],[Balance]]/$J$3</f>
        <v>9.1973220313662667E-5</v>
      </c>
      <c r="H429">
        <f>Table1[[#This Row],[% total]]*$J$5</f>
        <v>0.43005574140024899</v>
      </c>
      <c r="M429">
        <v>5183</v>
      </c>
      <c r="N429" t="s">
        <v>1587</v>
      </c>
      <c r="S429" t="s">
        <v>10</v>
      </c>
      <c r="T429">
        <f t="shared" si="48"/>
        <v>1</v>
      </c>
      <c r="U429">
        <f t="shared" si="49"/>
        <v>2.3223409196470042E-4</v>
      </c>
      <c r="V429">
        <f t="shared" si="50"/>
        <v>1.0858987459359035</v>
      </c>
      <c r="Y429" t="s">
        <v>162</v>
      </c>
      <c r="Z429">
        <f t="shared" si="51"/>
        <v>394.66600720477697</v>
      </c>
      <c r="AA429">
        <f t="shared" si="52"/>
        <v>0.3862946769308761</v>
      </c>
      <c r="AB429">
        <f t="shared" si="53"/>
        <v>1</v>
      </c>
      <c r="AC429">
        <f t="shared" si="54"/>
        <v>1.0858987459359035</v>
      </c>
      <c r="AD429">
        <f t="shared" si="55"/>
        <v>1.4721934228667797</v>
      </c>
    </row>
    <row r="430" spans="1:30" x14ac:dyDescent="0.2">
      <c r="A430" s="3" t="s">
        <v>430</v>
      </c>
      <c r="B430" s="4">
        <v>56.970872042200803</v>
      </c>
      <c r="E430" t="s">
        <v>1359</v>
      </c>
      <c r="F430">
        <v>437.38563186418298</v>
      </c>
      <c r="G430">
        <f>Table1[[#This Row],[Balance]]/$J$3</f>
        <v>9.1556705496823656E-5</v>
      </c>
      <c r="H430">
        <f>Table1[[#This Row],[% total]]*$J$5</f>
        <v>0.42810816809848778</v>
      </c>
      <c r="M430">
        <v>6984</v>
      </c>
      <c r="N430" t="s">
        <v>916</v>
      </c>
      <c r="S430" t="s">
        <v>162</v>
      </c>
      <c r="T430">
        <f t="shared" si="48"/>
        <v>1</v>
      </c>
      <c r="U430">
        <f t="shared" si="49"/>
        <v>2.3223409196470042E-4</v>
      </c>
      <c r="V430">
        <f t="shared" si="50"/>
        <v>1.0858987459359035</v>
      </c>
      <c r="Y430" t="s">
        <v>221</v>
      </c>
      <c r="Z430">
        <f t="shared" si="51"/>
        <v>210.32648072289999</v>
      </c>
      <c r="AA430">
        <f t="shared" si="52"/>
        <v>0.20586520865148725</v>
      </c>
      <c r="AB430">
        <f t="shared" si="53"/>
        <v>1</v>
      </c>
      <c r="AC430">
        <f t="shared" si="54"/>
        <v>1.0858987459359035</v>
      </c>
      <c r="AD430">
        <f t="shared" si="55"/>
        <v>1.2917639545873907</v>
      </c>
    </row>
    <row r="431" spans="1:30" x14ac:dyDescent="0.2">
      <c r="A431" s="3" t="s">
        <v>431</v>
      </c>
      <c r="B431" s="4">
        <v>56.859611473065101</v>
      </c>
      <c r="E431" t="s">
        <v>1159</v>
      </c>
      <c r="F431">
        <v>435.74556668282003</v>
      </c>
      <c r="G431">
        <f>Table1[[#This Row],[Balance]]/$J$3</f>
        <v>9.1213395260120989E-5</v>
      </c>
      <c r="H431">
        <f>Table1[[#This Row],[% total]]*$J$5</f>
        <v>0.42650289062889452</v>
      </c>
      <c r="M431">
        <v>2753</v>
      </c>
      <c r="N431" t="s">
        <v>304</v>
      </c>
      <c r="S431" t="s">
        <v>221</v>
      </c>
      <c r="T431">
        <f t="shared" si="48"/>
        <v>1</v>
      </c>
      <c r="U431">
        <f t="shared" si="49"/>
        <v>2.3223409196470042E-4</v>
      </c>
      <c r="V431">
        <f t="shared" si="50"/>
        <v>1.0858987459359035</v>
      </c>
      <c r="Y431" t="s">
        <v>1025</v>
      </c>
      <c r="Z431">
        <f t="shared" si="51"/>
        <v>5.5197192771389001E-5</v>
      </c>
      <c r="AA431">
        <f t="shared" si="52"/>
        <v>5.4026395382087325E-8</v>
      </c>
      <c r="AB431">
        <f t="shared" si="53"/>
        <v>1</v>
      </c>
      <c r="AC431">
        <f t="shared" si="54"/>
        <v>1.0858987459359035</v>
      </c>
      <c r="AD431">
        <f t="shared" si="55"/>
        <v>1.0858987999622989</v>
      </c>
    </row>
    <row r="432" spans="1:30" x14ac:dyDescent="0.2">
      <c r="A432" s="3" t="s">
        <v>432</v>
      </c>
      <c r="B432" s="4">
        <v>56.656771851709699</v>
      </c>
      <c r="E432" t="s">
        <v>1360</v>
      </c>
      <c r="F432">
        <v>433.320436410073</v>
      </c>
      <c r="G432">
        <f>Table1[[#This Row],[Balance]]/$J$3</f>
        <v>9.0705749553454792E-5</v>
      </c>
      <c r="H432">
        <f>Table1[[#This Row],[% total]]*$J$5</f>
        <v>0.42412920022200823</v>
      </c>
      <c r="M432">
        <v>18431</v>
      </c>
      <c r="N432" t="s">
        <v>14</v>
      </c>
      <c r="S432" t="s">
        <v>1025</v>
      </c>
      <c r="T432">
        <f t="shared" si="48"/>
        <v>1</v>
      </c>
      <c r="U432">
        <f t="shared" si="49"/>
        <v>2.3223409196470042E-4</v>
      </c>
      <c r="V432">
        <f t="shared" si="50"/>
        <v>1.0858987459359035</v>
      </c>
      <c r="Y432" t="s">
        <v>288</v>
      </c>
      <c r="Z432">
        <f t="shared" si="51"/>
        <v>110.775449357925</v>
      </c>
      <c r="AA432">
        <f t="shared" si="52"/>
        <v>0.10842577176754208</v>
      </c>
      <c r="AB432">
        <f t="shared" si="53"/>
        <v>2</v>
      </c>
      <c r="AC432">
        <f t="shared" si="54"/>
        <v>2.171797491871807</v>
      </c>
      <c r="AD432">
        <f t="shared" si="55"/>
        <v>2.2802232636393489</v>
      </c>
    </row>
    <row r="433" spans="1:30" x14ac:dyDescent="0.2">
      <c r="A433" s="3" t="s">
        <v>433</v>
      </c>
      <c r="B433" s="4">
        <v>56.5242979784515</v>
      </c>
      <c r="E433" t="s">
        <v>852</v>
      </c>
      <c r="F433">
        <v>432.89813993732162</v>
      </c>
      <c r="G433">
        <f>Table1[[#This Row],[Balance]]/$J$3</f>
        <v>9.0617351419242532E-5</v>
      </c>
      <c r="H433">
        <f>Table1[[#This Row],[% total]]*$J$5</f>
        <v>0.42371586115420778</v>
      </c>
      <c r="M433">
        <v>18738</v>
      </c>
      <c r="N433" t="s">
        <v>1483</v>
      </c>
      <c r="S433" t="s">
        <v>288</v>
      </c>
      <c r="T433">
        <f t="shared" si="48"/>
        <v>2</v>
      </c>
      <c r="U433">
        <f t="shared" si="49"/>
        <v>4.6446818392940084E-4</v>
      </c>
      <c r="V433">
        <f t="shared" si="50"/>
        <v>2.171797491871807</v>
      </c>
      <c r="Y433" t="s">
        <v>1568</v>
      </c>
      <c r="Z433">
        <f t="shared" si="51"/>
        <v>0</v>
      </c>
      <c r="AA433">
        <f t="shared" si="52"/>
        <v>0</v>
      </c>
      <c r="AB433">
        <f t="shared" si="53"/>
        <v>1</v>
      </c>
      <c r="AC433">
        <f t="shared" si="54"/>
        <v>1.0858987459359035</v>
      </c>
      <c r="AD433">
        <f t="shared" si="55"/>
        <v>1.0858987459359035</v>
      </c>
    </row>
    <row r="434" spans="1:30" x14ac:dyDescent="0.2">
      <c r="A434" s="3" t="s">
        <v>434</v>
      </c>
      <c r="B434" s="4">
        <v>55.870208540102297</v>
      </c>
      <c r="E434" t="s">
        <v>1361</v>
      </c>
      <c r="F434">
        <v>429.878243013977</v>
      </c>
      <c r="G434">
        <f>Table1[[#This Row],[Balance]]/$J$3</f>
        <v>8.9985204880585126E-5</v>
      </c>
      <c r="H434">
        <f>Table1[[#This Row],[% total]]*$J$5</f>
        <v>0.42076001979703037</v>
      </c>
      <c r="M434">
        <v>9658</v>
      </c>
      <c r="N434" t="s">
        <v>1090</v>
      </c>
      <c r="S434" t="s">
        <v>1568</v>
      </c>
      <c r="T434">
        <f t="shared" si="48"/>
        <v>1</v>
      </c>
      <c r="U434">
        <f t="shared" si="49"/>
        <v>2.3223409196470042E-4</v>
      </c>
      <c r="V434">
        <f t="shared" si="50"/>
        <v>1.0858987459359035</v>
      </c>
      <c r="Y434" t="s">
        <v>11</v>
      </c>
      <c r="Z434">
        <f t="shared" si="51"/>
        <v>49376.125048070797</v>
      </c>
      <c r="AA434">
        <f t="shared" si="52"/>
        <v>48.328799352730734</v>
      </c>
      <c r="AB434">
        <f t="shared" si="53"/>
        <v>1</v>
      </c>
      <c r="AC434">
        <f t="shared" si="54"/>
        <v>1.0858987459359035</v>
      </c>
      <c r="AD434">
        <f t="shared" si="55"/>
        <v>49.414698098666634</v>
      </c>
    </row>
    <row r="435" spans="1:30" x14ac:dyDescent="0.2">
      <c r="A435" s="3" t="s">
        <v>435</v>
      </c>
      <c r="B435" s="4">
        <v>55.8229752340741</v>
      </c>
      <c r="E435" t="s">
        <v>155</v>
      </c>
      <c r="F435">
        <v>425.36900808005799</v>
      </c>
      <c r="G435">
        <f>Table1[[#This Row],[Balance]]/$J$3</f>
        <v>8.9041299400422915E-5</v>
      </c>
      <c r="H435">
        <f>Table1[[#This Row],[% total]]*$J$5</f>
        <v>0.41634643104044949</v>
      </c>
      <c r="M435">
        <v>11615</v>
      </c>
      <c r="N435" t="s">
        <v>923</v>
      </c>
      <c r="S435" t="s">
        <v>11</v>
      </c>
      <c r="T435">
        <f t="shared" si="48"/>
        <v>1</v>
      </c>
      <c r="U435">
        <f t="shared" si="49"/>
        <v>2.3223409196470042E-4</v>
      </c>
      <c r="V435">
        <f t="shared" si="50"/>
        <v>1.0858987459359035</v>
      </c>
      <c r="Y435" t="s">
        <v>832</v>
      </c>
      <c r="Z435">
        <f t="shared" si="51"/>
        <v>1.9982949046843299</v>
      </c>
      <c r="AA435">
        <f t="shared" si="52"/>
        <v>1.9559087190833845E-3</v>
      </c>
      <c r="AB435">
        <f t="shared" si="53"/>
        <v>1</v>
      </c>
      <c r="AC435">
        <f t="shared" si="54"/>
        <v>1.0858987459359035</v>
      </c>
      <c r="AD435">
        <f t="shared" si="55"/>
        <v>1.087854654654987</v>
      </c>
    </row>
    <row r="436" spans="1:30" x14ac:dyDescent="0.2">
      <c r="A436" s="3" t="s">
        <v>436</v>
      </c>
      <c r="B436" s="4">
        <v>55.628005067681599</v>
      </c>
      <c r="E436" t="s">
        <v>1362</v>
      </c>
      <c r="F436">
        <v>423.99320283437299</v>
      </c>
      <c r="G436">
        <f>Table1[[#This Row],[Balance]]/$J$3</f>
        <v>8.8753305953625643E-5</v>
      </c>
      <c r="H436">
        <f>Table1[[#This Row],[% total]]*$J$5</f>
        <v>0.41499980824243909</v>
      </c>
      <c r="M436">
        <v>8090</v>
      </c>
      <c r="N436" t="s">
        <v>167</v>
      </c>
      <c r="S436" t="s">
        <v>832</v>
      </c>
      <c r="T436">
        <f t="shared" si="48"/>
        <v>1</v>
      </c>
      <c r="U436">
        <f t="shared" si="49"/>
        <v>2.3223409196470042E-4</v>
      </c>
      <c r="V436">
        <f t="shared" si="50"/>
        <v>1.0858987459359035</v>
      </c>
      <c r="Y436" t="s">
        <v>1059</v>
      </c>
      <c r="Z436">
        <f t="shared" si="51"/>
        <v>2.1386668285308E-5</v>
      </c>
      <c r="AA436">
        <f t="shared" si="52"/>
        <v>2.0933031893000766E-8</v>
      </c>
      <c r="AB436">
        <f t="shared" si="53"/>
        <v>1</v>
      </c>
      <c r="AC436">
        <f t="shared" si="54"/>
        <v>1.0858987459359035</v>
      </c>
      <c r="AD436">
        <f t="shared" si="55"/>
        <v>1.0858987668689355</v>
      </c>
    </row>
    <row r="437" spans="1:30" x14ac:dyDescent="0.2">
      <c r="A437" s="3" t="s">
        <v>437</v>
      </c>
      <c r="B437" s="4">
        <v>55.627167472113101</v>
      </c>
      <c r="E437" t="s">
        <v>156</v>
      </c>
      <c r="F437">
        <v>416.80587370962297</v>
      </c>
      <c r="G437">
        <f>Table1[[#This Row],[Balance]]/$J$3</f>
        <v>8.7248802540518974E-5</v>
      </c>
      <c r="H437">
        <f>Table1[[#This Row],[% total]]*$J$5</f>
        <v>0.40796493082316188</v>
      </c>
      <c r="M437">
        <v>19008</v>
      </c>
      <c r="N437" t="s">
        <v>1490</v>
      </c>
      <c r="S437" t="s">
        <v>1059</v>
      </c>
      <c r="T437">
        <f t="shared" si="48"/>
        <v>1</v>
      </c>
      <c r="U437">
        <f t="shared" si="49"/>
        <v>2.3223409196470042E-4</v>
      </c>
      <c r="V437">
        <f t="shared" si="50"/>
        <v>1.0858987459359035</v>
      </c>
      <c r="Y437" t="s">
        <v>1626</v>
      </c>
      <c r="Z437">
        <f t="shared" si="51"/>
        <v>0</v>
      </c>
      <c r="AA437">
        <f t="shared" si="52"/>
        <v>0</v>
      </c>
      <c r="AB437">
        <f t="shared" si="53"/>
        <v>1</v>
      </c>
      <c r="AC437">
        <f t="shared" si="54"/>
        <v>1.0858987459359035</v>
      </c>
      <c r="AD437">
        <f t="shared" si="55"/>
        <v>1.0858987459359035</v>
      </c>
    </row>
    <row r="438" spans="1:30" x14ac:dyDescent="0.2">
      <c r="A438" s="3" t="s">
        <v>438</v>
      </c>
      <c r="B438" s="4">
        <v>55.469155329933997</v>
      </c>
      <c r="E438" t="s">
        <v>1363</v>
      </c>
      <c r="F438">
        <v>412.45453239942702</v>
      </c>
      <c r="G438">
        <f>Table1[[#This Row],[Balance]]/$J$3</f>
        <v>8.6337948489013496E-5</v>
      </c>
      <c r="H438">
        <f>Table1[[#This Row],[% total]]*$J$5</f>
        <v>0.40370588658080842</v>
      </c>
      <c r="M438">
        <v>16295</v>
      </c>
      <c r="N438" t="s">
        <v>1018</v>
      </c>
      <c r="S438" t="s">
        <v>1626</v>
      </c>
      <c r="T438">
        <f t="shared" si="48"/>
        <v>1</v>
      </c>
      <c r="U438">
        <f t="shared" si="49"/>
        <v>2.3223409196470042E-4</v>
      </c>
      <c r="V438">
        <f t="shared" si="50"/>
        <v>1.0858987459359035</v>
      </c>
      <c r="Y438" t="s">
        <v>1627</v>
      </c>
      <c r="Z438">
        <f t="shared" si="51"/>
        <v>0</v>
      </c>
      <c r="AA438">
        <f t="shared" si="52"/>
        <v>0</v>
      </c>
      <c r="AB438">
        <f t="shared" si="53"/>
        <v>1</v>
      </c>
      <c r="AC438">
        <f t="shared" si="54"/>
        <v>1.0858987459359035</v>
      </c>
      <c r="AD438">
        <f t="shared" si="55"/>
        <v>1.0858987459359035</v>
      </c>
    </row>
    <row r="439" spans="1:30" x14ac:dyDescent="0.2">
      <c r="A439" s="3" t="s">
        <v>439</v>
      </c>
      <c r="B439" s="4">
        <v>55.319161878547398</v>
      </c>
      <c r="E439" t="s">
        <v>157</v>
      </c>
      <c r="F439">
        <v>408.72541446427101</v>
      </c>
      <c r="G439">
        <f>Table1[[#This Row],[Balance]]/$J$3</f>
        <v>8.5557342708487952E-5</v>
      </c>
      <c r="H439">
        <f>Table1[[#This Row],[% total]]*$J$5</f>
        <v>0.40005586762376466</v>
      </c>
      <c r="M439">
        <v>19043</v>
      </c>
      <c r="N439" t="s">
        <v>5</v>
      </c>
      <c r="S439" t="s">
        <v>1627</v>
      </c>
      <c r="T439">
        <f t="shared" si="48"/>
        <v>1</v>
      </c>
      <c r="U439">
        <f t="shared" si="49"/>
        <v>2.3223409196470042E-4</v>
      </c>
      <c r="V439">
        <f t="shared" si="50"/>
        <v>1.0858987459359035</v>
      </c>
      <c r="Y439" t="s">
        <v>456</v>
      </c>
      <c r="Z439">
        <f t="shared" si="51"/>
        <v>50.5335386474679</v>
      </c>
      <c r="AA439">
        <f t="shared" si="52"/>
        <v>4.9461662848173653E-2</v>
      </c>
      <c r="AB439">
        <f t="shared" si="53"/>
        <v>1</v>
      </c>
      <c r="AC439">
        <f t="shared" si="54"/>
        <v>1.0858987459359035</v>
      </c>
      <c r="AD439">
        <f t="shared" si="55"/>
        <v>1.1353604087840772</v>
      </c>
    </row>
    <row r="440" spans="1:30" x14ac:dyDescent="0.2">
      <c r="A440" s="3" t="s">
        <v>440</v>
      </c>
      <c r="B440" s="4">
        <v>54.581273597113601</v>
      </c>
      <c r="E440" t="s">
        <v>158</v>
      </c>
      <c r="F440">
        <v>408.71696520917698</v>
      </c>
      <c r="G440">
        <f>Table1[[#This Row],[Balance]]/$J$3</f>
        <v>8.5555574049657029E-5</v>
      </c>
      <c r="H440">
        <f>Table1[[#This Row],[% total]]*$J$5</f>
        <v>0.40004759758731034</v>
      </c>
      <c r="M440">
        <v>10896</v>
      </c>
      <c r="N440" t="s">
        <v>1223</v>
      </c>
      <c r="S440" t="s">
        <v>456</v>
      </c>
      <c r="T440">
        <f t="shared" si="48"/>
        <v>1</v>
      </c>
      <c r="U440">
        <f t="shared" si="49"/>
        <v>2.3223409196470042E-4</v>
      </c>
      <c r="V440">
        <f t="shared" si="50"/>
        <v>1.0858987459359035</v>
      </c>
      <c r="Y440" t="s">
        <v>686</v>
      </c>
      <c r="Z440">
        <f t="shared" si="51"/>
        <v>12.269534321538</v>
      </c>
      <c r="AA440">
        <f t="shared" si="52"/>
        <v>1.2009283065444229E-2</v>
      </c>
      <c r="AB440">
        <f t="shared" si="53"/>
        <v>1</v>
      </c>
      <c r="AC440">
        <f t="shared" si="54"/>
        <v>1.0858987459359035</v>
      </c>
      <c r="AD440">
        <f t="shared" si="55"/>
        <v>1.0979080290013477</v>
      </c>
    </row>
    <row r="441" spans="1:30" x14ac:dyDescent="0.2">
      <c r="A441" s="3" t="s">
        <v>441</v>
      </c>
      <c r="B441" s="4">
        <v>54.429431362003903</v>
      </c>
      <c r="E441" t="s">
        <v>159</v>
      </c>
      <c r="F441">
        <v>401.92861451482798</v>
      </c>
      <c r="G441">
        <f>Table1[[#This Row],[Balance]]/$J$3</f>
        <v>8.4134587670468743E-5</v>
      </c>
      <c r="H441">
        <f>Table1[[#This Row],[% total]]*$J$5</f>
        <v>0.39340323579659142</v>
      </c>
      <c r="M441">
        <v>74</v>
      </c>
      <c r="N441" t="s">
        <v>1532</v>
      </c>
      <c r="S441" t="s">
        <v>686</v>
      </c>
      <c r="T441">
        <f t="shared" si="48"/>
        <v>1</v>
      </c>
      <c r="U441">
        <f t="shared" si="49"/>
        <v>2.3223409196470042E-4</v>
      </c>
      <c r="V441">
        <f t="shared" si="50"/>
        <v>1.0858987459359035</v>
      </c>
      <c r="Y441" t="s">
        <v>810</v>
      </c>
      <c r="Z441">
        <f t="shared" si="51"/>
        <v>3.8776117865727899</v>
      </c>
      <c r="AA441">
        <f t="shared" si="52"/>
        <v>3.7953630791929091E-3</v>
      </c>
      <c r="AB441">
        <f t="shared" si="53"/>
        <v>1</v>
      </c>
      <c r="AC441">
        <f t="shared" si="54"/>
        <v>1.0858987459359035</v>
      </c>
      <c r="AD441">
        <f t="shared" si="55"/>
        <v>1.0896941090150964</v>
      </c>
    </row>
    <row r="442" spans="1:30" x14ac:dyDescent="0.2">
      <c r="A442" s="3" t="s">
        <v>442</v>
      </c>
      <c r="B442" s="4">
        <v>54.322891184128601</v>
      </c>
      <c r="E442" t="s">
        <v>160</v>
      </c>
      <c r="F442">
        <v>401.78257689504699</v>
      </c>
      <c r="G442">
        <f>Table1[[#This Row],[Balance]]/$J$3</f>
        <v>8.4104018025808134E-5</v>
      </c>
      <c r="H442">
        <f>Table1[[#This Row],[% total]]*$J$5</f>
        <v>0.39326029580651573</v>
      </c>
      <c r="M442">
        <v>18141</v>
      </c>
      <c r="N442" t="s">
        <v>1091</v>
      </c>
      <c r="S442" t="s">
        <v>810</v>
      </c>
      <c r="T442">
        <f t="shared" si="48"/>
        <v>1</v>
      </c>
      <c r="U442">
        <f t="shared" si="49"/>
        <v>2.3223409196470042E-4</v>
      </c>
      <c r="V442">
        <f t="shared" si="50"/>
        <v>1.0858987459359035</v>
      </c>
      <c r="Y442" t="s">
        <v>1265</v>
      </c>
      <c r="Z442">
        <f t="shared" si="51"/>
        <v>5696.71256055102</v>
      </c>
      <c r="AA442">
        <f t="shared" si="52"/>
        <v>5.5758785858755466</v>
      </c>
      <c r="AB442">
        <f t="shared" si="53"/>
        <v>2</v>
      </c>
      <c r="AC442">
        <f t="shared" si="54"/>
        <v>2.171797491871807</v>
      </c>
      <c r="AD442">
        <f t="shared" si="55"/>
        <v>7.7476760777473537</v>
      </c>
    </row>
    <row r="443" spans="1:30" x14ac:dyDescent="0.2">
      <c r="A443" s="3" t="s">
        <v>443</v>
      </c>
      <c r="B443" s="4">
        <v>53.831106523228001</v>
      </c>
      <c r="E443" t="s">
        <v>161</v>
      </c>
      <c r="F443">
        <v>399.305951014063</v>
      </c>
      <c r="G443">
        <f>Table1[[#This Row],[Balance]]/$J$3</f>
        <v>8.3585592888144999E-5</v>
      </c>
      <c r="H443">
        <f>Table1[[#This Row],[% total]]*$J$5</f>
        <v>0.39083620207381947</v>
      </c>
      <c r="M443">
        <v>19189</v>
      </c>
      <c r="N443" t="s">
        <v>1556</v>
      </c>
      <c r="S443" t="s">
        <v>1265</v>
      </c>
      <c r="T443">
        <f t="shared" si="48"/>
        <v>2</v>
      </c>
      <c r="U443">
        <f t="shared" si="49"/>
        <v>4.6446818392940084E-4</v>
      </c>
      <c r="V443">
        <f t="shared" si="50"/>
        <v>2.171797491871807</v>
      </c>
      <c r="Y443" t="s">
        <v>1628</v>
      </c>
      <c r="Z443">
        <f t="shared" si="51"/>
        <v>0</v>
      </c>
      <c r="AA443">
        <f t="shared" si="52"/>
        <v>0</v>
      </c>
      <c r="AB443">
        <f t="shared" si="53"/>
        <v>1</v>
      </c>
      <c r="AC443">
        <f t="shared" si="54"/>
        <v>1.0858987459359035</v>
      </c>
      <c r="AD443">
        <f t="shared" si="55"/>
        <v>1.0858987459359035</v>
      </c>
    </row>
    <row r="444" spans="1:30" x14ac:dyDescent="0.2">
      <c r="A444" s="3" t="s">
        <v>444</v>
      </c>
      <c r="B444" s="4">
        <v>53.615100108804398</v>
      </c>
      <c r="E444" t="s">
        <v>473</v>
      </c>
      <c r="F444">
        <v>398.24404835089808</v>
      </c>
      <c r="G444">
        <f>Table1[[#This Row],[Balance]]/$J$3</f>
        <v>8.3363307787047132E-5</v>
      </c>
      <c r="H444">
        <f>Table1[[#This Row],[% total]]*$J$5</f>
        <v>0.38979682361529794</v>
      </c>
      <c r="M444">
        <v>20742</v>
      </c>
      <c r="N444" t="s">
        <v>53</v>
      </c>
      <c r="S444" t="s">
        <v>1628</v>
      </c>
      <c r="T444">
        <f t="shared" si="48"/>
        <v>1</v>
      </c>
      <c r="U444">
        <f t="shared" si="49"/>
        <v>2.3223409196470042E-4</v>
      </c>
      <c r="V444">
        <f t="shared" si="50"/>
        <v>1.0858987459359035</v>
      </c>
      <c r="Y444" t="s">
        <v>1199</v>
      </c>
      <c r="Z444">
        <f t="shared" si="51"/>
        <v>66.686663229814599</v>
      </c>
      <c r="AA444">
        <f t="shared" si="52"/>
        <v>6.5272160656575443E-2</v>
      </c>
      <c r="AB444">
        <f t="shared" si="53"/>
        <v>2</v>
      </c>
      <c r="AC444">
        <f t="shared" si="54"/>
        <v>2.171797491871807</v>
      </c>
      <c r="AD444">
        <f t="shared" si="55"/>
        <v>2.2370696525283824</v>
      </c>
    </row>
    <row r="445" spans="1:30" x14ac:dyDescent="0.2">
      <c r="A445" s="3" t="s">
        <v>445</v>
      </c>
      <c r="B445" s="4">
        <v>52.8561604605136</v>
      </c>
      <c r="E445" t="s">
        <v>162</v>
      </c>
      <c r="F445">
        <v>394.66600720477697</v>
      </c>
      <c r="G445">
        <f>Table1[[#This Row],[Balance]]/$J$3</f>
        <v>8.261432648632473E-5</v>
      </c>
      <c r="H445">
        <f>Table1[[#This Row],[% total]]*$J$5</f>
        <v>0.3862946769308761</v>
      </c>
      <c r="M445">
        <v>15783</v>
      </c>
      <c r="N445" t="s">
        <v>74</v>
      </c>
      <c r="S445" t="s">
        <v>1199</v>
      </c>
      <c r="T445">
        <f t="shared" si="48"/>
        <v>2</v>
      </c>
      <c r="U445">
        <f t="shared" si="49"/>
        <v>4.6446818392940084E-4</v>
      </c>
      <c r="V445">
        <f t="shared" si="50"/>
        <v>2.171797491871807</v>
      </c>
      <c r="Y445" t="s">
        <v>306</v>
      </c>
      <c r="Z445">
        <f t="shared" si="51"/>
        <v>99.704746448623496</v>
      </c>
      <c r="AA445">
        <f t="shared" si="52"/>
        <v>9.7589891489848438E-2</v>
      </c>
      <c r="AB445">
        <f t="shared" si="53"/>
        <v>1</v>
      </c>
      <c r="AC445">
        <f t="shared" si="54"/>
        <v>1.0858987459359035</v>
      </c>
      <c r="AD445">
        <f t="shared" si="55"/>
        <v>1.1834886374257521</v>
      </c>
    </row>
    <row r="446" spans="1:30" x14ac:dyDescent="0.2">
      <c r="A446" s="3" t="s">
        <v>446</v>
      </c>
      <c r="B446" s="4">
        <v>52.028721509058698</v>
      </c>
      <c r="E446" t="s">
        <v>1368</v>
      </c>
      <c r="F446">
        <v>394.60812803868942</v>
      </c>
      <c r="G446">
        <f>Table1[[#This Row],[Balance]]/$J$3</f>
        <v>8.2602210803097342E-5</v>
      </c>
      <c r="H446">
        <f>Table1[[#This Row],[% total]]*$J$5</f>
        <v>0.38623802544998681</v>
      </c>
      <c r="M446">
        <v>17401</v>
      </c>
      <c r="N446" t="s">
        <v>1561</v>
      </c>
      <c r="S446" t="s">
        <v>306</v>
      </c>
      <c r="T446">
        <f t="shared" si="48"/>
        <v>1</v>
      </c>
      <c r="U446">
        <f t="shared" si="49"/>
        <v>2.3223409196470042E-4</v>
      </c>
      <c r="V446">
        <f t="shared" si="50"/>
        <v>1.0858987459359035</v>
      </c>
      <c r="Y446" t="s">
        <v>244</v>
      </c>
      <c r="Z446">
        <f t="shared" si="51"/>
        <v>159.84966033541301</v>
      </c>
      <c r="AA446">
        <f t="shared" si="52"/>
        <v>0.15645906100228044</v>
      </c>
      <c r="AB446">
        <f t="shared" si="53"/>
        <v>1</v>
      </c>
      <c r="AC446">
        <f t="shared" si="54"/>
        <v>1.0858987459359035</v>
      </c>
      <c r="AD446">
        <f t="shared" si="55"/>
        <v>1.242357806938184</v>
      </c>
    </row>
    <row r="447" spans="1:30" x14ac:dyDescent="0.2">
      <c r="A447" s="3" t="s">
        <v>447</v>
      </c>
      <c r="B447" s="4">
        <v>51.9050728571561</v>
      </c>
      <c r="E447" t="s">
        <v>163</v>
      </c>
      <c r="F447">
        <v>393.86275197342297</v>
      </c>
      <c r="G447">
        <f>Table1[[#This Row],[Balance]]/$J$3</f>
        <v>8.2446183325465949E-5</v>
      </c>
      <c r="H447">
        <f>Table1[[#This Row],[% total]]*$J$5</f>
        <v>0.38550845968787972</v>
      </c>
      <c r="M447">
        <v>24015</v>
      </c>
      <c r="N447" t="s">
        <v>5</v>
      </c>
      <c r="S447" t="s">
        <v>244</v>
      </c>
      <c r="T447">
        <f t="shared" si="48"/>
        <v>1</v>
      </c>
      <c r="U447">
        <f t="shared" si="49"/>
        <v>2.3223409196470042E-4</v>
      </c>
      <c r="V447">
        <f t="shared" si="50"/>
        <v>1.0858987459359035</v>
      </c>
      <c r="Y447" t="s">
        <v>1204</v>
      </c>
      <c r="Z447">
        <f t="shared" si="51"/>
        <v>1412.4840355632534</v>
      </c>
      <c r="AA447">
        <f t="shared" si="52"/>
        <v>1.3825235876086439</v>
      </c>
      <c r="AB447">
        <f t="shared" si="53"/>
        <v>2</v>
      </c>
      <c r="AC447">
        <f t="shared" si="54"/>
        <v>2.171797491871807</v>
      </c>
      <c r="AD447">
        <f t="shared" si="55"/>
        <v>3.554321079480451</v>
      </c>
    </row>
    <row r="448" spans="1:30" x14ac:dyDescent="0.2">
      <c r="A448" s="3" t="s">
        <v>448</v>
      </c>
      <c r="B448" s="4">
        <v>51.826222078094901</v>
      </c>
      <c r="E448" t="s">
        <v>164</v>
      </c>
      <c r="F448">
        <v>392.633843343249</v>
      </c>
      <c r="G448">
        <f>Table1[[#This Row],[Balance]]/$J$3</f>
        <v>8.218893933449214E-5</v>
      </c>
      <c r="H448">
        <f>Table1[[#This Row],[% total]]*$J$5</f>
        <v>0.38430561765536514</v>
      </c>
      <c r="M448">
        <v>11692</v>
      </c>
      <c r="N448" t="s">
        <v>923</v>
      </c>
      <c r="S448" t="s">
        <v>1204</v>
      </c>
      <c r="T448">
        <f t="shared" si="48"/>
        <v>2</v>
      </c>
      <c r="U448">
        <f t="shared" si="49"/>
        <v>4.6446818392940084E-4</v>
      </c>
      <c r="V448">
        <f t="shared" si="50"/>
        <v>2.171797491871807</v>
      </c>
      <c r="Y448" t="s">
        <v>328</v>
      </c>
      <c r="Z448">
        <f t="shared" si="51"/>
        <v>91.889812818143895</v>
      </c>
      <c r="AA448">
        <f t="shared" si="52"/>
        <v>8.9940721794683931E-2</v>
      </c>
      <c r="AB448">
        <f t="shared" si="53"/>
        <v>1</v>
      </c>
      <c r="AC448">
        <f t="shared" si="54"/>
        <v>1.0858987459359035</v>
      </c>
      <c r="AD448">
        <f t="shared" si="55"/>
        <v>1.1758394677305875</v>
      </c>
    </row>
    <row r="449" spans="1:30" x14ac:dyDescent="0.2">
      <c r="A449" s="3" t="s">
        <v>449</v>
      </c>
      <c r="B449" s="4">
        <v>51.770762682245902</v>
      </c>
      <c r="E449" t="s">
        <v>939</v>
      </c>
      <c r="F449">
        <v>388.99874517639523</v>
      </c>
      <c r="G449">
        <f>Table1[[#This Row],[Balance]]/$J$3</f>
        <v>8.1428014447919688E-5</v>
      </c>
      <c r="H449">
        <f>Table1[[#This Row],[% total]]*$J$5</f>
        <v>0.38074762419673874</v>
      </c>
      <c r="M449">
        <v>19423</v>
      </c>
      <c r="N449" t="s">
        <v>5</v>
      </c>
      <c r="S449" t="s">
        <v>328</v>
      </c>
      <c r="T449">
        <f t="shared" si="48"/>
        <v>1</v>
      </c>
      <c r="U449">
        <f t="shared" si="49"/>
        <v>2.3223409196470042E-4</v>
      </c>
      <c r="V449">
        <f t="shared" si="50"/>
        <v>1.0858987459359035</v>
      </c>
      <c r="Y449" t="s">
        <v>134</v>
      </c>
      <c r="Z449">
        <f t="shared" si="51"/>
        <v>555.84767341383895</v>
      </c>
      <c r="AA449">
        <f t="shared" si="52"/>
        <v>0.54405749039533469</v>
      </c>
      <c r="AB449">
        <f t="shared" si="53"/>
        <v>1</v>
      </c>
      <c r="AC449">
        <f t="shared" si="54"/>
        <v>1.0858987459359035</v>
      </c>
      <c r="AD449">
        <f t="shared" si="55"/>
        <v>1.6299562363312381</v>
      </c>
    </row>
    <row r="450" spans="1:30" x14ac:dyDescent="0.2">
      <c r="A450" s="3" t="s">
        <v>450</v>
      </c>
      <c r="B450" s="4">
        <v>51.757964779706697</v>
      </c>
      <c r="E450" t="s">
        <v>1364</v>
      </c>
      <c r="F450">
        <v>387.80562432777202</v>
      </c>
      <c r="G450">
        <f>Table1[[#This Row],[Balance]]/$J$3</f>
        <v>8.1178261812713234E-5</v>
      </c>
      <c r="H450">
        <f>Table1[[#This Row],[% total]]*$J$5</f>
        <v>0.37957981084482956</v>
      </c>
      <c r="M450">
        <v>14551</v>
      </c>
      <c r="N450" t="s">
        <v>9</v>
      </c>
      <c r="S450" t="s">
        <v>134</v>
      </c>
      <c r="T450">
        <f t="shared" si="48"/>
        <v>1</v>
      </c>
      <c r="U450">
        <f t="shared" si="49"/>
        <v>2.3223409196470042E-4</v>
      </c>
      <c r="V450">
        <f t="shared" si="50"/>
        <v>1.0858987459359035</v>
      </c>
      <c r="Y450" t="s">
        <v>1542</v>
      </c>
      <c r="Z450">
        <f t="shared" si="51"/>
        <v>0</v>
      </c>
      <c r="AA450">
        <f t="shared" si="52"/>
        <v>0</v>
      </c>
      <c r="AB450">
        <f t="shared" si="53"/>
        <v>1</v>
      </c>
      <c r="AC450">
        <f t="shared" si="54"/>
        <v>1.0858987459359035</v>
      </c>
      <c r="AD450">
        <f t="shared" si="55"/>
        <v>1.0858987459359035</v>
      </c>
    </row>
    <row r="451" spans="1:30" x14ac:dyDescent="0.2">
      <c r="A451" s="3" t="s">
        <v>451</v>
      </c>
      <c r="B451" s="4">
        <v>51.150248464296403</v>
      </c>
      <c r="E451" t="s">
        <v>1160</v>
      </c>
      <c r="F451">
        <v>387.48039754528702</v>
      </c>
      <c r="G451">
        <f>Table1[[#This Row],[Balance]]/$J$3</f>
        <v>8.1110183004050161E-5</v>
      </c>
      <c r="H451">
        <f>Table1[[#This Row],[% total]]*$J$5</f>
        <v>0.3792614825049781</v>
      </c>
      <c r="M451">
        <v>7634</v>
      </c>
      <c r="N451" t="s">
        <v>1129</v>
      </c>
      <c r="S451" t="s">
        <v>1542</v>
      </c>
      <c r="T451">
        <f t="shared" ref="T451:T514" si="56">COUNTIF(N:N,S451)</f>
        <v>1</v>
      </c>
      <c r="U451">
        <f t="shared" ref="U451:U514" si="57">T451/$W$3</f>
        <v>2.3223409196470042E-4</v>
      </c>
      <c r="V451">
        <f t="shared" ref="V451:V514" si="58">U451*$J$5</f>
        <v>1.0858987459359035</v>
      </c>
      <c r="Y451" t="s">
        <v>1629</v>
      </c>
      <c r="Z451">
        <f t="shared" ref="Z451:Z514" si="59">IFERROR(VLOOKUP(Y451,E:H,2,FALSE),0)</f>
        <v>0</v>
      </c>
      <c r="AA451">
        <f t="shared" ref="AA451:AA514" si="60">IFERROR(VLOOKUP(Y451,E:H,4,FALSE),0)</f>
        <v>0</v>
      </c>
      <c r="AB451">
        <f t="shared" ref="AB451:AB514" si="61">IFERROR(VLOOKUP(Y451,S:V,2,FALSE),0)</f>
        <v>1</v>
      </c>
      <c r="AC451">
        <f t="shared" ref="AC451:AC514" si="62">IFERROR(VLOOKUP(Y451,S:V,4,FALSE),0)</f>
        <v>1.0858987459359035</v>
      </c>
      <c r="AD451">
        <f t="shared" ref="AD451:AD514" si="63">AA451+AC451</f>
        <v>1.0858987459359035</v>
      </c>
    </row>
    <row r="452" spans="1:30" x14ac:dyDescent="0.2">
      <c r="A452" s="3" t="s">
        <v>452</v>
      </c>
      <c r="B452" s="4">
        <v>51.083901629465203</v>
      </c>
      <c r="E452" t="s">
        <v>946</v>
      </c>
      <c r="F452">
        <v>386.2706812246231</v>
      </c>
      <c r="G452">
        <f>Table1[[#This Row],[Balance]]/$J$3</f>
        <v>8.0856956485305902E-5</v>
      </c>
      <c r="H452">
        <f>Table1[[#This Row],[% total]]*$J$5</f>
        <v>0.37807742569051217</v>
      </c>
      <c r="M452">
        <v>15084</v>
      </c>
      <c r="N452" t="s">
        <v>5</v>
      </c>
      <c r="S452" t="s">
        <v>1629</v>
      </c>
      <c r="T452">
        <f t="shared" si="56"/>
        <v>1</v>
      </c>
      <c r="U452">
        <f t="shared" si="57"/>
        <v>2.3223409196470042E-4</v>
      </c>
      <c r="V452">
        <f t="shared" si="58"/>
        <v>1.0858987459359035</v>
      </c>
      <c r="Y452" t="s">
        <v>18</v>
      </c>
      <c r="Z452">
        <f t="shared" si="59"/>
        <v>14969.146352107</v>
      </c>
      <c r="AA452">
        <f t="shared" si="60"/>
        <v>14.651633149185455</v>
      </c>
      <c r="AB452">
        <f t="shared" si="61"/>
        <v>1</v>
      </c>
      <c r="AC452">
        <f t="shared" si="62"/>
        <v>1.0858987459359035</v>
      </c>
      <c r="AD452">
        <f t="shared" si="63"/>
        <v>15.737531895121359</v>
      </c>
    </row>
    <row r="453" spans="1:30" x14ac:dyDescent="0.2">
      <c r="A453" s="3" t="s">
        <v>453</v>
      </c>
      <c r="B453" s="4">
        <v>50.890773575641497</v>
      </c>
      <c r="E453" t="s">
        <v>165</v>
      </c>
      <c r="F453">
        <v>385.97505005229101</v>
      </c>
      <c r="G453">
        <f>Table1[[#This Row],[Balance]]/$J$3</f>
        <v>8.0795072842568188E-5</v>
      </c>
      <c r="H453">
        <f>Table1[[#This Row],[% total]]*$J$5</f>
        <v>0.37778806520310776</v>
      </c>
      <c r="M453">
        <v>19062</v>
      </c>
      <c r="N453" t="s">
        <v>1489</v>
      </c>
      <c r="S453" t="s">
        <v>18</v>
      </c>
      <c r="T453">
        <f t="shared" si="56"/>
        <v>1</v>
      </c>
      <c r="U453">
        <f t="shared" si="57"/>
        <v>2.3223409196470042E-4</v>
      </c>
      <c r="V453">
        <f t="shared" si="58"/>
        <v>1.0858987459359035</v>
      </c>
      <c r="Y453" t="s">
        <v>99</v>
      </c>
      <c r="Z453">
        <f t="shared" si="59"/>
        <v>889.21207964002394</v>
      </c>
      <c r="AA453">
        <f t="shared" si="60"/>
        <v>0.87035084541584984</v>
      </c>
      <c r="AB453">
        <f t="shared" si="61"/>
        <v>3</v>
      </c>
      <c r="AC453">
        <f t="shared" si="62"/>
        <v>3.2576962378077106</v>
      </c>
      <c r="AD453">
        <f t="shared" si="63"/>
        <v>4.1280470832235601</v>
      </c>
    </row>
    <row r="454" spans="1:30" x14ac:dyDescent="0.2">
      <c r="A454" s="3" t="s">
        <v>454</v>
      </c>
      <c r="B454" s="4">
        <v>50.839938345650602</v>
      </c>
      <c r="E454" t="s">
        <v>1365</v>
      </c>
      <c r="F454">
        <v>382.87212357632598</v>
      </c>
      <c r="G454">
        <f>Table1[[#This Row],[Balance]]/$J$3</f>
        <v>8.014554596092969E-5</v>
      </c>
      <c r="H454">
        <f>Table1[[#This Row],[% total]]*$J$5</f>
        <v>0.37475095544779191</v>
      </c>
      <c r="M454">
        <v>20675</v>
      </c>
      <c r="N454" t="s">
        <v>1540</v>
      </c>
      <c r="S454" t="s">
        <v>99</v>
      </c>
      <c r="T454">
        <f t="shared" si="56"/>
        <v>3</v>
      </c>
      <c r="U454">
        <f t="shared" si="57"/>
        <v>6.9670227589410129E-4</v>
      </c>
      <c r="V454">
        <f t="shared" si="58"/>
        <v>3.2576962378077106</v>
      </c>
      <c r="Y454" t="s">
        <v>1550</v>
      </c>
      <c r="Z454">
        <f t="shared" si="59"/>
        <v>0</v>
      </c>
      <c r="AA454">
        <f t="shared" si="60"/>
        <v>0</v>
      </c>
      <c r="AB454">
        <f t="shared" si="61"/>
        <v>3</v>
      </c>
      <c r="AC454">
        <f t="shared" si="62"/>
        <v>3.2576962378077106</v>
      </c>
      <c r="AD454">
        <f t="shared" si="63"/>
        <v>3.2576962378077106</v>
      </c>
    </row>
    <row r="455" spans="1:30" x14ac:dyDescent="0.2">
      <c r="A455" s="3" t="s">
        <v>455</v>
      </c>
      <c r="B455" s="4">
        <v>50.616626087269303</v>
      </c>
      <c r="E455" t="s">
        <v>1161</v>
      </c>
      <c r="F455">
        <v>382.66942154767901</v>
      </c>
      <c r="G455">
        <f>Table1[[#This Row],[Balance]]/$J$3</f>
        <v>8.0103114914758063E-5</v>
      </c>
      <c r="H455">
        <f>Table1[[#This Row],[% total]]*$J$5</f>
        <v>0.37455255296761897</v>
      </c>
      <c r="M455">
        <v>1098</v>
      </c>
      <c r="N455" t="s">
        <v>1174</v>
      </c>
      <c r="S455" t="s">
        <v>1550</v>
      </c>
      <c r="T455">
        <f t="shared" si="56"/>
        <v>3</v>
      </c>
      <c r="U455">
        <f t="shared" si="57"/>
        <v>6.9670227589410129E-4</v>
      </c>
      <c r="V455">
        <f t="shared" si="58"/>
        <v>3.2576962378077106</v>
      </c>
      <c r="Y455" t="s">
        <v>1137</v>
      </c>
      <c r="Z455">
        <f t="shared" si="59"/>
        <v>788.48724582956004</v>
      </c>
      <c r="AA455">
        <f t="shared" si="60"/>
        <v>0.77176250381707434</v>
      </c>
      <c r="AB455">
        <f t="shared" si="61"/>
        <v>1</v>
      </c>
      <c r="AC455">
        <f t="shared" si="62"/>
        <v>1.0858987459359035</v>
      </c>
      <c r="AD455">
        <f t="shared" si="63"/>
        <v>1.8576612497529779</v>
      </c>
    </row>
    <row r="456" spans="1:30" x14ac:dyDescent="0.2">
      <c r="A456" s="3" t="s">
        <v>456</v>
      </c>
      <c r="B456" s="4">
        <v>50.5335386474679</v>
      </c>
      <c r="E456" t="s">
        <v>1366</v>
      </c>
      <c r="F456">
        <v>375.67270764867698</v>
      </c>
      <c r="G456">
        <f>Table1[[#This Row],[Balance]]/$J$3</f>
        <v>7.8638512451329677E-5</v>
      </c>
      <c r="H456">
        <f>Table1[[#This Row],[% total]]*$J$5</f>
        <v>0.36770424760092341</v>
      </c>
      <c r="M456">
        <v>21886</v>
      </c>
      <c r="N456" t="s">
        <v>1483</v>
      </c>
      <c r="S456" t="s">
        <v>1137</v>
      </c>
      <c r="T456">
        <f t="shared" si="56"/>
        <v>1</v>
      </c>
      <c r="U456">
        <f t="shared" si="57"/>
        <v>2.3223409196470042E-4</v>
      </c>
      <c r="V456">
        <f t="shared" si="58"/>
        <v>1.0858987459359035</v>
      </c>
      <c r="Y456" t="s">
        <v>145</v>
      </c>
      <c r="Z456">
        <f t="shared" si="59"/>
        <v>467.16546935956302</v>
      </c>
      <c r="AA456">
        <f t="shared" si="60"/>
        <v>0.4572563402094012</v>
      </c>
      <c r="AB456">
        <f t="shared" si="61"/>
        <v>4</v>
      </c>
      <c r="AC456">
        <f t="shared" si="62"/>
        <v>4.3435949837436141</v>
      </c>
      <c r="AD456">
        <f t="shared" si="63"/>
        <v>4.8008513239530153</v>
      </c>
    </row>
    <row r="457" spans="1:30" x14ac:dyDescent="0.2">
      <c r="A457" s="3" t="s">
        <v>457</v>
      </c>
      <c r="B457" s="4">
        <v>50.499751043328097</v>
      </c>
      <c r="E457" t="s">
        <v>923</v>
      </c>
      <c r="F457">
        <v>372.23892499523078</v>
      </c>
      <c r="G457">
        <f>Table1[[#This Row],[Balance]]/$J$3</f>
        <v>7.791972837558917E-5</v>
      </c>
      <c r="H457">
        <f>Table1[[#This Row],[% total]]*$J$5</f>
        <v>0.36434329951684991</v>
      </c>
      <c r="M457">
        <v>12116</v>
      </c>
      <c r="N457" t="s">
        <v>1483</v>
      </c>
      <c r="S457" t="s">
        <v>145</v>
      </c>
      <c r="T457">
        <f t="shared" si="56"/>
        <v>4</v>
      </c>
      <c r="U457">
        <f t="shared" si="57"/>
        <v>9.2893636785880169E-4</v>
      </c>
      <c r="V457">
        <f t="shared" si="58"/>
        <v>4.3435949837436141</v>
      </c>
      <c r="Y457" t="s">
        <v>1338</v>
      </c>
      <c r="Z457">
        <f t="shared" si="59"/>
        <v>741.628322047148</v>
      </c>
      <c r="AA457">
        <f t="shared" si="60"/>
        <v>0.72589751293007532</v>
      </c>
      <c r="AB457">
        <f t="shared" si="61"/>
        <v>1</v>
      </c>
      <c r="AC457">
        <f t="shared" si="62"/>
        <v>1.0858987459359035</v>
      </c>
      <c r="AD457">
        <f t="shared" si="63"/>
        <v>1.8117962588659788</v>
      </c>
    </row>
    <row r="458" spans="1:30" x14ac:dyDescent="0.2">
      <c r="A458" s="3" t="s">
        <v>458</v>
      </c>
      <c r="B458" s="4">
        <v>50.332007793576103</v>
      </c>
      <c r="E458" t="s">
        <v>1367</v>
      </c>
      <c r="F458">
        <v>371.62430710799703</v>
      </c>
      <c r="G458">
        <f>Table1[[#This Row],[Balance]]/$J$3</f>
        <v>7.7791072140004326E-5</v>
      </c>
      <c r="H458">
        <f>Table1[[#This Row],[% total]]*$J$5</f>
        <v>0.36374171839800346</v>
      </c>
      <c r="M458">
        <v>23908</v>
      </c>
      <c r="N458" t="s">
        <v>1223</v>
      </c>
      <c r="S458" t="s">
        <v>1338</v>
      </c>
      <c r="T458">
        <f t="shared" si="56"/>
        <v>1</v>
      </c>
      <c r="U458">
        <f t="shared" si="57"/>
        <v>2.3223409196470042E-4</v>
      </c>
      <c r="V458">
        <f t="shared" si="58"/>
        <v>1.0858987459359035</v>
      </c>
      <c r="Y458" t="s">
        <v>895</v>
      </c>
      <c r="Z458">
        <f t="shared" si="59"/>
        <v>123.04400034162857</v>
      </c>
      <c r="AA458">
        <f t="shared" si="60"/>
        <v>0.12043409235290409</v>
      </c>
      <c r="AB458">
        <f t="shared" si="61"/>
        <v>2</v>
      </c>
      <c r="AC458">
        <f t="shared" si="62"/>
        <v>2.171797491871807</v>
      </c>
      <c r="AD458">
        <f t="shared" si="63"/>
        <v>2.292231584224711</v>
      </c>
    </row>
    <row r="459" spans="1:30" x14ac:dyDescent="0.2">
      <c r="A459" s="3" t="s">
        <v>459</v>
      </c>
      <c r="B459" s="4">
        <v>50.2338150114157</v>
      </c>
      <c r="E459" t="s">
        <v>274</v>
      </c>
      <c r="F459">
        <v>370.42470871666603</v>
      </c>
      <c r="G459">
        <f>Table1[[#This Row],[Balance]]/$J$3</f>
        <v>7.7539963578981326E-5</v>
      </c>
      <c r="H459">
        <f>Table1[[#This Row],[% total]]*$J$5</f>
        <v>0.36256756489968722</v>
      </c>
      <c r="M459">
        <v>23113</v>
      </c>
      <c r="N459" t="s">
        <v>1488</v>
      </c>
      <c r="S459" t="s">
        <v>895</v>
      </c>
      <c r="T459">
        <f t="shared" si="56"/>
        <v>2</v>
      </c>
      <c r="U459">
        <f t="shared" si="57"/>
        <v>4.6446818392940084E-4</v>
      </c>
      <c r="V459">
        <f t="shared" si="58"/>
        <v>2.171797491871807</v>
      </c>
      <c r="Y459" t="s">
        <v>1325</v>
      </c>
      <c r="Z459">
        <f t="shared" si="59"/>
        <v>1026.9813112750701</v>
      </c>
      <c r="AA459">
        <f t="shared" si="60"/>
        <v>1.0051978295845716</v>
      </c>
      <c r="AB459">
        <f t="shared" si="61"/>
        <v>1</v>
      </c>
      <c r="AC459">
        <f t="shared" si="62"/>
        <v>1.0858987459359035</v>
      </c>
      <c r="AD459">
        <f t="shared" si="63"/>
        <v>2.0910965755204751</v>
      </c>
    </row>
    <row r="460" spans="1:30" x14ac:dyDescent="0.2">
      <c r="A460" s="3" t="s">
        <v>460</v>
      </c>
      <c r="B460" s="4">
        <v>50.210126497892198</v>
      </c>
      <c r="E460" t="s">
        <v>1222</v>
      </c>
      <c r="F460">
        <v>362.61301769304987</v>
      </c>
      <c r="G460">
        <f>Table1[[#This Row],[Balance]]/$J$3</f>
        <v>7.5904764243710305E-5</v>
      </c>
      <c r="H460">
        <f>Table1[[#This Row],[% total]]*$J$5</f>
        <v>0.35492156903188016</v>
      </c>
      <c r="M460">
        <v>24862</v>
      </c>
      <c r="N460" t="s">
        <v>1521</v>
      </c>
      <c r="S460" t="s">
        <v>1325</v>
      </c>
      <c r="T460">
        <f t="shared" si="56"/>
        <v>1</v>
      </c>
      <c r="U460">
        <f t="shared" si="57"/>
        <v>2.3223409196470042E-4</v>
      </c>
      <c r="V460">
        <f t="shared" si="58"/>
        <v>1.0858987459359035</v>
      </c>
      <c r="Y460" t="s">
        <v>1630</v>
      </c>
      <c r="Z460">
        <f t="shared" si="59"/>
        <v>0</v>
      </c>
      <c r="AA460">
        <f t="shared" si="60"/>
        <v>0</v>
      </c>
      <c r="AB460">
        <f t="shared" si="61"/>
        <v>1</v>
      </c>
      <c r="AC460">
        <f t="shared" si="62"/>
        <v>1.0858987459359035</v>
      </c>
      <c r="AD460">
        <f t="shared" si="63"/>
        <v>1.0858987459359035</v>
      </c>
    </row>
    <row r="461" spans="1:30" x14ac:dyDescent="0.2">
      <c r="A461" s="3" t="s">
        <v>461</v>
      </c>
      <c r="B461" s="4">
        <v>49.998662466385099</v>
      </c>
      <c r="E461" t="s">
        <v>166</v>
      </c>
      <c r="F461">
        <v>360.96614689429401</v>
      </c>
      <c r="G461">
        <f>Table1[[#This Row],[Balance]]/$J$3</f>
        <v>7.5560029406238934E-5</v>
      </c>
      <c r="H461">
        <f>Table1[[#This Row],[% total]]*$J$5</f>
        <v>0.35330963030004453</v>
      </c>
      <c r="M461">
        <v>17801</v>
      </c>
      <c r="N461" t="s">
        <v>1483</v>
      </c>
      <c r="S461" t="s">
        <v>1630</v>
      </c>
      <c r="T461">
        <f t="shared" si="56"/>
        <v>1</v>
      </c>
      <c r="U461">
        <f t="shared" si="57"/>
        <v>2.3223409196470042E-4</v>
      </c>
      <c r="V461">
        <f t="shared" si="58"/>
        <v>1.0858987459359035</v>
      </c>
      <c r="Y461" t="s">
        <v>1559</v>
      </c>
      <c r="Z461">
        <f t="shared" si="59"/>
        <v>0</v>
      </c>
      <c r="AA461">
        <f t="shared" si="60"/>
        <v>0</v>
      </c>
      <c r="AB461">
        <f t="shared" si="61"/>
        <v>1</v>
      </c>
      <c r="AC461">
        <f t="shared" si="62"/>
        <v>1.0858987459359035</v>
      </c>
      <c r="AD461">
        <f t="shared" si="63"/>
        <v>1.0858987459359035</v>
      </c>
    </row>
    <row r="462" spans="1:30" x14ac:dyDescent="0.2">
      <c r="A462" s="3" t="s">
        <v>462</v>
      </c>
      <c r="B462" s="4">
        <v>49.861519872587301</v>
      </c>
      <c r="E462" t="s">
        <v>909</v>
      </c>
      <c r="F462">
        <v>360.49822457761496</v>
      </c>
      <c r="G462">
        <f>Table1[[#This Row],[Balance]]/$J$3</f>
        <v>7.5462080542301686E-5</v>
      </c>
      <c r="H462">
        <f>Table1[[#This Row],[% total]]*$J$5</f>
        <v>0.3528516331661376</v>
      </c>
      <c r="M462">
        <v>20442</v>
      </c>
      <c r="N462" t="s">
        <v>9</v>
      </c>
      <c r="S462" t="s">
        <v>1559</v>
      </c>
      <c r="T462">
        <f t="shared" si="56"/>
        <v>1</v>
      </c>
      <c r="U462">
        <f t="shared" si="57"/>
        <v>2.3223409196470042E-4</v>
      </c>
      <c r="V462">
        <f t="shared" si="58"/>
        <v>1.0858987459359035</v>
      </c>
      <c r="Y462" t="s">
        <v>117</v>
      </c>
      <c r="Z462">
        <f t="shared" si="59"/>
        <v>1696.2784697745119</v>
      </c>
      <c r="AA462">
        <f t="shared" si="60"/>
        <v>1.6602984080317693</v>
      </c>
      <c r="AB462">
        <f t="shared" si="61"/>
        <v>4</v>
      </c>
      <c r="AC462">
        <f t="shared" si="62"/>
        <v>4.3435949837436141</v>
      </c>
      <c r="AD462">
        <f t="shared" si="63"/>
        <v>6.0038933917753834</v>
      </c>
    </row>
    <row r="463" spans="1:30" x14ac:dyDescent="0.2">
      <c r="A463" s="3" t="s">
        <v>463</v>
      </c>
      <c r="B463" s="4">
        <v>49.807472568240897</v>
      </c>
      <c r="E463" t="s">
        <v>167</v>
      </c>
      <c r="F463">
        <v>358.252580482822</v>
      </c>
      <c r="G463">
        <f>Table1[[#This Row],[Balance]]/$J$3</f>
        <v>7.4992006173005794E-5</v>
      </c>
      <c r="H463">
        <f>Table1[[#This Row],[% total]]*$J$5</f>
        <v>0.35065362182423432</v>
      </c>
      <c r="M463">
        <v>19942</v>
      </c>
      <c r="N463" t="s">
        <v>179</v>
      </c>
      <c r="S463" t="s">
        <v>117</v>
      </c>
      <c r="T463">
        <f t="shared" si="56"/>
        <v>4</v>
      </c>
      <c r="U463">
        <f t="shared" si="57"/>
        <v>9.2893636785880169E-4</v>
      </c>
      <c r="V463">
        <f t="shared" si="58"/>
        <v>4.3435949837436141</v>
      </c>
      <c r="Y463" t="s">
        <v>1631</v>
      </c>
      <c r="Z463">
        <f t="shared" si="59"/>
        <v>0</v>
      </c>
      <c r="AA463">
        <f t="shared" si="60"/>
        <v>0</v>
      </c>
      <c r="AB463">
        <f t="shared" si="61"/>
        <v>1</v>
      </c>
      <c r="AC463">
        <f t="shared" si="62"/>
        <v>1.0858987459359035</v>
      </c>
      <c r="AD463">
        <f t="shared" si="63"/>
        <v>1.0858987459359035</v>
      </c>
    </row>
    <row r="464" spans="1:30" x14ac:dyDescent="0.2">
      <c r="A464" s="3" t="s">
        <v>464</v>
      </c>
      <c r="B464" s="4">
        <v>49.632903606600898</v>
      </c>
      <c r="E464" t="s">
        <v>303</v>
      </c>
      <c r="F464">
        <v>349.999137521281</v>
      </c>
      <c r="G464">
        <f>Table1[[#This Row],[Balance]]/$J$3</f>
        <v>7.3264336145657271E-5</v>
      </c>
      <c r="H464">
        <f>Table1[[#This Row],[% total]]*$J$5</f>
        <v>0.34257524409675594</v>
      </c>
      <c r="M464">
        <v>17303</v>
      </c>
      <c r="N464" t="s">
        <v>1488</v>
      </c>
      <c r="S464" t="s">
        <v>1631</v>
      </c>
      <c r="T464">
        <f t="shared" si="56"/>
        <v>1</v>
      </c>
      <c r="U464">
        <f t="shared" si="57"/>
        <v>2.3223409196470042E-4</v>
      </c>
      <c r="V464">
        <f t="shared" si="58"/>
        <v>1.0858987459359035</v>
      </c>
      <c r="Y464" t="s">
        <v>1632</v>
      </c>
      <c r="Z464">
        <f t="shared" si="59"/>
        <v>0</v>
      </c>
      <c r="AA464">
        <f t="shared" si="60"/>
        <v>0</v>
      </c>
      <c r="AB464">
        <f t="shared" si="61"/>
        <v>1</v>
      </c>
      <c r="AC464">
        <f t="shared" si="62"/>
        <v>1.0858987459359035</v>
      </c>
      <c r="AD464">
        <f t="shared" si="63"/>
        <v>1.0858987459359035</v>
      </c>
    </row>
    <row r="465" spans="1:30" x14ac:dyDescent="0.2">
      <c r="A465" s="3" t="s">
        <v>465</v>
      </c>
      <c r="B465" s="4">
        <v>49.448453168847898</v>
      </c>
      <c r="E465" t="s">
        <v>168</v>
      </c>
      <c r="F465">
        <v>348.30845673855902</v>
      </c>
      <c r="G465">
        <f>Table1[[#This Row],[Balance]]/$J$3</f>
        <v>7.2910430687325069E-5</v>
      </c>
      <c r="H465">
        <f>Table1[[#This Row],[% total]]*$J$5</f>
        <v>0.34092042464224953</v>
      </c>
      <c r="M465">
        <v>21426</v>
      </c>
      <c r="N465" t="s">
        <v>1139</v>
      </c>
      <c r="S465" t="s">
        <v>1632</v>
      </c>
      <c r="T465">
        <f t="shared" si="56"/>
        <v>1</v>
      </c>
      <c r="U465">
        <f t="shared" si="57"/>
        <v>2.3223409196470042E-4</v>
      </c>
      <c r="V465">
        <f t="shared" si="58"/>
        <v>1.0858987459359035</v>
      </c>
      <c r="Y465" t="s">
        <v>1513</v>
      </c>
      <c r="Z465">
        <f t="shared" si="59"/>
        <v>0</v>
      </c>
      <c r="AA465">
        <f t="shared" si="60"/>
        <v>0</v>
      </c>
      <c r="AB465">
        <f t="shared" si="61"/>
        <v>3</v>
      </c>
      <c r="AC465">
        <f t="shared" si="62"/>
        <v>3.2576962378077106</v>
      </c>
      <c r="AD465">
        <f t="shared" si="63"/>
        <v>3.2576962378077106</v>
      </c>
    </row>
    <row r="466" spans="1:30" x14ac:dyDescent="0.2">
      <c r="A466" s="3" t="s">
        <v>466</v>
      </c>
      <c r="B466" s="4">
        <v>49.266586024742402</v>
      </c>
      <c r="E466" t="s">
        <v>169</v>
      </c>
      <c r="F466">
        <v>346.17528835563297</v>
      </c>
      <c r="G466">
        <f>Table1[[#This Row],[Balance]]/$J$3</f>
        <v>7.2463900542797275E-5</v>
      </c>
      <c r="H466">
        <f>Table1[[#This Row],[% total]]*$J$5</f>
        <v>0.33883250327005493</v>
      </c>
      <c r="M466">
        <v>1180</v>
      </c>
      <c r="N466" t="s">
        <v>1508</v>
      </c>
      <c r="S466" t="s">
        <v>1513</v>
      </c>
      <c r="T466">
        <f t="shared" si="56"/>
        <v>3</v>
      </c>
      <c r="U466">
        <f t="shared" si="57"/>
        <v>6.9670227589410129E-4</v>
      </c>
      <c r="V466">
        <f t="shared" si="58"/>
        <v>3.2576962378077106</v>
      </c>
      <c r="Y466" t="s">
        <v>919</v>
      </c>
      <c r="Z466">
        <f t="shared" si="59"/>
        <v>7.2441986477299204E-3</v>
      </c>
      <c r="AA466">
        <f t="shared" si="60"/>
        <v>7.0905406727768667E-6</v>
      </c>
      <c r="AB466">
        <f t="shared" si="61"/>
        <v>1</v>
      </c>
      <c r="AC466">
        <f t="shared" si="62"/>
        <v>1.0858987459359035</v>
      </c>
      <c r="AD466">
        <f t="shared" si="63"/>
        <v>1.0859058364765763</v>
      </c>
    </row>
    <row r="467" spans="1:30" x14ac:dyDescent="0.2">
      <c r="A467" s="3" t="s">
        <v>467</v>
      </c>
      <c r="B467" s="4">
        <v>49.240546911704797</v>
      </c>
      <c r="E467" t="s">
        <v>170</v>
      </c>
      <c r="F467">
        <v>344.80468331875898</v>
      </c>
      <c r="G467">
        <f>Table1[[#This Row],[Balance]]/$J$3</f>
        <v>7.2176995641100593E-5</v>
      </c>
      <c r="H467">
        <f>Table1[[#This Row],[% total]]*$J$5</f>
        <v>0.33749097037830944</v>
      </c>
      <c r="M467">
        <v>17782</v>
      </c>
      <c r="N467" t="s">
        <v>1483</v>
      </c>
      <c r="S467" t="s">
        <v>919</v>
      </c>
      <c r="T467">
        <f t="shared" si="56"/>
        <v>1</v>
      </c>
      <c r="U467">
        <f t="shared" si="57"/>
        <v>2.3223409196470042E-4</v>
      </c>
      <c r="V467">
        <f t="shared" si="58"/>
        <v>1.0858987459359035</v>
      </c>
      <c r="Y467" t="s">
        <v>265</v>
      </c>
      <c r="Z467">
        <f t="shared" si="59"/>
        <v>129.603418648831</v>
      </c>
      <c r="AA467">
        <f t="shared" si="60"/>
        <v>0.12685437768170998</v>
      </c>
      <c r="AB467">
        <f t="shared" si="61"/>
        <v>3</v>
      </c>
      <c r="AC467">
        <f t="shared" si="62"/>
        <v>3.2576962378077106</v>
      </c>
      <c r="AD467">
        <f t="shared" si="63"/>
        <v>3.3845506154894207</v>
      </c>
    </row>
    <row r="468" spans="1:30" x14ac:dyDescent="0.2">
      <c r="A468" s="3" t="s">
        <v>468</v>
      </c>
      <c r="B468" s="4">
        <v>49.040867624445802</v>
      </c>
      <c r="E468" t="s">
        <v>171</v>
      </c>
      <c r="F468">
        <v>342.23014028688902</v>
      </c>
      <c r="G468">
        <f>Table1[[#This Row],[Balance]]/$J$3</f>
        <v>7.1638073781337682E-5</v>
      </c>
      <c r="H468">
        <f>Table1[[#This Row],[% total]]*$J$5</f>
        <v>0.33497103643268122</v>
      </c>
      <c r="M468">
        <v>3272</v>
      </c>
      <c r="N468" t="s">
        <v>1172</v>
      </c>
      <c r="S468" t="s">
        <v>265</v>
      </c>
      <c r="T468">
        <f t="shared" si="56"/>
        <v>3</v>
      </c>
      <c r="U468">
        <f t="shared" si="57"/>
        <v>6.9670227589410129E-4</v>
      </c>
      <c r="V468">
        <f t="shared" si="58"/>
        <v>3.2576962378077106</v>
      </c>
      <c r="Y468" t="s">
        <v>236</v>
      </c>
      <c r="Z468">
        <f t="shared" si="59"/>
        <v>178.69621686589599</v>
      </c>
      <c r="AA468">
        <f t="shared" si="60"/>
        <v>0.174905859898809</v>
      </c>
      <c r="AB468">
        <f t="shared" si="61"/>
        <v>1</v>
      </c>
      <c r="AC468">
        <f t="shared" si="62"/>
        <v>1.0858987459359035</v>
      </c>
      <c r="AD468">
        <f t="shared" si="63"/>
        <v>1.2608046058347124</v>
      </c>
    </row>
    <row r="469" spans="1:30" x14ac:dyDescent="0.2">
      <c r="A469" s="3" t="s">
        <v>469</v>
      </c>
      <c r="B469" s="4">
        <v>49.015105452607898</v>
      </c>
      <c r="E469" t="s">
        <v>1369</v>
      </c>
      <c r="F469">
        <v>341.330916537147</v>
      </c>
      <c r="G469">
        <f>Table1[[#This Row],[Balance]]/$J$3</f>
        <v>7.1449841800145297E-5</v>
      </c>
      <c r="H469">
        <f>Table1[[#This Row],[% total]]*$J$5</f>
        <v>0.33409088627646338</v>
      </c>
      <c r="M469">
        <v>5376</v>
      </c>
      <c r="N469" t="s">
        <v>216</v>
      </c>
      <c r="S469" t="s">
        <v>236</v>
      </c>
      <c r="T469">
        <f t="shared" si="56"/>
        <v>1</v>
      </c>
      <c r="U469">
        <f t="shared" si="57"/>
        <v>2.3223409196470042E-4</v>
      </c>
      <c r="V469">
        <f t="shared" si="58"/>
        <v>1.0858987459359035</v>
      </c>
      <c r="Y469" t="s">
        <v>1633</v>
      </c>
      <c r="Z469">
        <f t="shared" si="59"/>
        <v>0</v>
      </c>
      <c r="AA469">
        <f t="shared" si="60"/>
        <v>0</v>
      </c>
      <c r="AB469">
        <f t="shared" si="61"/>
        <v>1</v>
      </c>
      <c r="AC469">
        <f t="shared" si="62"/>
        <v>1.0858987459359035</v>
      </c>
      <c r="AD469">
        <f t="shared" si="63"/>
        <v>1.0858987459359035</v>
      </c>
    </row>
    <row r="470" spans="1:30" x14ac:dyDescent="0.2">
      <c r="A470" s="3" t="s">
        <v>470</v>
      </c>
      <c r="B470" s="4">
        <v>48.613310747737501</v>
      </c>
      <c r="E470" t="s">
        <v>172</v>
      </c>
      <c r="F470">
        <v>333.00773599383302</v>
      </c>
      <c r="G470">
        <f>Table1[[#This Row],[Balance]]/$J$3</f>
        <v>6.9707573800729806E-5</v>
      </c>
      <c r="H470">
        <f>Table1[[#This Row],[% total]]*$J$5</f>
        <v>0.32594425018335649</v>
      </c>
      <c r="M470">
        <v>22915</v>
      </c>
      <c r="N470" t="s">
        <v>1200</v>
      </c>
      <c r="S470" t="s">
        <v>1633</v>
      </c>
      <c r="T470">
        <f t="shared" si="56"/>
        <v>1</v>
      </c>
      <c r="U470">
        <f t="shared" si="57"/>
        <v>2.3223409196470042E-4</v>
      </c>
      <c r="V470">
        <f t="shared" si="58"/>
        <v>1.0858987459359035</v>
      </c>
      <c r="Y470" t="s">
        <v>1634</v>
      </c>
      <c r="Z470">
        <f t="shared" si="59"/>
        <v>0</v>
      </c>
      <c r="AA470">
        <f t="shared" si="60"/>
        <v>0</v>
      </c>
      <c r="AB470">
        <f t="shared" si="61"/>
        <v>2</v>
      </c>
      <c r="AC470">
        <f t="shared" si="62"/>
        <v>2.171797491871807</v>
      </c>
      <c r="AD470">
        <f t="shared" si="63"/>
        <v>2.171797491871807</v>
      </c>
    </row>
    <row r="471" spans="1:30" x14ac:dyDescent="0.2">
      <c r="A471" s="3" t="s">
        <v>471</v>
      </c>
      <c r="B471" s="4">
        <v>48.409936751012097</v>
      </c>
      <c r="E471" t="s">
        <v>933</v>
      </c>
      <c r="F471">
        <v>331.10050421931942</v>
      </c>
      <c r="G471">
        <f>Table1[[#This Row],[Balance]]/$J$3</f>
        <v>6.9308338331679128E-5</v>
      </c>
      <c r="H471">
        <f>Table1[[#This Row],[% total]]*$J$5</f>
        <v>0.32407747303833179</v>
      </c>
      <c r="M471">
        <v>24716</v>
      </c>
      <c r="N471" t="s">
        <v>1588</v>
      </c>
      <c r="S471" t="s">
        <v>1634</v>
      </c>
      <c r="T471">
        <f t="shared" si="56"/>
        <v>2</v>
      </c>
      <c r="U471">
        <f t="shared" si="57"/>
        <v>4.6446818392940084E-4</v>
      </c>
      <c r="V471">
        <f t="shared" si="58"/>
        <v>2.171797491871807</v>
      </c>
      <c r="Y471" t="s">
        <v>1635</v>
      </c>
      <c r="Z471">
        <f t="shared" si="59"/>
        <v>0</v>
      </c>
      <c r="AA471">
        <f t="shared" si="60"/>
        <v>0</v>
      </c>
      <c r="AB471">
        <f t="shared" si="61"/>
        <v>1</v>
      </c>
      <c r="AC471">
        <f t="shared" si="62"/>
        <v>1.0858987459359035</v>
      </c>
      <c r="AD471">
        <f t="shared" si="63"/>
        <v>1.0858987459359035</v>
      </c>
    </row>
    <row r="472" spans="1:30" x14ac:dyDescent="0.2">
      <c r="A472" s="3" t="s">
        <v>472</v>
      </c>
      <c r="B472" s="4">
        <v>48.374492496653303</v>
      </c>
      <c r="E472" t="s">
        <v>1370</v>
      </c>
      <c r="F472">
        <v>329.843807241153</v>
      </c>
      <c r="G472">
        <f>Table1[[#This Row],[Balance]]/$J$3</f>
        <v>6.9045277483890561E-5</v>
      </c>
      <c r="H472">
        <f>Table1[[#This Row],[% total]]*$J$5</f>
        <v>0.32284743208137423</v>
      </c>
      <c r="M472">
        <v>7716</v>
      </c>
      <c r="N472" t="s">
        <v>1091</v>
      </c>
      <c r="S472" t="s">
        <v>1635</v>
      </c>
      <c r="T472">
        <f t="shared" si="56"/>
        <v>1</v>
      </c>
      <c r="U472">
        <f t="shared" si="57"/>
        <v>2.3223409196470042E-4</v>
      </c>
      <c r="V472">
        <f t="shared" si="58"/>
        <v>1.0858987459359035</v>
      </c>
      <c r="Y472" t="s">
        <v>4</v>
      </c>
      <c r="Z472">
        <f t="shared" si="59"/>
        <v>177309.557439247</v>
      </c>
      <c r="AA472">
        <f t="shared" si="60"/>
        <v>173.54861314978106</v>
      </c>
      <c r="AB472">
        <f t="shared" si="61"/>
        <v>1</v>
      </c>
      <c r="AC472">
        <f t="shared" si="62"/>
        <v>1.0858987459359035</v>
      </c>
      <c r="AD472">
        <f t="shared" si="63"/>
        <v>174.63451189571697</v>
      </c>
    </row>
    <row r="473" spans="1:30" x14ac:dyDescent="0.2">
      <c r="A473" s="3" t="s">
        <v>473</v>
      </c>
      <c r="B473" s="4">
        <v>48.358315331391097</v>
      </c>
      <c r="E473" t="s">
        <v>173</v>
      </c>
      <c r="F473">
        <v>329.18094996651803</v>
      </c>
      <c r="G473">
        <f>Table1[[#This Row],[Balance]]/$J$3</f>
        <v>6.8906523432868074E-5</v>
      </c>
      <c r="H473">
        <f>Table1[[#This Row],[% total]]*$J$5</f>
        <v>0.32219863478927918</v>
      </c>
      <c r="M473">
        <v>13682</v>
      </c>
      <c r="N473" t="s">
        <v>9</v>
      </c>
      <c r="S473" t="s">
        <v>4</v>
      </c>
      <c r="T473">
        <f t="shared" si="56"/>
        <v>1</v>
      </c>
      <c r="U473">
        <f t="shared" si="57"/>
        <v>2.3223409196470042E-4</v>
      </c>
      <c r="V473">
        <f t="shared" si="58"/>
        <v>1.0858987459359035</v>
      </c>
      <c r="Y473" t="s">
        <v>1636</v>
      </c>
      <c r="Z473">
        <f t="shared" si="59"/>
        <v>0</v>
      </c>
      <c r="AA473">
        <f t="shared" si="60"/>
        <v>0</v>
      </c>
      <c r="AB473">
        <f t="shared" si="61"/>
        <v>1</v>
      </c>
      <c r="AC473">
        <f t="shared" si="62"/>
        <v>1.0858987459359035</v>
      </c>
      <c r="AD473">
        <f t="shared" si="63"/>
        <v>1.0858987459359035</v>
      </c>
    </row>
    <row r="474" spans="1:30" x14ac:dyDescent="0.2">
      <c r="A474" s="3" t="s">
        <v>474</v>
      </c>
      <c r="B474" s="4">
        <v>47.999369795008199</v>
      </c>
      <c r="E474" t="s">
        <v>1371</v>
      </c>
      <c r="F474">
        <v>326.19184457528797</v>
      </c>
      <c r="G474">
        <f>Table1[[#This Row],[Balance]]/$J$3</f>
        <v>6.8280822399120365E-5</v>
      </c>
      <c r="H474">
        <f>Table1[[#This Row],[% total]]*$J$5</f>
        <v>0.31927293183959893</v>
      </c>
      <c r="M474">
        <v>9280</v>
      </c>
      <c r="N474" t="s">
        <v>147</v>
      </c>
      <c r="S474" t="s">
        <v>1636</v>
      </c>
      <c r="T474">
        <f t="shared" si="56"/>
        <v>1</v>
      </c>
      <c r="U474">
        <f t="shared" si="57"/>
        <v>2.3223409196470042E-4</v>
      </c>
      <c r="V474">
        <f t="shared" si="58"/>
        <v>1.0858987459359035</v>
      </c>
      <c r="Y474" t="s">
        <v>1637</v>
      </c>
      <c r="Z474">
        <f t="shared" si="59"/>
        <v>0</v>
      </c>
      <c r="AA474">
        <f t="shared" si="60"/>
        <v>0</v>
      </c>
      <c r="AB474">
        <f t="shared" si="61"/>
        <v>1</v>
      </c>
      <c r="AC474">
        <f t="shared" si="62"/>
        <v>1.0858987459359035</v>
      </c>
      <c r="AD474">
        <f t="shared" si="63"/>
        <v>1.0858987459359035</v>
      </c>
    </row>
    <row r="475" spans="1:30" x14ac:dyDescent="0.2">
      <c r="A475" s="3" t="s">
        <v>475</v>
      </c>
      <c r="B475" s="4">
        <v>47.568229889607402</v>
      </c>
      <c r="E475" t="s">
        <v>174</v>
      </c>
      <c r="F475">
        <v>325.15454954972898</v>
      </c>
      <c r="G475">
        <f>Table1[[#This Row],[Balance]]/$J$3</f>
        <v>6.806368834566816E-5</v>
      </c>
      <c r="H475">
        <f>Table1[[#This Row],[% total]]*$J$5</f>
        <v>0.31825763906174287</v>
      </c>
      <c r="M475">
        <v>11544</v>
      </c>
      <c r="N475" t="s">
        <v>19</v>
      </c>
      <c r="S475" t="s">
        <v>1637</v>
      </c>
      <c r="T475">
        <f t="shared" si="56"/>
        <v>1</v>
      </c>
      <c r="U475">
        <f t="shared" si="57"/>
        <v>2.3223409196470042E-4</v>
      </c>
      <c r="V475">
        <f t="shared" si="58"/>
        <v>1.0858987459359035</v>
      </c>
      <c r="Y475" t="s">
        <v>85</v>
      </c>
      <c r="Z475">
        <f t="shared" si="59"/>
        <v>1131.3253357359499</v>
      </c>
      <c r="AA475">
        <f t="shared" si="60"/>
        <v>1.1073285945426719</v>
      </c>
      <c r="AB475">
        <f t="shared" si="61"/>
        <v>1</v>
      </c>
      <c r="AC475">
        <f t="shared" si="62"/>
        <v>1.0858987459359035</v>
      </c>
      <c r="AD475">
        <f t="shared" si="63"/>
        <v>2.1932273404785754</v>
      </c>
    </row>
    <row r="476" spans="1:30" x14ac:dyDescent="0.2">
      <c r="A476" s="3" t="s">
        <v>476</v>
      </c>
      <c r="B476" s="4">
        <v>47.3684704440413</v>
      </c>
      <c r="E476" t="s">
        <v>827</v>
      </c>
      <c r="F476">
        <v>323.19541763143275</v>
      </c>
      <c r="G476">
        <f>Table1[[#This Row],[Balance]]/$J$3</f>
        <v>6.7653588765331286E-5</v>
      </c>
      <c r="H476">
        <f>Table1[[#This Row],[% total]]*$J$5</f>
        <v>0.31634006263603726</v>
      </c>
      <c r="M476">
        <v>14988</v>
      </c>
      <c r="N476" t="s">
        <v>1483</v>
      </c>
      <c r="S476" t="s">
        <v>85</v>
      </c>
      <c r="T476">
        <f t="shared" si="56"/>
        <v>1</v>
      </c>
      <c r="U476">
        <f t="shared" si="57"/>
        <v>2.3223409196470042E-4</v>
      </c>
      <c r="V476">
        <f t="shared" si="58"/>
        <v>1.0858987459359035</v>
      </c>
      <c r="Y476" t="s">
        <v>333</v>
      </c>
      <c r="Z476">
        <f t="shared" si="59"/>
        <v>89.818821342566395</v>
      </c>
      <c r="AA476">
        <f t="shared" si="60"/>
        <v>8.7913658484491855E-2</v>
      </c>
      <c r="AB476">
        <f t="shared" si="61"/>
        <v>1</v>
      </c>
      <c r="AC476">
        <f t="shared" si="62"/>
        <v>1.0858987459359035</v>
      </c>
      <c r="AD476">
        <f t="shared" si="63"/>
        <v>1.1738124044203955</v>
      </c>
    </row>
    <row r="477" spans="1:30" x14ac:dyDescent="0.2">
      <c r="A477" s="3" t="s">
        <v>477</v>
      </c>
      <c r="B477" s="4">
        <v>47.335879280317798</v>
      </c>
      <c r="E477" t="s">
        <v>867</v>
      </c>
      <c r="F477">
        <v>320.48568892575764</v>
      </c>
      <c r="G477">
        <f>Table1[[#This Row],[Balance]]/$J$3</f>
        <v>6.70863688682707E-5</v>
      </c>
      <c r="H477">
        <f>Table1[[#This Row],[% total]]*$J$5</f>
        <v>0.31368781046376959</v>
      </c>
      <c r="M477">
        <v>10285</v>
      </c>
      <c r="N477" t="s">
        <v>1483</v>
      </c>
      <c r="S477" t="s">
        <v>333</v>
      </c>
      <c r="T477">
        <f t="shared" si="56"/>
        <v>1</v>
      </c>
      <c r="U477">
        <f t="shared" si="57"/>
        <v>2.3223409196470042E-4</v>
      </c>
      <c r="V477">
        <f t="shared" si="58"/>
        <v>1.0858987459359035</v>
      </c>
      <c r="Y477" t="s">
        <v>1638</v>
      </c>
      <c r="Z477">
        <f t="shared" si="59"/>
        <v>0</v>
      </c>
      <c r="AA477">
        <f t="shared" si="60"/>
        <v>0</v>
      </c>
      <c r="AB477">
        <f t="shared" si="61"/>
        <v>1</v>
      </c>
      <c r="AC477">
        <f t="shared" si="62"/>
        <v>1.0858987459359035</v>
      </c>
      <c r="AD477">
        <f t="shared" si="63"/>
        <v>1.0858987459359035</v>
      </c>
    </row>
    <row r="478" spans="1:30" x14ac:dyDescent="0.2">
      <c r="A478" s="3" t="s">
        <v>478</v>
      </c>
      <c r="B478" s="4">
        <v>46.563621264979297</v>
      </c>
      <c r="E478" t="s">
        <v>1162</v>
      </c>
      <c r="F478">
        <v>314.54162169757501</v>
      </c>
      <c r="G478">
        <f>Table1[[#This Row],[Balance]]/$J$3</f>
        <v>6.5842113975066917E-5</v>
      </c>
      <c r="H478">
        <f>Table1[[#This Row],[% total]]*$J$5</f>
        <v>0.30786982389373591</v>
      </c>
      <c r="M478">
        <v>15065</v>
      </c>
      <c r="N478" t="s">
        <v>74</v>
      </c>
      <c r="S478" t="s">
        <v>1638</v>
      </c>
      <c r="T478">
        <f t="shared" si="56"/>
        <v>1</v>
      </c>
      <c r="U478">
        <f t="shared" si="57"/>
        <v>2.3223409196470042E-4</v>
      </c>
      <c r="V478">
        <f t="shared" si="58"/>
        <v>1.0858987459359035</v>
      </c>
      <c r="Y478" t="s">
        <v>1268</v>
      </c>
      <c r="Z478">
        <f t="shared" si="59"/>
        <v>5230.02568992745</v>
      </c>
      <c r="AA478">
        <f t="shared" si="60"/>
        <v>5.1190906927599533</v>
      </c>
      <c r="AB478">
        <f t="shared" si="61"/>
        <v>1</v>
      </c>
      <c r="AC478">
        <f t="shared" si="62"/>
        <v>1.0858987459359035</v>
      </c>
      <c r="AD478">
        <f t="shared" si="63"/>
        <v>6.2049894386958568</v>
      </c>
    </row>
    <row r="479" spans="1:30" x14ac:dyDescent="0.2">
      <c r="A479" s="3" t="s">
        <v>479</v>
      </c>
      <c r="B479" s="4">
        <v>46.055366384291197</v>
      </c>
      <c r="E479" t="s">
        <v>176</v>
      </c>
      <c r="F479">
        <v>314.53182738610502</v>
      </c>
      <c r="G479">
        <f>Table1[[#This Row],[Balance]]/$J$3</f>
        <v>6.5840063759363708E-5</v>
      </c>
      <c r="H479">
        <f>Table1[[#This Row],[% total]]*$J$5</f>
        <v>0.3078602373311336</v>
      </c>
      <c r="M479">
        <v>15796</v>
      </c>
      <c r="N479" t="s">
        <v>1184</v>
      </c>
      <c r="S479" t="s">
        <v>1268</v>
      </c>
      <c r="T479">
        <f t="shared" si="56"/>
        <v>1</v>
      </c>
      <c r="U479">
        <f t="shared" si="57"/>
        <v>2.3223409196470042E-4</v>
      </c>
      <c r="V479">
        <f t="shared" si="58"/>
        <v>1.0858987459359035</v>
      </c>
      <c r="Y479" t="s">
        <v>1498</v>
      </c>
      <c r="Z479">
        <f t="shared" si="59"/>
        <v>0</v>
      </c>
      <c r="AA479">
        <f t="shared" si="60"/>
        <v>0</v>
      </c>
      <c r="AB479">
        <f t="shared" si="61"/>
        <v>3</v>
      </c>
      <c r="AC479">
        <f t="shared" si="62"/>
        <v>3.2576962378077106</v>
      </c>
      <c r="AD479">
        <f t="shared" si="63"/>
        <v>3.2576962378077106</v>
      </c>
    </row>
    <row r="480" spans="1:30" x14ac:dyDescent="0.2">
      <c r="A480" s="3" t="s">
        <v>480</v>
      </c>
      <c r="B480" s="4">
        <v>45.244619623204002</v>
      </c>
      <c r="E480" t="s">
        <v>1372</v>
      </c>
      <c r="F480">
        <v>314.51530437843797</v>
      </c>
      <c r="G480">
        <f>Table1[[#This Row],[Balance]]/$J$3</f>
        <v>6.583660504458965E-5</v>
      </c>
      <c r="H480">
        <f>Table1[[#This Row],[% total]]*$J$5</f>
        <v>0.30784406479589588</v>
      </c>
      <c r="M480">
        <v>18441</v>
      </c>
      <c r="N480" t="s">
        <v>186</v>
      </c>
      <c r="S480" t="s">
        <v>1498</v>
      </c>
      <c r="T480">
        <f t="shared" si="56"/>
        <v>3</v>
      </c>
      <c r="U480">
        <f t="shared" si="57"/>
        <v>6.9670227589410129E-4</v>
      </c>
      <c r="V480">
        <f t="shared" si="58"/>
        <v>3.2576962378077106</v>
      </c>
      <c r="Y480" t="s">
        <v>922</v>
      </c>
      <c r="Z480">
        <f t="shared" si="59"/>
        <v>166.8157475049905</v>
      </c>
      <c r="AA480">
        <f t="shared" si="60"/>
        <v>0.1632773892685099</v>
      </c>
      <c r="AB480">
        <f t="shared" si="61"/>
        <v>2</v>
      </c>
      <c r="AC480">
        <f t="shared" si="62"/>
        <v>2.171797491871807</v>
      </c>
      <c r="AD480">
        <f t="shared" si="63"/>
        <v>2.3350748811403168</v>
      </c>
    </row>
    <row r="481" spans="1:30" x14ac:dyDescent="0.2">
      <c r="A481" s="3" t="s">
        <v>481</v>
      </c>
      <c r="B481" s="4">
        <v>45.227721056118902</v>
      </c>
      <c r="E481" t="s">
        <v>707</v>
      </c>
      <c r="F481">
        <v>313.99272168017382</v>
      </c>
      <c r="G481">
        <f>Table1[[#This Row],[Balance]]/$J$3</f>
        <v>6.5727214276541812E-5</v>
      </c>
      <c r="H481">
        <f>Table1[[#This Row],[% total]]*$J$5</f>
        <v>0.30733256669139636</v>
      </c>
      <c r="M481">
        <v>14520</v>
      </c>
      <c r="N481" t="s">
        <v>1492</v>
      </c>
      <c r="S481" t="s">
        <v>922</v>
      </c>
      <c r="T481">
        <f t="shared" si="56"/>
        <v>2</v>
      </c>
      <c r="U481">
        <f t="shared" si="57"/>
        <v>4.6446818392940084E-4</v>
      </c>
      <c r="V481">
        <f t="shared" si="58"/>
        <v>2.171797491871807</v>
      </c>
      <c r="Y481" t="s">
        <v>23</v>
      </c>
      <c r="Z481">
        <f t="shared" si="59"/>
        <v>9698.0114527735004</v>
      </c>
      <c r="AA481">
        <f t="shared" si="60"/>
        <v>9.4923052217093264</v>
      </c>
      <c r="AB481">
        <f t="shared" si="61"/>
        <v>3</v>
      </c>
      <c r="AC481">
        <f t="shared" si="62"/>
        <v>3.2576962378077106</v>
      </c>
      <c r="AD481">
        <f t="shared" si="63"/>
        <v>12.750001459517037</v>
      </c>
    </row>
    <row r="482" spans="1:30" x14ac:dyDescent="0.2">
      <c r="A482" s="3" t="s">
        <v>482</v>
      </c>
      <c r="B482" s="4">
        <v>44.934036319584301</v>
      </c>
      <c r="E482" t="s">
        <v>177</v>
      </c>
      <c r="F482">
        <v>313.76065684495597</v>
      </c>
      <c r="G482">
        <f>Table1[[#This Row],[Balance]]/$J$3</f>
        <v>6.5678636796564593E-5</v>
      </c>
      <c r="H482">
        <f>Table1[[#This Row],[% total]]*$J$5</f>
        <v>0.30710542422432047</v>
      </c>
      <c r="M482">
        <v>15290</v>
      </c>
      <c r="N482" t="s">
        <v>1489</v>
      </c>
      <c r="S482" t="s">
        <v>23</v>
      </c>
      <c r="T482">
        <f t="shared" si="56"/>
        <v>3</v>
      </c>
      <c r="U482">
        <f t="shared" si="57"/>
        <v>6.9670227589410129E-4</v>
      </c>
      <c r="V482">
        <f t="shared" si="58"/>
        <v>3.2576962378077106</v>
      </c>
      <c r="Y482" t="s">
        <v>16</v>
      </c>
      <c r="Z482">
        <f t="shared" si="59"/>
        <v>19121.470073297001</v>
      </c>
      <c r="AA482">
        <f t="shared" si="60"/>
        <v>18.715881199707933</v>
      </c>
      <c r="AB482">
        <f t="shared" si="61"/>
        <v>1</v>
      </c>
      <c r="AC482">
        <f t="shared" si="62"/>
        <v>1.0858987459359035</v>
      </c>
      <c r="AD482">
        <f t="shared" si="63"/>
        <v>19.801779945643837</v>
      </c>
    </row>
    <row r="483" spans="1:30" x14ac:dyDescent="0.2">
      <c r="A483" s="3" t="s">
        <v>483</v>
      </c>
      <c r="B483" s="4">
        <v>44.319956577504897</v>
      </c>
      <c r="E483" t="s">
        <v>178</v>
      </c>
      <c r="F483">
        <v>312.74196618795401</v>
      </c>
      <c r="G483">
        <f>Table1[[#This Row],[Balance]]/$J$3</f>
        <v>6.5465397143314028E-5</v>
      </c>
      <c r="H483">
        <f>Table1[[#This Row],[% total]]*$J$5</f>
        <v>0.30610834119447922</v>
      </c>
      <c r="M483">
        <v>17740</v>
      </c>
      <c r="N483" t="s">
        <v>74</v>
      </c>
      <c r="S483" t="s">
        <v>16</v>
      </c>
      <c r="T483">
        <f t="shared" si="56"/>
        <v>1</v>
      </c>
      <c r="U483">
        <f t="shared" si="57"/>
        <v>2.3223409196470042E-4</v>
      </c>
      <c r="V483">
        <f t="shared" si="58"/>
        <v>1.0858987459359035</v>
      </c>
      <c r="Y483" t="s">
        <v>278</v>
      </c>
      <c r="Z483">
        <f t="shared" si="59"/>
        <v>119.636342019583</v>
      </c>
      <c r="AA483">
        <f t="shared" si="60"/>
        <v>0.11709871447243109</v>
      </c>
      <c r="AB483">
        <f t="shared" si="61"/>
        <v>2</v>
      </c>
      <c r="AC483">
        <f t="shared" si="62"/>
        <v>2.171797491871807</v>
      </c>
      <c r="AD483">
        <f t="shared" si="63"/>
        <v>2.288896206344238</v>
      </c>
    </row>
    <row r="484" spans="1:30" x14ac:dyDescent="0.2">
      <c r="A484" s="3" t="s">
        <v>484</v>
      </c>
      <c r="B484" s="4">
        <v>44.028514138808198</v>
      </c>
      <c r="E484" t="s">
        <v>179</v>
      </c>
      <c r="F484">
        <v>309.58787090004103</v>
      </c>
      <c r="G484">
        <f>Table1[[#This Row],[Balance]]/$J$3</f>
        <v>6.4805159238027658E-5</v>
      </c>
      <c r="H484">
        <f>Table1[[#This Row],[% total]]*$J$5</f>
        <v>0.30302114797790874</v>
      </c>
      <c r="M484">
        <v>2850</v>
      </c>
      <c r="N484" t="s">
        <v>1493</v>
      </c>
      <c r="S484" t="s">
        <v>278</v>
      </c>
      <c r="T484">
        <f t="shared" si="56"/>
        <v>2</v>
      </c>
      <c r="U484">
        <f t="shared" si="57"/>
        <v>4.6446818392940084E-4</v>
      </c>
      <c r="V484">
        <f t="shared" si="58"/>
        <v>2.171797491871807</v>
      </c>
      <c r="Y484" t="s">
        <v>1351</v>
      </c>
      <c r="Z484">
        <f t="shared" si="59"/>
        <v>519.15595910894206</v>
      </c>
      <c r="AA484">
        <f t="shared" si="60"/>
        <v>0.5081440505127458</v>
      </c>
      <c r="AB484">
        <f t="shared" si="61"/>
        <v>1</v>
      </c>
      <c r="AC484">
        <f t="shared" si="62"/>
        <v>1.0858987459359035</v>
      </c>
      <c r="AD484">
        <f t="shared" si="63"/>
        <v>1.5940427964486492</v>
      </c>
    </row>
    <row r="485" spans="1:30" x14ac:dyDescent="0.2">
      <c r="A485" s="3" t="s">
        <v>485</v>
      </c>
      <c r="B485" s="4">
        <v>43.967804867432598</v>
      </c>
      <c r="E485" t="s">
        <v>180</v>
      </c>
      <c r="F485">
        <v>307.696256278737</v>
      </c>
      <c r="G485">
        <f>Table1[[#This Row],[Balance]]/$J$3</f>
        <v>6.4409192863782425E-5</v>
      </c>
      <c r="H485">
        <f>Table1[[#This Row],[% total]]*$J$5</f>
        <v>0.30116965672790297</v>
      </c>
      <c r="M485">
        <v>18837</v>
      </c>
      <c r="N485" t="s">
        <v>5</v>
      </c>
      <c r="S485" t="s">
        <v>1351</v>
      </c>
      <c r="T485">
        <f t="shared" si="56"/>
        <v>1</v>
      </c>
      <c r="U485">
        <f t="shared" si="57"/>
        <v>2.3223409196470042E-4</v>
      </c>
      <c r="V485">
        <f t="shared" si="58"/>
        <v>1.0858987459359035</v>
      </c>
      <c r="Y485" t="s">
        <v>69</v>
      </c>
      <c r="Z485">
        <f t="shared" si="59"/>
        <v>1546.2102261693999</v>
      </c>
      <c r="AA485">
        <f t="shared" si="60"/>
        <v>1.5134132884046765</v>
      </c>
      <c r="AB485">
        <f t="shared" si="61"/>
        <v>1</v>
      </c>
      <c r="AC485">
        <f t="shared" si="62"/>
        <v>1.0858987459359035</v>
      </c>
      <c r="AD485">
        <f t="shared" si="63"/>
        <v>2.59931203434058</v>
      </c>
    </row>
    <row r="486" spans="1:30" x14ac:dyDescent="0.2">
      <c r="A486" s="3" t="s">
        <v>486</v>
      </c>
      <c r="B486" s="4">
        <v>43.951489893725899</v>
      </c>
      <c r="E486" t="s">
        <v>181</v>
      </c>
      <c r="F486">
        <v>303.75482974824899</v>
      </c>
      <c r="G486">
        <f>Table1[[#This Row],[Balance]]/$J$3</f>
        <v>6.3584145121470416E-5</v>
      </c>
      <c r="H486">
        <f>Table1[[#This Row],[% total]]*$J$5</f>
        <v>0.29731183249058107</v>
      </c>
      <c r="M486">
        <v>11650</v>
      </c>
      <c r="N486" t="s">
        <v>1114</v>
      </c>
      <c r="S486" t="s">
        <v>69</v>
      </c>
      <c r="T486">
        <f t="shared" si="56"/>
        <v>1</v>
      </c>
      <c r="U486">
        <f t="shared" si="57"/>
        <v>2.3223409196470042E-4</v>
      </c>
      <c r="V486">
        <f t="shared" si="58"/>
        <v>1.0858987459359035</v>
      </c>
      <c r="Y486" t="s">
        <v>1639</v>
      </c>
      <c r="Z486">
        <f t="shared" si="59"/>
        <v>0</v>
      </c>
      <c r="AA486">
        <f t="shared" si="60"/>
        <v>0</v>
      </c>
      <c r="AB486">
        <f t="shared" si="61"/>
        <v>1</v>
      </c>
      <c r="AC486">
        <f t="shared" si="62"/>
        <v>1.0858987459359035</v>
      </c>
      <c r="AD486">
        <f t="shared" si="63"/>
        <v>1.0858987459359035</v>
      </c>
    </row>
    <row r="487" spans="1:30" x14ac:dyDescent="0.2">
      <c r="A487" s="3" t="s">
        <v>487</v>
      </c>
      <c r="B487" s="4">
        <v>43.907473211545302</v>
      </c>
      <c r="E487" t="s">
        <v>182</v>
      </c>
      <c r="F487">
        <v>302.02462875109597</v>
      </c>
      <c r="G487">
        <f>Table1[[#This Row],[Balance]]/$J$3</f>
        <v>6.3221967007682164E-5</v>
      </c>
      <c r="H487">
        <f>Table1[[#This Row],[% total]]*$J$5</f>
        <v>0.2956183310918809</v>
      </c>
      <c r="M487">
        <v>15604</v>
      </c>
      <c r="N487" t="s">
        <v>179</v>
      </c>
      <c r="S487" t="s">
        <v>1639</v>
      </c>
      <c r="T487">
        <f t="shared" si="56"/>
        <v>1</v>
      </c>
      <c r="U487">
        <f t="shared" si="57"/>
        <v>2.3223409196470042E-4</v>
      </c>
      <c r="V487">
        <f t="shared" si="58"/>
        <v>1.0858987459359035</v>
      </c>
      <c r="Y487" t="s">
        <v>1565</v>
      </c>
      <c r="Z487">
        <f t="shared" si="59"/>
        <v>0</v>
      </c>
      <c r="AA487">
        <f t="shared" si="60"/>
        <v>0</v>
      </c>
      <c r="AB487">
        <f t="shared" si="61"/>
        <v>1</v>
      </c>
      <c r="AC487">
        <f t="shared" si="62"/>
        <v>1.0858987459359035</v>
      </c>
      <c r="AD487">
        <f t="shared" si="63"/>
        <v>1.0858987459359035</v>
      </c>
    </row>
    <row r="488" spans="1:30" x14ac:dyDescent="0.2">
      <c r="A488" s="3" t="s">
        <v>488</v>
      </c>
      <c r="B488" s="4">
        <v>43.844121900100397</v>
      </c>
      <c r="E488" t="s">
        <v>183</v>
      </c>
      <c r="F488">
        <v>299.180799027197</v>
      </c>
      <c r="G488">
        <f>Table1[[#This Row],[Balance]]/$J$3</f>
        <v>6.2626676121229404E-5</v>
      </c>
      <c r="H488">
        <f>Table1[[#This Row],[% total]]*$J$5</f>
        <v>0.29283482234173414</v>
      </c>
      <c r="M488">
        <v>13910</v>
      </c>
      <c r="N488" t="s">
        <v>1254</v>
      </c>
      <c r="S488" t="s">
        <v>1565</v>
      </c>
      <c r="T488">
        <f t="shared" si="56"/>
        <v>1</v>
      </c>
      <c r="U488">
        <f t="shared" si="57"/>
        <v>2.3223409196470042E-4</v>
      </c>
      <c r="V488">
        <f t="shared" si="58"/>
        <v>1.0858987459359035</v>
      </c>
      <c r="Y488" t="s">
        <v>1640</v>
      </c>
      <c r="Z488">
        <f t="shared" si="59"/>
        <v>0</v>
      </c>
      <c r="AA488">
        <f t="shared" si="60"/>
        <v>0</v>
      </c>
      <c r="AB488">
        <f t="shared" si="61"/>
        <v>1</v>
      </c>
      <c r="AC488">
        <f t="shared" si="62"/>
        <v>1.0858987459359035</v>
      </c>
      <c r="AD488">
        <f t="shared" si="63"/>
        <v>1.0858987459359035</v>
      </c>
    </row>
    <row r="489" spans="1:30" x14ac:dyDescent="0.2">
      <c r="A489" s="3" t="s">
        <v>489</v>
      </c>
      <c r="B489" s="4">
        <v>43.576903939335502</v>
      </c>
      <c r="E489" t="s">
        <v>891</v>
      </c>
      <c r="F489">
        <v>297.10916059692585</v>
      </c>
      <c r="G489">
        <f>Table1[[#This Row],[Balance]]/$J$3</f>
        <v>6.2193025868824368E-5</v>
      </c>
      <c r="H489">
        <f>Table1[[#This Row],[% total]]*$J$5</f>
        <v>0.29080712579951851</v>
      </c>
      <c r="M489">
        <v>20595</v>
      </c>
      <c r="N489" t="s">
        <v>1483</v>
      </c>
      <c r="S489" t="s">
        <v>1640</v>
      </c>
      <c r="T489">
        <f t="shared" si="56"/>
        <v>1</v>
      </c>
      <c r="U489">
        <f t="shared" si="57"/>
        <v>2.3223409196470042E-4</v>
      </c>
      <c r="V489">
        <f t="shared" si="58"/>
        <v>1.0858987459359035</v>
      </c>
      <c r="Y489" t="s">
        <v>1564</v>
      </c>
      <c r="Z489">
        <f t="shared" si="59"/>
        <v>0</v>
      </c>
      <c r="AA489">
        <f t="shared" si="60"/>
        <v>0</v>
      </c>
      <c r="AB489">
        <f t="shared" si="61"/>
        <v>2</v>
      </c>
      <c r="AC489">
        <f t="shared" si="62"/>
        <v>2.171797491871807</v>
      </c>
      <c r="AD489">
        <f t="shared" si="63"/>
        <v>2.171797491871807</v>
      </c>
    </row>
    <row r="490" spans="1:30" x14ac:dyDescent="0.2">
      <c r="A490" s="3" t="s">
        <v>490</v>
      </c>
      <c r="B490" s="4">
        <v>43.4159452856927</v>
      </c>
      <c r="E490" t="s">
        <v>184</v>
      </c>
      <c r="F490">
        <v>296.15793241345199</v>
      </c>
      <c r="G490">
        <f>Table1[[#This Row],[Balance]]/$J$3</f>
        <v>6.1993907945623729E-5</v>
      </c>
      <c r="H490">
        <f>Table1[[#This Row],[% total]]*$J$5</f>
        <v>0.28987607428478307</v>
      </c>
      <c r="M490">
        <v>16674</v>
      </c>
      <c r="N490" t="s">
        <v>1483</v>
      </c>
      <c r="S490" t="s">
        <v>1564</v>
      </c>
      <c r="T490">
        <f t="shared" si="56"/>
        <v>2</v>
      </c>
      <c r="U490">
        <f t="shared" si="57"/>
        <v>4.6446818392940084E-4</v>
      </c>
      <c r="V490">
        <f t="shared" si="58"/>
        <v>2.171797491871807</v>
      </c>
      <c r="Y490" t="s">
        <v>995</v>
      </c>
      <c r="Z490">
        <f t="shared" si="59"/>
        <v>7.6410284775010006E-5</v>
      </c>
      <c r="AA490">
        <f t="shared" si="60"/>
        <v>7.4789532750520259E-8</v>
      </c>
      <c r="AB490">
        <f t="shared" si="61"/>
        <v>1</v>
      </c>
      <c r="AC490">
        <f t="shared" si="62"/>
        <v>1.0858987459359035</v>
      </c>
      <c r="AD490">
        <f t="shared" si="63"/>
        <v>1.0858988207254363</v>
      </c>
    </row>
    <row r="491" spans="1:30" x14ac:dyDescent="0.2">
      <c r="A491" s="3" t="s">
        <v>491</v>
      </c>
      <c r="B491" s="4">
        <v>43.351105829773402</v>
      </c>
      <c r="E491" t="s">
        <v>1163</v>
      </c>
      <c r="F491">
        <v>295.35277623094203</v>
      </c>
      <c r="G491">
        <f>Table1[[#This Row],[Balance]]/$J$3</f>
        <v>6.1825366864000128E-5</v>
      </c>
      <c r="H491">
        <f>Table1[[#This Row],[% total]]*$J$5</f>
        <v>0.28908799641204092</v>
      </c>
      <c r="M491">
        <v>11429</v>
      </c>
      <c r="N491" t="s">
        <v>1090</v>
      </c>
      <c r="S491" t="s">
        <v>995</v>
      </c>
      <c r="T491">
        <f t="shared" si="56"/>
        <v>1</v>
      </c>
      <c r="U491">
        <f t="shared" si="57"/>
        <v>2.3223409196470042E-4</v>
      </c>
      <c r="V491">
        <f t="shared" si="58"/>
        <v>1.0858987459359035</v>
      </c>
      <c r="Y491" t="s">
        <v>1147</v>
      </c>
      <c r="Z491">
        <f t="shared" si="59"/>
        <v>633.98866595935999</v>
      </c>
      <c r="AA491">
        <f t="shared" si="60"/>
        <v>0.62054102056865401</v>
      </c>
      <c r="AB491">
        <f t="shared" si="61"/>
        <v>1</v>
      </c>
      <c r="AC491">
        <f t="shared" si="62"/>
        <v>1.0858987459359035</v>
      </c>
      <c r="AD491">
        <f t="shared" si="63"/>
        <v>1.7064397665045576</v>
      </c>
    </row>
    <row r="492" spans="1:30" x14ac:dyDescent="0.2">
      <c r="A492" s="3" t="s">
        <v>492</v>
      </c>
      <c r="B492" s="4">
        <v>43.221746315641397</v>
      </c>
      <c r="E492" t="s">
        <v>185</v>
      </c>
      <c r="F492">
        <v>293.724427567117</v>
      </c>
      <c r="G492">
        <f>Table1[[#This Row],[Balance]]/$J$3</f>
        <v>6.1484509212996472E-5</v>
      </c>
      <c r="H492">
        <f>Table1[[#This Row],[% total]]*$J$5</f>
        <v>0.28749418693886597</v>
      </c>
      <c r="M492">
        <v>24267</v>
      </c>
      <c r="N492" t="s">
        <v>74</v>
      </c>
      <c r="S492" t="s">
        <v>1147</v>
      </c>
      <c r="T492">
        <f t="shared" si="56"/>
        <v>1</v>
      </c>
      <c r="U492">
        <f t="shared" si="57"/>
        <v>2.3223409196470042E-4</v>
      </c>
      <c r="V492">
        <f t="shared" si="58"/>
        <v>1.0858987459359035</v>
      </c>
      <c r="Y492" t="s">
        <v>1641</v>
      </c>
      <c r="Z492">
        <f t="shared" si="59"/>
        <v>0</v>
      </c>
      <c r="AA492">
        <f t="shared" si="60"/>
        <v>0</v>
      </c>
      <c r="AB492">
        <f t="shared" si="61"/>
        <v>3</v>
      </c>
      <c r="AC492">
        <f t="shared" si="62"/>
        <v>3.2576962378077106</v>
      </c>
      <c r="AD492">
        <f t="shared" si="63"/>
        <v>3.2576962378077106</v>
      </c>
    </row>
    <row r="493" spans="1:30" x14ac:dyDescent="0.2">
      <c r="A493" s="3" t="s">
        <v>493</v>
      </c>
      <c r="B493" s="4">
        <v>42.533742164653901</v>
      </c>
      <c r="E493" t="s">
        <v>864</v>
      </c>
      <c r="F493">
        <v>293.58867881349539</v>
      </c>
      <c r="G493">
        <f>Table1[[#This Row],[Balance]]/$J$3</f>
        <v>6.1456093307782754E-5</v>
      </c>
      <c r="H493">
        <f>Table1[[#This Row],[% total]]*$J$5</f>
        <v>0.28736131757599526</v>
      </c>
      <c r="M493">
        <v>16220</v>
      </c>
      <c r="N493" t="s">
        <v>1539</v>
      </c>
      <c r="S493" t="s">
        <v>1641</v>
      </c>
      <c r="T493">
        <f t="shared" si="56"/>
        <v>3</v>
      </c>
      <c r="U493">
        <f t="shared" si="57"/>
        <v>6.9670227589410129E-4</v>
      </c>
      <c r="V493">
        <f t="shared" si="58"/>
        <v>3.2576962378077106</v>
      </c>
      <c r="Y493" t="s">
        <v>663</v>
      </c>
      <c r="Z493">
        <f t="shared" si="59"/>
        <v>115.6757962572232</v>
      </c>
      <c r="AA493">
        <f t="shared" si="60"/>
        <v>0.11322217654463609</v>
      </c>
      <c r="AB493">
        <f t="shared" si="61"/>
        <v>1</v>
      </c>
      <c r="AC493">
        <f t="shared" si="62"/>
        <v>1.0858987459359035</v>
      </c>
      <c r="AD493">
        <f t="shared" si="63"/>
        <v>1.1991209224805397</v>
      </c>
    </row>
    <row r="494" spans="1:30" x14ac:dyDescent="0.2">
      <c r="A494" s="3" t="s">
        <v>494</v>
      </c>
      <c r="B494" s="4">
        <v>42.081946283616404</v>
      </c>
      <c r="E494" t="s">
        <v>186</v>
      </c>
      <c r="F494">
        <v>292.85815342466299</v>
      </c>
      <c r="G494">
        <f>Table1[[#This Row],[Balance]]/$J$3</f>
        <v>6.1303174480526794E-5</v>
      </c>
      <c r="H494">
        <f>Table1[[#This Row],[% total]]*$J$5</f>
        <v>0.28664628749000565</v>
      </c>
      <c r="M494">
        <v>9530</v>
      </c>
      <c r="N494" t="s">
        <v>17</v>
      </c>
      <c r="S494" t="s">
        <v>663</v>
      </c>
      <c r="T494">
        <f t="shared" si="56"/>
        <v>1</v>
      </c>
      <c r="U494">
        <f t="shared" si="57"/>
        <v>2.3223409196470042E-4</v>
      </c>
      <c r="V494">
        <f t="shared" si="58"/>
        <v>1.0858987459359035</v>
      </c>
      <c r="Y494" t="s">
        <v>503</v>
      </c>
      <c r="Z494">
        <f t="shared" si="59"/>
        <v>39.838557468664703</v>
      </c>
      <c r="AA494">
        <f t="shared" si="60"/>
        <v>3.8993534801098267E-2</v>
      </c>
      <c r="AB494">
        <f t="shared" si="61"/>
        <v>1</v>
      </c>
      <c r="AC494">
        <f t="shared" si="62"/>
        <v>1.0858987459359035</v>
      </c>
      <c r="AD494">
        <f t="shared" si="63"/>
        <v>1.1248922807370019</v>
      </c>
    </row>
    <row r="495" spans="1:30" x14ac:dyDescent="0.2">
      <c r="A495" s="3" t="s">
        <v>495</v>
      </c>
      <c r="B495" s="4">
        <v>41.504546299426103</v>
      </c>
      <c r="E495" t="s">
        <v>188</v>
      </c>
      <c r="F495">
        <v>286.70712103239498</v>
      </c>
      <c r="G495">
        <f>Table1[[#This Row],[Balance]]/$J$3</f>
        <v>6.0015596150987198E-5</v>
      </c>
      <c r="H495">
        <f>Table1[[#This Row],[% total]]*$J$5</f>
        <v>0.280625725730478</v>
      </c>
      <c r="M495">
        <v>5195</v>
      </c>
      <c r="N495" t="s">
        <v>1589</v>
      </c>
      <c r="S495" t="s">
        <v>503</v>
      </c>
      <c r="T495">
        <f t="shared" si="56"/>
        <v>1</v>
      </c>
      <c r="U495">
        <f t="shared" si="57"/>
        <v>2.3223409196470042E-4</v>
      </c>
      <c r="V495">
        <f t="shared" si="58"/>
        <v>1.0858987459359035</v>
      </c>
      <c r="Y495" t="s">
        <v>212</v>
      </c>
      <c r="Z495">
        <f t="shared" si="59"/>
        <v>229.619528575754</v>
      </c>
      <c r="AA495">
        <f t="shared" si="60"/>
        <v>0.22474902826421417</v>
      </c>
      <c r="AB495">
        <f t="shared" si="61"/>
        <v>1</v>
      </c>
      <c r="AC495">
        <f t="shared" si="62"/>
        <v>1.0858987459359035</v>
      </c>
      <c r="AD495">
        <f t="shared" si="63"/>
        <v>1.3106477742001177</v>
      </c>
    </row>
    <row r="496" spans="1:30" x14ac:dyDescent="0.2">
      <c r="A496" s="3" t="s">
        <v>496</v>
      </c>
      <c r="B496" s="4">
        <v>41.381448309184201</v>
      </c>
      <c r="E496" t="s">
        <v>189</v>
      </c>
      <c r="F496">
        <v>285.937266663993</v>
      </c>
      <c r="G496">
        <f>Table1[[#This Row],[Balance]]/$J$3</f>
        <v>5.9854444698931474E-5</v>
      </c>
      <c r="H496">
        <f>Table1[[#This Row],[% total]]*$J$5</f>
        <v>0.27987220087883968</v>
      </c>
      <c r="M496">
        <v>17928</v>
      </c>
      <c r="N496" t="s">
        <v>1225</v>
      </c>
      <c r="S496" t="s">
        <v>212</v>
      </c>
      <c r="T496">
        <f t="shared" si="56"/>
        <v>1</v>
      </c>
      <c r="U496">
        <f t="shared" si="57"/>
        <v>2.3223409196470042E-4</v>
      </c>
      <c r="V496">
        <f t="shared" si="58"/>
        <v>1.0858987459359035</v>
      </c>
      <c r="Y496" t="s">
        <v>1642</v>
      </c>
      <c r="Z496">
        <f t="shared" si="59"/>
        <v>0</v>
      </c>
      <c r="AA496">
        <f t="shared" si="60"/>
        <v>0</v>
      </c>
      <c r="AB496">
        <f t="shared" si="61"/>
        <v>22</v>
      </c>
      <c r="AC496">
        <f t="shared" si="62"/>
        <v>23.889772410589874</v>
      </c>
      <c r="AD496">
        <f t="shared" si="63"/>
        <v>23.889772410589874</v>
      </c>
    </row>
    <row r="497" spans="1:30" x14ac:dyDescent="0.2">
      <c r="A497" s="3" t="s">
        <v>497</v>
      </c>
      <c r="B497" s="4">
        <v>41.117873860890697</v>
      </c>
      <c r="E497" t="s">
        <v>190</v>
      </c>
      <c r="F497">
        <v>285.880881808308</v>
      </c>
      <c r="G497">
        <f>Table1[[#This Row],[Balance]]/$J$3</f>
        <v>5.9842641815502431E-5</v>
      </c>
      <c r="H497">
        <f>Table1[[#This Row],[% total]]*$J$5</f>
        <v>0.27981701201227149</v>
      </c>
      <c r="M497">
        <v>13007</v>
      </c>
      <c r="N497" t="s">
        <v>1505</v>
      </c>
      <c r="S497" t="s">
        <v>1642</v>
      </c>
      <c r="T497">
        <f t="shared" si="56"/>
        <v>22</v>
      </c>
      <c r="U497">
        <f t="shared" si="57"/>
        <v>5.1091500232234091E-3</v>
      </c>
      <c r="V497">
        <f t="shared" si="58"/>
        <v>23.889772410589874</v>
      </c>
      <c r="Y497" t="s">
        <v>1373</v>
      </c>
      <c r="Z497">
        <f t="shared" si="59"/>
        <v>283.80800521148802</v>
      </c>
      <c r="AA497">
        <f t="shared" si="60"/>
        <v>0.27778810356647604</v>
      </c>
      <c r="AB497">
        <f t="shared" si="61"/>
        <v>1</v>
      </c>
      <c r="AC497">
        <f t="shared" si="62"/>
        <v>1.0858987459359035</v>
      </c>
      <c r="AD497">
        <f t="shared" si="63"/>
        <v>1.3636868495023795</v>
      </c>
    </row>
    <row r="498" spans="1:30" x14ac:dyDescent="0.2">
      <c r="A498" s="3" t="s">
        <v>498</v>
      </c>
      <c r="B498" s="4">
        <v>40.918694761030601</v>
      </c>
      <c r="E498" t="s">
        <v>191</v>
      </c>
      <c r="F498">
        <v>285.11181779675098</v>
      </c>
      <c r="G498">
        <f>Table1[[#This Row],[Balance]]/$J$3</f>
        <v>5.9681655806624582E-5</v>
      </c>
      <c r="H498">
        <f>Table1[[#This Row],[% total]]*$J$5</f>
        <v>0.27906426075307977</v>
      </c>
      <c r="M498">
        <v>16780</v>
      </c>
      <c r="N498" t="s">
        <v>1492</v>
      </c>
      <c r="S498" t="s">
        <v>1373</v>
      </c>
      <c r="T498">
        <f t="shared" si="56"/>
        <v>1</v>
      </c>
      <c r="U498">
        <f t="shared" si="57"/>
        <v>2.3223409196470042E-4</v>
      </c>
      <c r="V498">
        <f t="shared" si="58"/>
        <v>1.0858987459359035</v>
      </c>
      <c r="Y498" t="s">
        <v>1643</v>
      </c>
      <c r="Z498">
        <f t="shared" si="59"/>
        <v>0</v>
      </c>
      <c r="AA498">
        <f t="shared" si="60"/>
        <v>0</v>
      </c>
      <c r="AB498">
        <f t="shared" si="61"/>
        <v>3</v>
      </c>
      <c r="AC498">
        <f t="shared" si="62"/>
        <v>3.2576962378077106</v>
      </c>
      <c r="AD498">
        <f t="shared" si="63"/>
        <v>3.2576962378077106</v>
      </c>
    </row>
    <row r="499" spans="1:30" x14ac:dyDescent="0.2">
      <c r="A499" s="3" t="s">
        <v>499</v>
      </c>
      <c r="B499" s="4">
        <v>40.537803116459401</v>
      </c>
      <c r="E499" t="s">
        <v>1373</v>
      </c>
      <c r="F499">
        <v>283.80800521148802</v>
      </c>
      <c r="G499">
        <f>Table1[[#This Row],[Balance]]/$J$3</f>
        <v>5.9408732381172321E-5</v>
      </c>
      <c r="H499">
        <f>Table1[[#This Row],[% total]]*$J$5</f>
        <v>0.27778810356647604</v>
      </c>
      <c r="M499">
        <v>7099</v>
      </c>
      <c r="N499" t="s">
        <v>1098</v>
      </c>
      <c r="S499" t="s">
        <v>1643</v>
      </c>
      <c r="T499">
        <f t="shared" si="56"/>
        <v>3</v>
      </c>
      <c r="U499">
        <f t="shared" si="57"/>
        <v>6.9670227589410129E-4</v>
      </c>
      <c r="V499">
        <f t="shared" si="58"/>
        <v>3.2576962378077106</v>
      </c>
      <c r="Y499" t="s">
        <v>165</v>
      </c>
      <c r="Z499">
        <f t="shared" si="59"/>
        <v>385.97505005229101</v>
      </c>
      <c r="AA499">
        <f t="shared" si="60"/>
        <v>0.37778806520310776</v>
      </c>
      <c r="AB499">
        <f t="shared" si="61"/>
        <v>1</v>
      </c>
      <c r="AC499">
        <f t="shared" si="62"/>
        <v>1.0858987459359035</v>
      </c>
      <c r="AD499">
        <f t="shared" si="63"/>
        <v>1.4636868111390113</v>
      </c>
    </row>
    <row r="500" spans="1:30" x14ac:dyDescent="0.2">
      <c r="A500" s="3" t="s">
        <v>500</v>
      </c>
      <c r="B500" s="4">
        <v>40.438409605546902</v>
      </c>
      <c r="E500" t="s">
        <v>1164</v>
      </c>
      <c r="F500">
        <v>283.34241356800999</v>
      </c>
      <c r="G500">
        <f>Table1[[#This Row],[Balance]]/$J$3</f>
        <v>5.931127139050828E-5</v>
      </c>
      <c r="H500">
        <f>Table1[[#This Row],[% total]]*$J$5</f>
        <v>0.27733238766944984</v>
      </c>
      <c r="M500">
        <v>13473</v>
      </c>
      <c r="N500" t="s">
        <v>156</v>
      </c>
      <c r="S500" t="s">
        <v>165</v>
      </c>
      <c r="T500">
        <f t="shared" si="56"/>
        <v>1</v>
      </c>
      <c r="U500">
        <f t="shared" si="57"/>
        <v>2.3223409196470042E-4</v>
      </c>
      <c r="V500">
        <f t="shared" si="58"/>
        <v>1.0858987459359035</v>
      </c>
      <c r="Y500" t="s">
        <v>1574</v>
      </c>
      <c r="Z500">
        <f t="shared" si="59"/>
        <v>0</v>
      </c>
      <c r="AA500">
        <f t="shared" si="60"/>
        <v>0</v>
      </c>
      <c r="AB500">
        <f t="shared" si="61"/>
        <v>1</v>
      </c>
      <c r="AC500">
        <f t="shared" si="62"/>
        <v>1.0858987459359035</v>
      </c>
      <c r="AD500">
        <f t="shared" si="63"/>
        <v>1.0858987459359035</v>
      </c>
    </row>
    <row r="501" spans="1:30" x14ac:dyDescent="0.2">
      <c r="A501" s="3" t="s">
        <v>501</v>
      </c>
      <c r="B501" s="4">
        <v>40.248230189637603</v>
      </c>
      <c r="E501" t="s">
        <v>192</v>
      </c>
      <c r="F501">
        <v>281.33594532086897</v>
      </c>
      <c r="G501">
        <f>Table1[[#This Row],[Balance]]/$J$3</f>
        <v>5.8891263029444277E-5</v>
      </c>
      <c r="H501">
        <f>Table1[[#This Row],[% total]]*$J$5</f>
        <v>0.27536847897411793</v>
      </c>
      <c r="M501">
        <v>3622</v>
      </c>
      <c r="N501" t="s">
        <v>1590</v>
      </c>
      <c r="S501" t="s">
        <v>1574</v>
      </c>
      <c r="T501">
        <f t="shared" si="56"/>
        <v>1</v>
      </c>
      <c r="U501">
        <f t="shared" si="57"/>
        <v>2.3223409196470042E-4</v>
      </c>
      <c r="V501">
        <f t="shared" si="58"/>
        <v>1.0858987459359035</v>
      </c>
      <c r="Y501" t="s">
        <v>1151</v>
      </c>
      <c r="Z501">
        <f t="shared" si="59"/>
        <v>573.85108023487101</v>
      </c>
      <c r="AA501">
        <f t="shared" si="60"/>
        <v>0.56167902377957979</v>
      </c>
      <c r="AB501">
        <f t="shared" si="61"/>
        <v>1</v>
      </c>
      <c r="AC501">
        <f t="shared" si="62"/>
        <v>1.0858987459359035</v>
      </c>
      <c r="AD501">
        <f t="shared" si="63"/>
        <v>1.6475777697154834</v>
      </c>
    </row>
    <row r="502" spans="1:30" x14ac:dyDescent="0.2">
      <c r="A502" s="3" t="s">
        <v>502</v>
      </c>
      <c r="B502" s="4">
        <v>39.843589534495401</v>
      </c>
      <c r="E502" t="s">
        <v>193</v>
      </c>
      <c r="F502">
        <v>280.77913876536701</v>
      </c>
      <c r="G502">
        <f>Table1[[#This Row],[Balance]]/$J$3</f>
        <v>5.8774708277511724E-5</v>
      </c>
      <c r="H502">
        <f>Table1[[#This Row],[% total]]*$J$5</f>
        <v>0.27482348294065151</v>
      </c>
      <c r="M502">
        <v>728</v>
      </c>
      <c r="N502" t="s">
        <v>870</v>
      </c>
      <c r="S502" t="s">
        <v>1151</v>
      </c>
      <c r="T502">
        <f t="shared" si="56"/>
        <v>1</v>
      </c>
      <c r="U502">
        <f t="shared" si="57"/>
        <v>2.3223409196470042E-4</v>
      </c>
      <c r="V502">
        <f t="shared" si="58"/>
        <v>1.0858987459359035</v>
      </c>
      <c r="Y502" t="s">
        <v>1511</v>
      </c>
      <c r="Z502">
        <f t="shared" si="59"/>
        <v>0</v>
      </c>
      <c r="AA502">
        <f t="shared" si="60"/>
        <v>0</v>
      </c>
      <c r="AB502">
        <f t="shared" si="61"/>
        <v>1</v>
      </c>
      <c r="AC502">
        <f t="shared" si="62"/>
        <v>1.0858987459359035</v>
      </c>
      <c r="AD502">
        <f t="shared" si="63"/>
        <v>1.0858987459359035</v>
      </c>
    </row>
    <row r="503" spans="1:30" x14ac:dyDescent="0.2">
      <c r="A503" s="3" t="s">
        <v>503</v>
      </c>
      <c r="B503" s="4">
        <v>39.838557468664703</v>
      </c>
      <c r="E503" t="s">
        <v>1165</v>
      </c>
      <c r="F503">
        <v>280.34225755697202</v>
      </c>
      <c r="G503">
        <f>Table1[[#This Row],[Balance]]/$J$3</f>
        <v>5.8683257161562546E-5</v>
      </c>
      <c r="H503">
        <f>Table1[[#This Row],[% total]]*$J$5</f>
        <v>0.27439586849660708</v>
      </c>
      <c r="M503">
        <v>23480</v>
      </c>
      <c r="N503" t="s">
        <v>737</v>
      </c>
      <c r="S503" t="s">
        <v>1511</v>
      </c>
      <c r="T503">
        <f t="shared" si="56"/>
        <v>1</v>
      </c>
      <c r="U503">
        <f t="shared" si="57"/>
        <v>2.3223409196470042E-4</v>
      </c>
      <c r="V503">
        <f t="shared" si="58"/>
        <v>1.0858987459359035</v>
      </c>
      <c r="Y503" t="s">
        <v>957</v>
      </c>
      <c r="Z503">
        <f t="shared" si="59"/>
        <v>50.695080284630244</v>
      </c>
      <c r="AA503">
        <f t="shared" si="60"/>
        <v>4.9619777997184027E-2</v>
      </c>
      <c r="AB503">
        <f t="shared" si="61"/>
        <v>1</v>
      </c>
      <c r="AC503">
        <f t="shared" si="62"/>
        <v>1.0858987459359035</v>
      </c>
      <c r="AD503">
        <f t="shared" si="63"/>
        <v>1.1355185239330876</v>
      </c>
    </row>
    <row r="504" spans="1:30" x14ac:dyDescent="0.2">
      <c r="A504" s="3" t="s">
        <v>504</v>
      </c>
      <c r="B504" s="4">
        <v>39.604308942652402</v>
      </c>
      <c r="E504" t="s">
        <v>194</v>
      </c>
      <c r="F504">
        <v>280.05468213818602</v>
      </c>
      <c r="G504">
        <f>Table1[[#This Row],[Balance]]/$J$3</f>
        <v>5.8623059807082251E-5</v>
      </c>
      <c r="H504">
        <f>Table1[[#This Row],[% total]]*$J$5</f>
        <v>0.27411439289073974</v>
      </c>
      <c r="M504">
        <v>21485</v>
      </c>
      <c r="N504" t="s">
        <v>186</v>
      </c>
      <c r="S504" t="s">
        <v>957</v>
      </c>
      <c r="T504">
        <f t="shared" si="56"/>
        <v>1</v>
      </c>
      <c r="U504">
        <f t="shared" si="57"/>
        <v>2.3223409196470042E-4</v>
      </c>
      <c r="V504">
        <f t="shared" si="58"/>
        <v>1.0858987459359035</v>
      </c>
      <c r="Y504" t="s">
        <v>1528</v>
      </c>
      <c r="Z504">
        <f t="shared" si="59"/>
        <v>0</v>
      </c>
      <c r="AA504">
        <f t="shared" si="60"/>
        <v>0</v>
      </c>
      <c r="AB504">
        <f t="shared" si="61"/>
        <v>1</v>
      </c>
      <c r="AC504">
        <f t="shared" si="62"/>
        <v>1.0858987459359035</v>
      </c>
      <c r="AD504">
        <f t="shared" si="63"/>
        <v>1.0858987459359035</v>
      </c>
    </row>
    <row r="505" spans="1:30" x14ac:dyDescent="0.2">
      <c r="A505" s="3" t="s">
        <v>505</v>
      </c>
      <c r="B505" s="4">
        <v>39.581034346932697</v>
      </c>
      <c r="E505" t="s">
        <v>195</v>
      </c>
      <c r="F505">
        <v>279.12291442145101</v>
      </c>
      <c r="G505">
        <f>Table1[[#This Row],[Balance]]/$J$3</f>
        <v>5.8428015488710483E-5</v>
      </c>
      <c r="H505">
        <f>Table1[[#This Row],[% total]]*$J$5</f>
        <v>0.27320238906335159</v>
      </c>
      <c r="M505">
        <v>13982</v>
      </c>
      <c r="N505" t="s">
        <v>5</v>
      </c>
      <c r="S505" t="s">
        <v>1528</v>
      </c>
      <c r="T505">
        <f t="shared" si="56"/>
        <v>1</v>
      </c>
      <c r="U505">
        <f t="shared" si="57"/>
        <v>2.3223409196470042E-4</v>
      </c>
      <c r="V505">
        <f t="shared" si="58"/>
        <v>1.0858987459359035</v>
      </c>
      <c r="Y505" t="s">
        <v>1135</v>
      </c>
      <c r="Z505">
        <f t="shared" si="59"/>
        <v>891.84925055657004</v>
      </c>
      <c r="AA505">
        <f t="shared" si="60"/>
        <v>0.87293207883504842</v>
      </c>
      <c r="AB505">
        <f t="shared" si="61"/>
        <v>2</v>
      </c>
      <c r="AC505">
        <f t="shared" si="62"/>
        <v>2.171797491871807</v>
      </c>
      <c r="AD505">
        <f t="shared" si="63"/>
        <v>3.0447295707068553</v>
      </c>
    </row>
    <row r="506" spans="1:30" x14ac:dyDescent="0.2">
      <c r="A506" s="3" t="s">
        <v>506</v>
      </c>
      <c r="B506" s="4">
        <v>39.513549427884399</v>
      </c>
      <c r="E506" t="s">
        <v>196</v>
      </c>
      <c r="F506">
        <v>278.48694312188297</v>
      </c>
      <c r="G506">
        <f>Table1[[#This Row],[Balance]]/$J$3</f>
        <v>5.8294889403313457E-5</v>
      </c>
      <c r="H506">
        <f>Table1[[#This Row],[% total]]*$J$5</f>
        <v>0.27257990746316535</v>
      </c>
      <c r="M506">
        <v>13264</v>
      </c>
      <c r="N506" t="s">
        <v>927</v>
      </c>
      <c r="S506" t="s">
        <v>1135</v>
      </c>
      <c r="T506">
        <f t="shared" si="56"/>
        <v>2</v>
      </c>
      <c r="U506">
        <f t="shared" si="57"/>
        <v>4.6446818392940084E-4</v>
      </c>
      <c r="V506">
        <f t="shared" si="58"/>
        <v>2.171797491871807</v>
      </c>
      <c r="Y506" t="s">
        <v>667</v>
      </c>
      <c r="Z506">
        <f t="shared" si="59"/>
        <v>15.535247738685401</v>
      </c>
      <c r="AA506">
        <f t="shared" si="60"/>
        <v>1.5205726859427287E-2</v>
      </c>
      <c r="AB506">
        <f t="shared" si="61"/>
        <v>1</v>
      </c>
      <c r="AC506">
        <f t="shared" si="62"/>
        <v>1.0858987459359035</v>
      </c>
      <c r="AD506">
        <f t="shared" si="63"/>
        <v>1.1011044727953307</v>
      </c>
    </row>
    <row r="507" spans="1:30" x14ac:dyDescent="0.2">
      <c r="A507" s="3" t="s">
        <v>507</v>
      </c>
      <c r="B507" s="4">
        <v>39.441025008359702</v>
      </c>
      <c r="E507" t="s">
        <v>1374</v>
      </c>
      <c r="F507">
        <v>276.92191069211901</v>
      </c>
      <c r="G507">
        <f>Table1[[#This Row],[Balance]]/$J$3</f>
        <v>5.7967285561700821E-5</v>
      </c>
      <c r="H507">
        <f>Table1[[#This Row],[% total]]*$J$5</f>
        <v>0.27104807121224567</v>
      </c>
      <c r="M507">
        <v>4646</v>
      </c>
      <c r="N507" t="s">
        <v>870</v>
      </c>
      <c r="S507" t="s">
        <v>667</v>
      </c>
      <c r="T507">
        <f t="shared" si="56"/>
        <v>1</v>
      </c>
      <c r="U507">
        <f t="shared" si="57"/>
        <v>2.3223409196470042E-4</v>
      </c>
      <c r="V507">
        <f t="shared" si="58"/>
        <v>1.0858987459359035</v>
      </c>
      <c r="Y507" t="s">
        <v>1242</v>
      </c>
      <c r="Z507">
        <f t="shared" si="59"/>
        <v>14797.492871808499</v>
      </c>
      <c r="AA507">
        <f t="shared" si="60"/>
        <v>14.4836206411268</v>
      </c>
      <c r="AB507">
        <f t="shared" si="61"/>
        <v>1</v>
      </c>
      <c r="AC507">
        <f t="shared" si="62"/>
        <v>1.0858987459359035</v>
      </c>
      <c r="AD507">
        <f t="shared" si="63"/>
        <v>15.569519387062703</v>
      </c>
    </row>
    <row r="508" spans="1:30" x14ac:dyDescent="0.2">
      <c r="A508" s="3" t="s">
        <v>508</v>
      </c>
      <c r="B508" s="4">
        <v>39.177307725056501</v>
      </c>
      <c r="E508" t="s">
        <v>197</v>
      </c>
      <c r="F508">
        <v>271.620767103243</v>
      </c>
      <c r="G508">
        <f>Table1[[#This Row],[Balance]]/$J$3</f>
        <v>5.6857612067639154E-5</v>
      </c>
      <c r="H508">
        <f>Table1[[#This Row],[% total]]*$J$5</f>
        <v>0.2658593711148326</v>
      </c>
      <c r="M508">
        <v>16275</v>
      </c>
      <c r="N508" t="s">
        <v>19</v>
      </c>
      <c r="S508" t="s">
        <v>1242</v>
      </c>
      <c r="T508">
        <f t="shared" si="56"/>
        <v>1</v>
      </c>
      <c r="U508">
        <f t="shared" si="57"/>
        <v>2.3223409196470042E-4</v>
      </c>
      <c r="V508">
        <f t="shared" si="58"/>
        <v>1.0858987459359035</v>
      </c>
      <c r="Y508" t="s">
        <v>1276</v>
      </c>
      <c r="Z508">
        <f t="shared" si="59"/>
        <v>4446.4754722901298</v>
      </c>
      <c r="AA508">
        <f t="shared" si="60"/>
        <v>4.3521604969595424</v>
      </c>
      <c r="AB508">
        <f t="shared" si="61"/>
        <v>3</v>
      </c>
      <c r="AC508">
        <f t="shared" si="62"/>
        <v>3.2576962378077106</v>
      </c>
      <c r="AD508">
        <f t="shared" si="63"/>
        <v>7.609856734767253</v>
      </c>
    </row>
    <row r="509" spans="1:30" x14ac:dyDescent="0.2">
      <c r="A509" s="3" t="s">
        <v>509</v>
      </c>
      <c r="B509" s="4">
        <v>38.491901258391998</v>
      </c>
      <c r="E509" t="s">
        <v>1375</v>
      </c>
      <c r="F509">
        <v>266.39458479431801</v>
      </c>
      <c r="G509">
        <f>Table1[[#This Row],[Balance]]/$J$3</f>
        <v>5.5763630007708262E-5</v>
      </c>
      <c r="H509">
        <f>Table1[[#This Row],[% total]]*$J$5</f>
        <v>0.2607440422804429</v>
      </c>
      <c r="M509">
        <v>15973</v>
      </c>
      <c r="N509" t="s">
        <v>1483</v>
      </c>
      <c r="S509" t="s">
        <v>1276</v>
      </c>
      <c r="T509">
        <f t="shared" si="56"/>
        <v>3</v>
      </c>
      <c r="U509">
        <f t="shared" si="57"/>
        <v>6.9670227589410129E-4</v>
      </c>
      <c r="V509">
        <f t="shared" si="58"/>
        <v>3.2576962378077106</v>
      </c>
      <c r="Y509" t="s">
        <v>1158</v>
      </c>
      <c r="Z509">
        <f t="shared" si="59"/>
        <v>480.41426946555703</v>
      </c>
      <c r="AA509">
        <f t="shared" si="60"/>
        <v>0.47022411768006439</v>
      </c>
      <c r="AB509">
        <f t="shared" si="61"/>
        <v>1</v>
      </c>
      <c r="AC509">
        <f t="shared" si="62"/>
        <v>1.0858987459359035</v>
      </c>
      <c r="AD509">
        <f t="shared" si="63"/>
        <v>1.5561228636159679</v>
      </c>
    </row>
    <row r="510" spans="1:30" x14ac:dyDescent="0.2">
      <c r="A510" s="3" t="s">
        <v>510</v>
      </c>
      <c r="B510" s="4">
        <v>37.264377226533597</v>
      </c>
      <c r="E510" t="s">
        <v>777</v>
      </c>
      <c r="F510">
        <v>265.9689480607592</v>
      </c>
      <c r="G510">
        <f>Table1[[#This Row],[Balance]]/$J$3</f>
        <v>5.5674532666085538E-5</v>
      </c>
      <c r="H510">
        <f>Table1[[#This Row],[% total]]*$J$5</f>
        <v>0.26032743380269607</v>
      </c>
      <c r="M510">
        <v>16348</v>
      </c>
      <c r="N510" t="s">
        <v>14</v>
      </c>
      <c r="S510" t="s">
        <v>1158</v>
      </c>
      <c r="T510">
        <f t="shared" si="56"/>
        <v>1</v>
      </c>
      <c r="U510">
        <f t="shared" si="57"/>
        <v>2.3223409196470042E-4</v>
      </c>
      <c r="V510">
        <f t="shared" si="58"/>
        <v>1.0858987459359035</v>
      </c>
      <c r="Y510" t="s">
        <v>492</v>
      </c>
      <c r="Z510">
        <f t="shared" si="59"/>
        <v>43.221746315641397</v>
      </c>
      <c r="AA510">
        <f t="shared" si="60"/>
        <v>4.2304962232852988E-2</v>
      </c>
      <c r="AB510">
        <f t="shared" si="61"/>
        <v>9</v>
      </c>
      <c r="AC510">
        <f t="shared" si="62"/>
        <v>9.7730887134231299</v>
      </c>
      <c r="AD510">
        <f t="shared" si="63"/>
        <v>9.815393675655983</v>
      </c>
    </row>
    <row r="511" spans="1:30" x14ac:dyDescent="0.2">
      <c r="A511" s="3" t="s">
        <v>511</v>
      </c>
      <c r="B511" s="4">
        <v>37.026781271679297</v>
      </c>
      <c r="E511" t="s">
        <v>1376</v>
      </c>
      <c r="F511">
        <v>265.59442028859797</v>
      </c>
      <c r="G511">
        <f>Table1[[#This Row],[Balance]]/$J$3</f>
        <v>5.5596133819763133E-5</v>
      </c>
      <c r="H511">
        <f>Table1[[#This Row],[% total]]*$J$5</f>
        <v>0.25996085020515403</v>
      </c>
      <c r="M511">
        <v>3895</v>
      </c>
      <c r="N511" t="s">
        <v>48</v>
      </c>
      <c r="S511" t="s">
        <v>492</v>
      </c>
      <c r="T511">
        <f t="shared" si="56"/>
        <v>9</v>
      </c>
      <c r="U511">
        <f t="shared" si="57"/>
        <v>2.0901068276823038E-3</v>
      </c>
      <c r="V511">
        <f t="shared" si="58"/>
        <v>9.7730887134231299</v>
      </c>
      <c r="Y511" t="s">
        <v>1144</v>
      </c>
      <c r="Z511">
        <f t="shared" si="59"/>
        <v>680.91820470049095</v>
      </c>
      <c r="AA511">
        <f t="shared" si="60"/>
        <v>0.66647512858803049</v>
      </c>
      <c r="AB511">
        <f t="shared" si="61"/>
        <v>5</v>
      </c>
      <c r="AC511">
        <f t="shared" si="62"/>
        <v>5.4294937296795176</v>
      </c>
      <c r="AD511">
        <f t="shared" si="63"/>
        <v>6.0959688582675478</v>
      </c>
    </row>
    <row r="512" spans="1:30" x14ac:dyDescent="0.2">
      <c r="A512" s="3" t="s">
        <v>512</v>
      </c>
      <c r="B512" s="4">
        <v>36.908746168203997</v>
      </c>
      <c r="E512" t="s">
        <v>198</v>
      </c>
      <c r="F512">
        <v>262.67912315312799</v>
      </c>
      <c r="G512">
        <f>Table1[[#This Row],[Balance]]/$J$3</f>
        <v>5.4985882860831679E-5</v>
      </c>
      <c r="H512">
        <f>Table1[[#This Row],[% total]]*$J$5</f>
        <v>0.25710738995130561</v>
      </c>
      <c r="M512">
        <v>13415</v>
      </c>
      <c r="N512" t="s">
        <v>1488</v>
      </c>
      <c r="S512" t="s">
        <v>1144</v>
      </c>
      <c r="T512">
        <f t="shared" si="56"/>
        <v>5</v>
      </c>
      <c r="U512">
        <f t="shared" si="57"/>
        <v>1.1611704598235022E-3</v>
      </c>
      <c r="V512">
        <f t="shared" si="58"/>
        <v>5.4294937296795176</v>
      </c>
      <c r="Y512" t="s">
        <v>1084</v>
      </c>
      <c r="Z512">
        <f t="shared" si="59"/>
        <v>983.77723620383699</v>
      </c>
      <c r="AA512">
        <f t="shared" si="60"/>
        <v>0.96291016376824556</v>
      </c>
      <c r="AB512">
        <f t="shared" si="61"/>
        <v>2</v>
      </c>
      <c r="AC512">
        <f t="shared" si="62"/>
        <v>2.171797491871807</v>
      </c>
      <c r="AD512">
        <f t="shared" si="63"/>
        <v>3.1347076556400526</v>
      </c>
    </row>
    <row r="513" spans="1:30" x14ac:dyDescent="0.2">
      <c r="A513" s="3" t="s">
        <v>513</v>
      </c>
      <c r="B513" s="4">
        <v>36.900303355276002</v>
      </c>
      <c r="E513" t="s">
        <v>1377</v>
      </c>
      <c r="F513">
        <v>262.14232629630197</v>
      </c>
      <c r="G513">
        <f>Table1[[#This Row],[Balance]]/$J$3</f>
        <v>5.4873516682906334E-5</v>
      </c>
      <c r="H513">
        <f>Table1[[#This Row],[% total]]*$J$5</f>
        <v>0.25658197918726805</v>
      </c>
      <c r="M513">
        <v>24827</v>
      </c>
      <c r="N513" t="s">
        <v>942</v>
      </c>
      <c r="S513" t="s">
        <v>1084</v>
      </c>
      <c r="T513">
        <f t="shared" si="56"/>
        <v>2</v>
      </c>
      <c r="U513">
        <f t="shared" si="57"/>
        <v>4.6446818392940084E-4</v>
      </c>
      <c r="V513">
        <f t="shared" si="58"/>
        <v>2.171797491871807</v>
      </c>
      <c r="Y513" t="s">
        <v>1316</v>
      </c>
      <c r="Z513">
        <f t="shared" si="59"/>
        <v>1244.3356827130599</v>
      </c>
      <c r="AA513">
        <f t="shared" si="60"/>
        <v>1.2179418591218985</v>
      </c>
      <c r="AB513">
        <f t="shared" si="61"/>
        <v>1</v>
      </c>
      <c r="AC513">
        <f t="shared" si="62"/>
        <v>1.0858987459359035</v>
      </c>
      <c r="AD513">
        <f t="shared" si="63"/>
        <v>2.3038406050578022</v>
      </c>
    </row>
    <row r="514" spans="1:30" x14ac:dyDescent="0.2">
      <c r="A514" s="3" t="s">
        <v>514</v>
      </c>
      <c r="B514" s="4">
        <v>36.809114902392899</v>
      </c>
      <c r="E514" t="s">
        <v>199</v>
      </c>
      <c r="F514">
        <v>261.04848686709801</v>
      </c>
      <c r="G514">
        <f>Table1[[#This Row],[Balance]]/$J$3</f>
        <v>5.4644546348298865E-5</v>
      </c>
      <c r="H514">
        <f>Table1[[#This Row],[% total]]*$J$5</f>
        <v>0.25551134137908371</v>
      </c>
      <c r="M514">
        <v>17289</v>
      </c>
      <c r="N514" t="s">
        <v>5</v>
      </c>
      <c r="S514" t="s">
        <v>1316</v>
      </c>
      <c r="T514">
        <f t="shared" si="56"/>
        <v>1</v>
      </c>
      <c r="U514">
        <f t="shared" si="57"/>
        <v>2.3223409196470042E-4</v>
      </c>
      <c r="V514">
        <f t="shared" si="58"/>
        <v>1.0858987459359035</v>
      </c>
      <c r="Y514" t="s">
        <v>335</v>
      </c>
      <c r="Z514">
        <f t="shared" si="59"/>
        <v>88.708170217452604</v>
      </c>
      <c r="AA514">
        <f t="shared" si="60"/>
        <v>8.6826565576244172E-2</v>
      </c>
      <c r="AB514">
        <f t="shared" si="61"/>
        <v>1</v>
      </c>
      <c r="AC514">
        <f t="shared" si="62"/>
        <v>1.0858987459359035</v>
      </c>
      <c r="AD514">
        <f t="shared" si="63"/>
        <v>1.1727253115121477</v>
      </c>
    </row>
    <row r="515" spans="1:30" x14ac:dyDescent="0.2">
      <c r="A515" s="3" t="s">
        <v>515</v>
      </c>
      <c r="B515" s="4">
        <v>36.569202497256001</v>
      </c>
      <c r="E515" t="s">
        <v>200</v>
      </c>
      <c r="F515">
        <v>259.62800586091203</v>
      </c>
      <c r="G515">
        <f>Table1[[#This Row],[Balance]]/$J$3</f>
        <v>5.4347201050071082E-5</v>
      </c>
      <c r="H515">
        <f>Table1[[#This Row],[% total]]*$J$5</f>
        <v>0.25412099044600639</v>
      </c>
      <c r="M515">
        <v>2693</v>
      </c>
      <c r="N515" t="s">
        <v>1134</v>
      </c>
      <c r="S515" t="s">
        <v>335</v>
      </c>
      <c r="T515">
        <f t="shared" ref="T515:T547" si="64">COUNTIF(N:N,S515)</f>
        <v>1</v>
      </c>
      <c r="U515">
        <f t="shared" ref="U515:U547" si="65">T515/$W$3</f>
        <v>2.3223409196470042E-4</v>
      </c>
      <c r="V515">
        <f t="shared" ref="V515:V547" si="66">U515*$J$5</f>
        <v>1.0858987459359035</v>
      </c>
      <c r="Y515" t="s">
        <v>1398</v>
      </c>
      <c r="Z515">
        <f t="shared" ref="Z515:Z578" si="67">IFERROR(VLOOKUP(Y515,E:H,2,FALSE),0)</f>
        <v>147.68436548434099</v>
      </c>
      <c r="AA515">
        <f t="shared" ref="AA515:AA578" si="68">IFERROR(VLOOKUP(Y515,E:H,4,FALSE),0)</f>
        <v>0.1445518063655126</v>
      </c>
      <c r="AB515">
        <f t="shared" ref="AB515:AB578" si="69">IFERROR(VLOOKUP(Y515,S:V,2,FALSE),0)</f>
        <v>1</v>
      </c>
      <c r="AC515">
        <f t="shared" ref="AC515:AC578" si="70">IFERROR(VLOOKUP(Y515,S:V,4,FALSE),0)</f>
        <v>1.0858987459359035</v>
      </c>
      <c r="AD515">
        <f t="shared" ref="AD515:AD578" si="71">AA515+AC515</f>
        <v>1.2304505523014162</v>
      </c>
    </row>
    <row r="516" spans="1:30" x14ac:dyDescent="0.2">
      <c r="A516" s="3" t="s">
        <v>516</v>
      </c>
      <c r="B516" s="4">
        <v>36.135633393639701</v>
      </c>
      <c r="E516" t="s">
        <v>1378</v>
      </c>
      <c r="F516">
        <v>257.16781878092098</v>
      </c>
      <c r="G516">
        <f>Table1[[#This Row],[Balance]]/$J$3</f>
        <v>5.3832217000435513E-5</v>
      </c>
      <c r="H516">
        <f>Table1[[#This Row],[% total]]*$J$5</f>
        <v>0.25171298682799642</v>
      </c>
      <c r="M516">
        <v>22312</v>
      </c>
      <c r="N516" t="s">
        <v>74</v>
      </c>
      <c r="S516" t="s">
        <v>1398</v>
      </c>
      <c r="T516">
        <f t="shared" si="64"/>
        <v>1</v>
      </c>
      <c r="U516">
        <f t="shared" si="65"/>
        <v>2.3223409196470042E-4</v>
      </c>
      <c r="V516">
        <f t="shared" si="66"/>
        <v>1.0858987459359035</v>
      </c>
      <c r="Y516" t="s">
        <v>1644</v>
      </c>
      <c r="Z516">
        <f t="shared" si="67"/>
        <v>0</v>
      </c>
      <c r="AA516">
        <f t="shared" si="68"/>
        <v>0</v>
      </c>
      <c r="AB516">
        <f t="shared" si="69"/>
        <v>1</v>
      </c>
      <c r="AC516">
        <f t="shared" si="70"/>
        <v>1.0858987459359035</v>
      </c>
      <c r="AD516">
        <f t="shared" si="71"/>
        <v>1.0858987459359035</v>
      </c>
    </row>
    <row r="517" spans="1:30" x14ac:dyDescent="0.2">
      <c r="A517" s="3" t="s">
        <v>517</v>
      </c>
      <c r="B517" s="4">
        <v>36.134543668329698</v>
      </c>
      <c r="E517" t="s">
        <v>1379</v>
      </c>
      <c r="F517">
        <v>257.07859238290303</v>
      </c>
      <c r="G517">
        <f>Table1[[#This Row],[Balance]]/$J$3</f>
        <v>5.3813539489217196E-5</v>
      </c>
      <c r="H517">
        <f>Table1[[#This Row],[% total]]*$J$5</f>
        <v>0.25162565302684092</v>
      </c>
      <c r="M517">
        <v>24275</v>
      </c>
      <c r="N517" t="s">
        <v>1056</v>
      </c>
      <c r="S517" t="s">
        <v>1644</v>
      </c>
      <c r="T517">
        <f t="shared" si="64"/>
        <v>1</v>
      </c>
      <c r="U517">
        <f t="shared" si="65"/>
        <v>2.3223409196470042E-4</v>
      </c>
      <c r="V517">
        <f t="shared" si="66"/>
        <v>1.0858987459359035</v>
      </c>
      <c r="Y517" t="s">
        <v>118</v>
      </c>
      <c r="Z517">
        <f t="shared" si="67"/>
        <v>679.60800322259001</v>
      </c>
      <c r="AA517">
        <f t="shared" si="68"/>
        <v>0.66519271802471713</v>
      </c>
      <c r="AB517">
        <f t="shared" si="69"/>
        <v>1</v>
      </c>
      <c r="AC517">
        <f t="shared" si="70"/>
        <v>1.0858987459359035</v>
      </c>
      <c r="AD517">
        <f t="shared" si="71"/>
        <v>1.7510914639606208</v>
      </c>
    </row>
    <row r="518" spans="1:30" x14ac:dyDescent="0.2">
      <c r="A518" s="3" t="s">
        <v>518</v>
      </c>
      <c r="B518" s="4">
        <v>35.481098053848299</v>
      </c>
      <c r="E518" t="s">
        <v>201</v>
      </c>
      <c r="F518">
        <v>256.60139209591301</v>
      </c>
      <c r="G518">
        <f>Table1[[#This Row],[Balance]]/$J$3</f>
        <v>5.3713648493820918E-5</v>
      </c>
      <c r="H518">
        <f>Table1[[#This Row],[% total]]*$J$5</f>
        <v>0.25115857471928738</v>
      </c>
      <c r="M518">
        <v>7023</v>
      </c>
      <c r="N518" t="s">
        <v>1055</v>
      </c>
      <c r="S518" t="s">
        <v>118</v>
      </c>
      <c r="T518">
        <f t="shared" si="64"/>
        <v>1</v>
      </c>
      <c r="U518">
        <f t="shared" si="65"/>
        <v>2.3223409196470042E-4</v>
      </c>
      <c r="V518">
        <f t="shared" si="66"/>
        <v>1.0858987459359035</v>
      </c>
      <c r="Y518" t="s">
        <v>314</v>
      </c>
      <c r="Z518">
        <f t="shared" si="67"/>
        <v>98.246951835957702</v>
      </c>
      <c r="AA518">
        <f t="shared" si="68"/>
        <v>9.6163018415778206E-2</v>
      </c>
      <c r="AB518">
        <f t="shared" si="69"/>
        <v>2</v>
      </c>
      <c r="AC518">
        <f t="shared" si="70"/>
        <v>2.171797491871807</v>
      </c>
      <c r="AD518">
        <f t="shared" si="71"/>
        <v>2.2679605102875851</v>
      </c>
    </row>
    <row r="519" spans="1:30" x14ac:dyDescent="0.2">
      <c r="A519" s="3" t="s">
        <v>519</v>
      </c>
      <c r="B519" s="4">
        <v>35.394340732633999</v>
      </c>
      <c r="E519" t="s">
        <v>205</v>
      </c>
      <c r="F519">
        <v>256.3437541195654</v>
      </c>
      <c r="G519">
        <f>Table1[[#This Row],[Balance]]/$J$3</f>
        <v>5.3659717860057939E-5</v>
      </c>
      <c r="H519">
        <f>Table1[[#This Row],[% total]]*$J$5</f>
        <v>0.25090640154748772</v>
      </c>
      <c r="M519">
        <v>12665</v>
      </c>
      <c r="N519" t="s">
        <v>1483</v>
      </c>
      <c r="S519" t="s">
        <v>314</v>
      </c>
      <c r="T519">
        <f t="shared" si="64"/>
        <v>2</v>
      </c>
      <c r="U519">
        <f t="shared" si="65"/>
        <v>4.6446818392940084E-4</v>
      </c>
      <c r="V519">
        <f t="shared" si="66"/>
        <v>2.171797491871807</v>
      </c>
      <c r="Y519" t="s">
        <v>842</v>
      </c>
      <c r="Z519">
        <f t="shared" si="67"/>
        <v>33008.3965340875</v>
      </c>
      <c r="AA519">
        <f t="shared" si="68"/>
        <v>32.308249614529366</v>
      </c>
      <c r="AB519">
        <f t="shared" si="69"/>
        <v>32</v>
      </c>
      <c r="AC519">
        <f t="shared" si="70"/>
        <v>34.748759869948913</v>
      </c>
      <c r="AD519">
        <f t="shared" si="71"/>
        <v>67.057009484478272</v>
      </c>
    </row>
    <row r="520" spans="1:30" x14ac:dyDescent="0.2">
      <c r="A520" s="3" t="s">
        <v>520</v>
      </c>
      <c r="B520" s="4">
        <v>35.163491274788598</v>
      </c>
      <c r="E520" t="s">
        <v>202</v>
      </c>
      <c r="F520">
        <v>251.77919411506301</v>
      </c>
      <c r="G520">
        <f>Table1[[#This Row],[Balance]]/$J$3</f>
        <v>5.2704231338304574E-5</v>
      </c>
      <c r="H520">
        <f>Table1[[#This Row],[% total]]*$J$5</f>
        <v>0.2464386612301516</v>
      </c>
      <c r="M520">
        <v>15815</v>
      </c>
      <c r="N520" t="s">
        <v>1561</v>
      </c>
      <c r="S520" t="s">
        <v>842</v>
      </c>
      <c r="T520">
        <f t="shared" si="64"/>
        <v>32</v>
      </c>
      <c r="U520">
        <f t="shared" si="65"/>
        <v>7.4314909428704135E-3</v>
      </c>
      <c r="V520">
        <f t="shared" si="66"/>
        <v>34.748759869948913</v>
      </c>
      <c r="Y520" t="s">
        <v>404</v>
      </c>
      <c r="Z520">
        <f t="shared" si="67"/>
        <v>66.411021026071495</v>
      </c>
      <c r="AA520">
        <f t="shared" si="68"/>
        <v>6.5002365148222455E-2</v>
      </c>
      <c r="AB520">
        <f t="shared" si="69"/>
        <v>1</v>
      </c>
      <c r="AC520">
        <f t="shared" si="70"/>
        <v>1.0858987459359035</v>
      </c>
      <c r="AD520">
        <f t="shared" si="71"/>
        <v>1.1509011110841261</v>
      </c>
    </row>
    <row r="521" spans="1:30" x14ac:dyDescent="0.2">
      <c r="A521" s="3" t="s">
        <v>521</v>
      </c>
      <c r="B521" s="4">
        <v>35.1369067459744</v>
      </c>
      <c r="E521" t="s">
        <v>464</v>
      </c>
      <c r="F521">
        <v>249.53497933973989</v>
      </c>
      <c r="G521">
        <f>Table1[[#This Row],[Balance]]/$J$3</f>
        <v>5.223445616443768E-5</v>
      </c>
      <c r="H521">
        <f>Table1[[#This Row],[% total]]*$J$5</f>
        <v>0.24424204889017087</v>
      </c>
      <c r="M521">
        <v>12954</v>
      </c>
      <c r="N521" t="s">
        <v>1223</v>
      </c>
      <c r="S521" t="s">
        <v>404</v>
      </c>
      <c r="T521">
        <f t="shared" si="64"/>
        <v>1</v>
      </c>
      <c r="U521">
        <f t="shared" si="65"/>
        <v>2.3223409196470042E-4</v>
      </c>
      <c r="V521">
        <f t="shared" si="66"/>
        <v>1.0858987459359035</v>
      </c>
      <c r="Y521" t="s">
        <v>1370</v>
      </c>
      <c r="Z521">
        <f t="shared" si="67"/>
        <v>329.843807241153</v>
      </c>
      <c r="AA521">
        <f t="shared" si="68"/>
        <v>0.32284743208137423</v>
      </c>
      <c r="AB521">
        <f t="shared" si="69"/>
        <v>1</v>
      </c>
      <c r="AC521">
        <f t="shared" si="70"/>
        <v>1.0858987459359035</v>
      </c>
      <c r="AD521">
        <f t="shared" si="71"/>
        <v>1.4087461780172776</v>
      </c>
    </row>
    <row r="522" spans="1:30" x14ac:dyDescent="0.2">
      <c r="A522" s="3" t="s">
        <v>522</v>
      </c>
      <c r="B522" s="4">
        <v>34.8905027385916</v>
      </c>
      <c r="E522" t="s">
        <v>253</v>
      </c>
      <c r="F522">
        <v>249.50260415048589</v>
      </c>
      <c r="G522">
        <f>Table1[[#This Row],[Balance]]/$J$3</f>
        <v>5.2227679157028223E-5</v>
      </c>
      <c r="H522">
        <f>Table1[[#This Row],[% total]]*$J$5</f>
        <v>0.24421036041676514</v>
      </c>
      <c r="M522">
        <v>11041</v>
      </c>
      <c r="N522" t="s">
        <v>1091</v>
      </c>
      <c r="S522" t="s">
        <v>1370</v>
      </c>
      <c r="T522">
        <f t="shared" si="64"/>
        <v>1</v>
      </c>
      <c r="U522">
        <f t="shared" si="65"/>
        <v>2.3223409196470042E-4</v>
      </c>
      <c r="V522">
        <f t="shared" si="66"/>
        <v>1.0858987459359035</v>
      </c>
      <c r="Y522" t="s">
        <v>1283</v>
      </c>
      <c r="Z522">
        <f t="shared" si="67"/>
        <v>3720.7729995629102</v>
      </c>
      <c r="AA522">
        <f t="shared" si="68"/>
        <v>3.6418510273511191</v>
      </c>
      <c r="AB522">
        <f t="shared" si="69"/>
        <v>3</v>
      </c>
      <c r="AC522">
        <f t="shared" si="70"/>
        <v>3.2576962378077106</v>
      </c>
      <c r="AD522">
        <f t="shared" si="71"/>
        <v>6.8995472651588301</v>
      </c>
    </row>
    <row r="523" spans="1:30" x14ac:dyDescent="0.2">
      <c r="A523" s="3" t="s">
        <v>523</v>
      </c>
      <c r="B523" s="4">
        <v>34.861248713359998</v>
      </c>
      <c r="E523" t="s">
        <v>203</v>
      </c>
      <c r="F523">
        <v>249.02357657227</v>
      </c>
      <c r="G523">
        <f>Table1[[#This Row],[Balance]]/$J$3</f>
        <v>5.2127405659893349E-5</v>
      </c>
      <c r="H523">
        <f>Table1[[#This Row],[% total]]*$J$5</f>
        <v>0.24374149357698213</v>
      </c>
      <c r="M523">
        <v>15258</v>
      </c>
      <c r="N523" t="s">
        <v>74</v>
      </c>
      <c r="S523" t="s">
        <v>1283</v>
      </c>
      <c r="T523">
        <f t="shared" si="64"/>
        <v>3</v>
      </c>
      <c r="U523">
        <f t="shared" si="65"/>
        <v>6.9670227589410129E-4</v>
      </c>
      <c r="V523">
        <f t="shared" si="66"/>
        <v>3.2576962378077106</v>
      </c>
      <c r="Y523" t="s">
        <v>1645</v>
      </c>
      <c r="Z523">
        <f t="shared" si="67"/>
        <v>0</v>
      </c>
      <c r="AA523">
        <f t="shared" si="68"/>
        <v>0</v>
      </c>
      <c r="AB523">
        <f t="shared" si="69"/>
        <v>1</v>
      </c>
      <c r="AC523">
        <f t="shared" si="70"/>
        <v>1.0858987459359035</v>
      </c>
      <c r="AD523">
        <f t="shared" si="71"/>
        <v>1.0858987459359035</v>
      </c>
    </row>
    <row r="524" spans="1:30" x14ac:dyDescent="0.2">
      <c r="A524" s="3" t="s">
        <v>524</v>
      </c>
      <c r="B524" s="4">
        <v>34.850137992428301</v>
      </c>
      <c r="E524" t="s">
        <v>1380</v>
      </c>
      <c r="F524">
        <v>248.007162186145</v>
      </c>
      <c r="G524">
        <f>Table1[[#This Row],[Balance]]/$J$3</f>
        <v>5.1914642492030354E-5</v>
      </c>
      <c r="H524">
        <f>Table1[[#This Row],[% total]]*$J$5</f>
        <v>0.24274663853563488</v>
      </c>
      <c r="M524">
        <v>16672</v>
      </c>
      <c r="N524" t="s">
        <v>1500</v>
      </c>
      <c r="S524" t="s">
        <v>1645</v>
      </c>
      <c r="T524">
        <f t="shared" si="64"/>
        <v>1</v>
      </c>
      <c r="U524">
        <f t="shared" si="65"/>
        <v>2.3223409196470042E-4</v>
      </c>
      <c r="V524">
        <f t="shared" si="66"/>
        <v>1.0858987459359035</v>
      </c>
      <c r="Y524" t="s">
        <v>1575</v>
      </c>
      <c r="Z524">
        <f t="shared" si="67"/>
        <v>0</v>
      </c>
      <c r="AA524">
        <f t="shared" si="68"/>
        <v>0</v>
      </c>
      <c r="AB524">
        <f t="shared" si="69"/>
        <v>23</v>
      </c>
      <c r="AC524">
        <f t="shared" si="70"/>
        <v>24.975671156525777</v>
      </c>
      <c r="AD524">
        <f t="shared" si="71"/>
        <v>24.975671156525777</v>
      </c>
    </row>
    <row r="525" spans="1:30" x14ac:dyDescent="0.2">
      <c r="A525" s="3" t="s">
        <v>525</v>
      </c>
      <c r="B525" s="4">
        <v>34.638198320640797</v>
      </c>
      <c r="E525" t="s">
        <v>1381</v>
      </c>
      <c r="F525">
        <v>247.69220778447999</v>
      </c>
      <c r="G525">
        <f>Table1[[#This Row],[Balance]]/$J$3</f>
        <v>5.1848713971984394E-5</v>
      </c>
      <c r="H525">
        <f>Table1[[#This Row],[% total]]*$J$5</f>
        <v>0.24243836468732238</v>
      </c>
      <c r="M525">
        <v>3962</v>
      </c>
      <c r="N525" t="s">
        <v>6</v>
      </c>
      <c r="S525" t="s">
        <v>1575</v>
      </c>
      <c r="T525">
        <f t="shared" si="64"/>
        <v>23</v>
      </c>
      <c r="U525">
        <f t="shared" si="65"/>
        <v>5.3413841151881093E-3</v>
      </c>
      <c r="V525">
        <f t="shared" si="66"/>
        <v>24.975671156525777</v>
      </c>
      <c r="Y525" t="s">
        <v>1149</v>
      </c>
      <c r="Z525">
        <f t="shared" si="67"/>
        <v>585.51604525349205</v>
      </c>
      <c r="AA525">
        <f t="shared" si="68"/>
        <v>0.57309656116820051</v>
      </c>
      <c r="AB525">
        <f t="shared" si="69"/>
        <v>1</v>
      </c>
      <c r="AC525">
        <f t="shared" si="70"/>
        <v>1.0858987459359035</v>
      </c>
      <c r="AD525">
        <f t="shared" si="71"/>
        <v>1.6589953071041039</v>
      </c>
    </row>
    <row r="526" spans="1:30" x14ac:dyDescent="0.2">
      <c r="A526" s="3" t="s">
        <v>526</v>
      </c>
      <c r="B526" s="4">
        <v>34.5166303406955</v>
      </c>
      <c r="E526" t="s">
        <v>204</v>
      </c>
      <c r="F526">
        <v>247.267533801779</v>
      </c>
      <c r="G526">
        <f>Table1[[#This Row],[Balance]]/$J$3</f>
        <v>5.1759818160293919E-5</v>
      </c>
      <c r="H526">
        <f>Table1[[#This Row],[% total]]*$J$5</f>
        <v>0.24202269853935512</v>
      </c>
      <c r="M526">
        <v>12969</v>
      </c>
      <c r="N526" t="s">
        <v>14</v>
      </c>
      <c r="S526" t="s">
        <v>1149</v>
      </c>
      <c r="T526">
        <f t="shared" si="64"/>
        <v>1</v>
      </c>
      <c r="U526">
        <f t="shared" si="65"/>
        <v>2.3223409196470042E-4</v>
      </c>
      <c r="V526">
        <f t="shared" si="66"/>
        <v>1.0858987459359035</v>
      </c>
      <c r="Y526" t="s">
        <v>889</v>
      </c>
      <c r="Z526">
        <f t="shared" si="67"/>
        <v>1994.2833396877995</v>
      </c>
      <c r="AA526">
        <f t="shared" si="68"/>
        <v>1.9519822440993915</v>
      </c>
      <c r="AB526">
        <f t="shared" si="69"/>
        <v>8</v>
      </c>
      <c r="AC526">
        <f t="shared" si="70"/>
        <v>8.6871899674872282</v>
      </c>
      <c r="AD526">
        <f t="shared" si="71"/>
        <v>10.639172211586619</v>
      </c>
    </row>
    <row r="527" spans="1:30" x14ac:dyDescent="0.2">
      <c r="A527" s="3" t="s">
        <v>527</v>
      </c>
      <c r="B527" s="4">
        <v>34.479433664178003</v>
      </c>
      <c r="E527" t="s">
        <v>1382</v>
      </c>
      <c r="F527">
        <v>247.008332253464</v>
      </c>
      <c r="G527">
        <f>Table1[[#This Row],[Balance]]/$J$3</f>
        <v>5.1705560228403816E-5</v>
      </c>
      <c r="H527">
        <f>Table1[[#This Row],[% total]]*$J$5</f>
        <v>0.24176899496078885</v>
      </c>
      <c r="M527">
        <v>1473</v>
      </c>
      <c r="N527" t="s">
        <v>6</v>
      </c>
      <c r="S527" t="s">
        <v>889</v>
      </c>
      <c r="T527">
        <f t="shared" si="64"/>
        <v>8</v>
      </c>
      <c r="U527">
        <f t="shared" si="65"/>
        <v>1.8578727357176034E-3</v>
      </c>
      <c r="V527">
        <f t="shared" si="66"/>
        <v>8.6871899674872282</v>
      </c>
      <c r="Y527" t="s">
        <v>1253</v>
      </c>
      <c r="Z527">
        <f t="shared" si="67"/>
        <v>7686.2925094123702</v>
      </c>
      <c r="AA527">
        <f t="shared" si="68"/>
        <v>7.5232572036007008</v>
      </c>
      <c r="AB527">
        <f t="shared" si="69"/>
        <v>15</v>
      </c>
      <c r="AC527">
        <f t="shared" si="70"/>
        <v>16.288481189038549</v>
      </c>
      <c r="AD527">
        <f t="shared" si="71"/>
        <v>23.811738392639249</v>
      </c>
    </row>
    <row r="528" spans="1:30" x14ac:dyDescent="0.2">
      <c r="A528" s="3" t="s">
        <v>528</v>
      </c>
      <c r="B528" s="4">
        <v>34.408684888594699</v>
      </c>
      <c r="E528" t="s">
        <v>1166</v>
      </c>
      <c r="F528">
        <v>246.97366476107501</v>
      </c>
      <c r="G528">
        <f>Table1[[#This Row],[Balance]]/$J$3</f>
        <v>5.169830337961927E-5</v>
      </c>
      <c r="H528">
        <f>Table1[[#This Row],[% total]]*$J$5</f>
        <v>0.24173506280669416</v>
      </c>
      <c r="M528">
        <v>19993</v>
      </c>
      <c r="N528" t="s">
        <v>14</v>
      </c>
      <c r="S528" t="s">
        <v>1253</v>
      </c>
      <c r="T528">
        <f t="shared" si="64"/>
        <v>15</v>
      </c>
      <c r="U528">
        <f t="shared" si="65"/>
        <v>3.4835113794705061E-3</v>
      </c>
      <c r="V528">
        <f t="shared" si="66"/>
        <v>16.288481189038549</v>
      </c>
      <c r="Y528" t="s">
        <v>1211</v>
      </c>
      <c r="Z528">
        <f t="shared" si="67"/>
        <v>32.5023624150733</v>
      </c>
      <c r="AA528">
        <f t="shared" si="68"/>
        <v>3.1812949074447219E-2</v>
      </c>
      <c r="AB528">
        <f t="shared" si="69"/>
        <v>7</v>
      </c>
      <c r="AC528">
        <f t="shared" si="70"/>
        <v>7.6012912215513238</v>
      </c>
      <c r="AD528">
        <f t="shared" si="71"/>
        <v>7.6331041706257707</v>
      </c>
    </row>
    <row r="529" spans="1:30" x14ac:dyDescent="0.2">
      <c r="A529" s="3" t="s">
        <v>529</v>
      </c>
      <c r="B529" s="4">
        <v>33.476109300844001</v>
      </c>
      <c r="E529" t="s">
        <v>206</v>
      </c>
      <c r="F529">
        <v>242.12204899954401</v>
      </c>
      <c r="G529">
        <f>Table1[[#This Row],[Balance]]/$J$3</f>
        <v>5.0682728282721314E-5</v>
      </c>
      <c r="H529">
        <f>Table1[[#This Row],[% total]]*$J$5</f>
        <v>0.23698635552261094</v>
      </c>
      <c r="M529">
        <v>7960</v>
      </c>
      <c r="N529" t="s">
        <v>1509</v>
      </c>
      <c r="S529" t="s">
        <v>1211</v>
      </c>
      <c r="T529">
        <f t="shared" si="64"/>
        <v>7</v>
      </c>
      <c r="U529">
        <f t="shared" si="65"/>
        <v>1.625638643752903E-3</v>
      </c>
      <c r="V529">
        <f t="shared" si="66"/>
        <v>7.6012912215513238</v>
      </c>
      <c r="Y529" t="s">
        <v>1646</v>
      </c>
      <c r="Z529">
        <f t="shared" si="67"/>
        <v>0</v>
      </c>
      <c r="AA529">
        <f t="shared" si="68"/>
        <v>0</v>
      </c>
      <c r="AB529">
        <f t="shared" si="69"/>
        <v>6</v>
      </c>
      <c r="AC529">
        <f t="shared" si="70"/>
        <v>6.5153924756154211</v>
      </c>
      <c r="AD529">
        <f t="shared" si="71"/>
        <v>6.5153924756154211</v>
      </c>
    </row>
    <row r="530" spans="1:30" x14ac:dyDescent="0.2">
      <c r="A530" s="3" t="s">
        <v>530</v>
      </c>
      <c r="B530" s="4">
        <v>33.468873104945899</v>
      </c>
      <c r="E530" t="s">
        <v>207</v>
      </c>
      <c r="F530">
        <v>239.195635837091</v>
      </c>
      <c r="G530">
        <f>Table1[[#This Row],[Balance]]/$J$3</f>
        <v>5.007015043709163E-5</v>
      </c>
      <c r="H530">
        <f>Table1[[#This Row],[% total]]*$J$5</f>
        <v>0.23412201502578803</v>
      </c>
      <c r="M530">
        <v>15638</v>
      </c>
      <c r="N530" t="s">
        <v>14</v>
      </c>
      <c r="S530" t="s">
        <v>1646</v>
      </c>
      <c r="T530">
        <f t="shared" si="64"/>
        <v>6</v>
      </c>
      <c r="U530">
        <f t="shared" si="65"/>
        <v>1.3934045517882026E-3</v>
      </c>
      <c r="V530">
        <f t="shared" si="66"/>
        <v>6.5153924756154211</v>
      </c>
      <c r="Y530" t="s">
        <v>882</v>
      </c>
      <c r="Z530">
        <f t="shared" si="67"/>
        <v>0.36214285623657799</v>
      </c>
      <c r="AA530">
        <f t="shared" si="68"/>
        <v>3.5446138025296939E-4</v>
      </c>
      <c r="AB530">
        <f t="shared" si="69"/>
        <v>2</v>
      </c>
      <c r="AC530">
        <f t="shared" si="70"/>
        <v>2.171797491871807</v>
      </c>
      <c r="AD530">
        <f t="shared" si="71"/>
        <v>2.1721519532520599</v>
      </c>
    </row>
    <row r="531" spans="1:30" x14ac:dyDescent="0.2">
      <c r="A531" s="3" t="s">
        <v>531</v>
      </c>
      <c r="B531" s="4">
        <v>33.454415050016699</v>
      </c>
      <c r="E531" t="s">
        <v>1167</v>
      </c>
      <c r="F531">
        <v>237.22988940888601</v>
      </c>
      <c r="G531">
        <f>Table1[[#This Row],[Balance]]/$J$3</f>
        <v>4.9658666259978826E-5</v>
      </c>
      <c r="H531">
        <f>Table1[[#This Row],[% total]]*$J$5</f>
        <v>0.23219796439170981</v>
      </c>
      <c r="M531">
        <v>4005</v>
      </c>
      <c r="N531" t="s">
        <v>864</v>
      </c>
      <c r="S531" t="s">
        <v>882</v>
      </c>
      <c r="T531">
        <f t="shared" si="64"/>
        <v>2</v>
      </c>
      <c r="U531">
        <f t="shared" si="65"/>
        <v>4.6446818392940084E-4</v>
      </c>
      <c r="V531">
        <f t="shared" si="66"/>
        <v>2.171797491871807</v>
      </c>
      <c r="Y531" t="s">
        <v>34</v>
      </c>
      <c r="Z531">
        <f t="shared" si="67"/>
        <v>25110.476345680519</v>
      </c>
      <c r="AA531">
        <f t="shared" si="68"/>
        <v>24.577853603951464</v>
      </c>
      <c r="AB531">
        <f t="shared" si="69"/>
        <v>10</v>
      </c>
      <c r="AC531">
        <f t="shared" si="70"/>
        <v>10.858987459359035</v>
      </c>
      <c r="AD531">
        <f t="shared" si="71"/>
        <v>35.436841063310496</v>
      </c>
    </row>
    <row r="532" spans="1:30" x14ac:dyDescent="0.2">
      <c r="A532" s="3" t="s">
        <v>532</v>
      </c>
      <c r="B532" s="4">
        <v>33.1616076849132</v>
      </c>
      <c r="E532" t="s">
        <v>1168</v>
      </c>
      <c r="F532">
        <v>236.716979259211</v>
      </c>
      <c r="G532">
        <f>Table1[[#This Row],[Balance]]/$J$3</f>
        <v>4.9551300219352444E-5</v>
      </c>
      <c r="H532">
        <f>Table1[[#This Row],[% total]]*$J$5</f>
        <v>0.2316959336696657</v>
      </c>
      <c r="M532">
        <v>10115</v>
      </c>
      <c r="N532" t="s">
        <v>1492</v>
      </c>
      <c r="S532" t="s">
        <v>34</v>
      </c>
      <c r="T532">
        <f t="shared" si="64"/>
        <v>10</v>
      </c>
      <c r="U532">
        <f t="shared" si="65"/>
        <v>2.3223409196470044E-3</v>
      </c>
      <c r="V532">
        <f t="shared" si="66"/>
        <v>10.858987459359035</v>
      </c>
      <c r="Y532" t="s">
        <v>1244</v>
      </c>
      <c r="Z532">
        <f t="shared" si="67"/>
        <v>10799.2529037483</v>
      </c>
      <c r="AA532">
        <f t="shared" si="68"/>
        <v>10.570188046075486</v>
      </c>
      <c r="AB532">
        <f t="shared" si="69"/>
        <v>13</v>
      </c>
      <c r="AC532">
        <f t="shared" si="70"/>
        <v>14.116683697166744</v>
      </c>
      <c r="AD532">
        <f t="shared" si="71"/>
        <v>24.686871743242229</v>
      </c>
    </row>
    <row r="533" spans="1:30" x14ac:dyDescent="0.2">
      <c r="A533" s="3" t="s">
        <v>533</v>
      </c>
      <c r="B533" s="4">
        <v>32.922562186112302</v>
      </c>
      <c r="E533" t="s">
        <v>1383</v>
      </c>
      <c r="F533">
        <v>233.77398562575701</v>
      </c>
      <c r="G533">
        <f>Table1[[#This Row],[Balance]]/$J$3</f>
        <v>4.8935251630310438E-5</v>
      </c>
      <c r="H533">
        <f>Table1[[#This Row],[% total]]*$J$5</f>
        <v>0.22881536439313599</v>
      </c>
      <c r="M533">
        <v>8161</v>
      </c>
      <c r="N533" t="s">
        <v>1495</v>
      </c>
      <c r="S533" t="s">
        <v>1244</v>
      </c>
      <c r="T533">
        <f t="shared" si="64"/>
        <v>13</v>
      </c>
      <c r="U533">
        <f t="shared" si="65"/>
        <v>3.0190431955411053E-3</v>
      </c>
      <c r="V533">
        <f t="shared" si="66"/>
        <v>14.116683697166744</v>
      </c>
      <c r="Y533" t="s">
        <v>1292</v>
      </c>
      <c r="Z533">
        <f t="shared" si="67"/>
        <v>2398.3228672493401</v>
      </c>
      <c r="AA533">
        <f t="shared" si="68"/>
        <v>2.3474516179938245</v>
      </c>
      <c r="AB533">
        <f t="shared" si="69"/>
        <v>2</v>
      </c>
      <c r="AC533">
        <f t="shared" si="70"/>
        <v>2.171797491871807</v>
      </c>
      <c r="AD533">
        <f t="shared" si="71"/>
        <v>4.5192491098656316</v>
      </c>
    </row>
    <row r="534" spans="1:30" x14ac:dyDescent="0.2">
      <c r="A534" s="3" t="s">
        <v>534</v>
      </c>
      <c r="B534" s="4">
        <v>32.895524769392097</v>
      </c>
      <c r="E534" t="s">
        <v>208</v>
      </c>
      <c r="F534">
        <v>232.711706986736</v>
      </c>
      <c r="G534">
        <f>Table1[[#This Row],[Balance]]/$J$3</f>
        <v>4.8712887827242914E-5</v>
      </c>
      <c r="H534">
        <f>Table1[[#This Row],[% total]]*$J$5</f>
        <v>0.22777561793364859</v>
      </c>
      <c r="M534">
        <v>23230</v>
      </c>
      <c r="N534" t="s">
        <v>303</v>
      </c>
      <c r="S534" t="s">
        <v>1292</v>
      </c>
      <c r="T534">
        <f t="shared" si="64"/>
        <v>2</v>
      </c>
      <c r="U534">
        <f t="shared" si="65"/>
        <v>4.6446818392940084E-4</v>
      </c>
      <c r="V534">
        <f t="shared" si="66"/>
        <v>2.171797491871807</v>
      </c>
      <c r="Y534" t="s">
        <v>1647</v>
      </c>
      <c r="Z534">
        <f t="shared" si="67"/>
        <v>0</v>
      </c>
      <c r="AA534">
        <f t="shared" si="68"/>
        <v>0</v>
      </c>
      <c r="AB534">
        <f t="shared" si="69"/>
        <v>1</v>
      </c>
      <c r="AC534">
        <f t="shared" si="70"/>
        <v>1.0858987459359035</v>
      </c>
      <c r="AD534">
        <f t="shared" si="71"/>
        <v>1.0858987459359035</v>
      </c>
    </row>
    <row r="535" spans="1:30" x14ac:dyDescent="0.2">
      <c r="A535" s="3" t="s">
        <v>535</v>
      </c>
      <c r="B535" s="4">
        <v>32.870737301348001</v>
      </c>
      <c r="E535" t="s">
        <v>209</v>
      </c>
      <c r="F535">
        <v>231.941116027319</v>
      </c>
      <c r="G535">
        <f>Table1[[#This Row],[Balance]]/$J$3</f>
        <v>4.8551582186659446E-5</v>
      </c>
      <c r="H535">
        <f>Table1[[#This Row],[% total]]*$J$5</f>
        <v>0.22702137211495718</v>
      </c>
      <c r="M535">
        <v>11085</v>
      </c>
      <c r="N535" t="s">
        <v>849</v>
      </c>
      <c r="S535" t="s">
        <v>1647</v>
      </c>
      <c r="T535">
        <f t="shared" si="64"/>
        <v>1</v>
      </c>
      <c r="U535">
        <f t="shared" si="65"/>
        <v>2.3223409196470042E-4</v>
      </c>
      <c r="V535">
        <f t="shared" si="66"/>
        <v>1.0858987459359035</v>
      </c>
      <c r="Y535" t="s">
        <v>325</v>
      </c>
      <c r="Z535">
        <f t="shared" si="67"/>
        <v>94.277317788395294</v>
      </c>
      <c r="AA535">
        <f t="shared" si="68"/>
        <v>9.2277584976000665E-2</v>
      </c>
      <c r="AB535">
        <f t="shared" si="69"/>
        <v>1</v>
      </c>
      <c r="AC535">
        <f t="shared" si="70"/>
        <v>1.0858987459359035</v>
      </c>
      <c r="AD535">
        <f t="shared" si="71"/>
        <v>1.1781763309119042</v>
      </c>
    </row>
    <row r="536" spans="1:30" x14ac:dyDescent="0.2">
      <c r="A536" s="3" t="s">
        <v>536</v>
      </c>
      <c r="B536" s="4">
        <v>32.324760751352798</v>
      </c>
      <c r="E536" t="s">
        <v>1169</v>
      </c>
      <c r="F536">
        <v>231.54998828675201</v>
      </c>
      <c r="G536">
        <f>Table1[[#This Row],[Balance]]/$J$3</f>
        <v>4.8469708515587759E-5</v>
      </c>
      <c r="H536">
        <f>Table1[[#This Row],[% total]]*$J$5</f>
        <v>0.22663854065386649</v>
      </c>
      <c r="M536">
        <v>4052</v>
      </c>
      <c r="N536" t="s">
        <v>916</v>
      </c>
      <c r="S536" t="s">
        <v>325</v>
      </c>
      <c r="T536">
        <f t="shared" si="64"/>
        <v>1</v>
      </c>
      <c r="U536">
        <f t="shared" si="65"/>
        <v>2.3223409196470042E-4</v>
      </c>
      <c r="V536">
        <f t="shared" si="66"/>
        <v>1.0858987459359035</v>
      </c>
      <c r="Y536" t="s">
        <v>1648</v>
      </c>
      <c r="Z536">
        <f t="shared" si="67"/>
        <v>0</v>
      </c>
      <c r="AA536">
        <f t="shared" si="68"/>
        <v>0</v>
      </c>
      <c r="AB536">
        <f t="shared" si="69"/>
        <v>1</v>
      </c>
      <c r="AC536">
        <f t="shared" si="70"/>
        <v>1.0858987459359035</v>
      </c>
      <c r="AD536">
        <f t="shared" si="71"/>
        <v>1.0858987459359035</v>
      </c>
    </row>
    <row r="537" spans="1:30" x14ac:dyDescent="0.2">
      <c r="A537" s="3" t="s">
        <v>537</v>
      </c>
      <c r="B537" s="4">
        <v>32.151295511966097</v>
      </c>
      <c r="E537" t="s">
        <v>948</v>
      </c>
      <c r="F537">
        <v>230.44889438793865</v>
      </c>
      <c r="G537">
        <f>Table1[[#This Row],[Balance]]/$J$3</f>
        <v>4.8239219623238158E-5</v>
      </c>
      <c r="H537">
        <f>Table1[[#This Row],[% total]]*$J$5</f>
        <v>0.22556080225190683</v>
      </c>
      <c r="M537">
        <v>13185</v>
      </c>
      <c r="N537" t="s">
        <v>253</v>
      </c>
      <c r="S537" t="s">
        <v>1648</v>
      </c>
      <c r="T537">
        <f t="shared" si="64"/>
        <v>1</v>
      </c>
      <c r="U537">
        <f t="shared" si="65"/>
        <v>2.3223409196470042E-4</v>
      </c>
      <c r="V537">
        <f t="shared" si="66"/>
        <v>1.0858987459359035</v>
      </c>
      <c r="Y537" t="s">
        <v>1649</v>
      </c>
      <c r="Z537">
        <f t="shared" si="67"/>
        <v>0</v>
      </c>
      <c r="AA537">
        <f t="shared" si="68"/>
        <v>0</v>
      </c>
      <c r="AB537">
        <f t="shared" si="69"/>
        <v>1</v>
      </c>
      <c r="AC537">
        <f t="shared" si="70"/>
        <v>1.0858987459359035</v>
      </c>
      <c r="AD537">
        <f t="shared" si="71"/>
        <v>1.0858987459359035</v>
      </c>
    </row>
    <row r="538" spans="1:30" x14ac:dyDescent="0.2">
      <c r="A538" s="3" t="s">
        <v>538</v>
      </c>
      <c r="B538" s="4">
        <v>31.713953985646398</v>
      </c>
      <c r="E538" t="s">
        <v>210</v>
      </c>
      <c r="F538">
        <v>229.78417121302601</v>
      </c>
      <c r="G538">
        <f>Table1[[#This Row],[Balance]]/$J$3</f>
        <v>4.8100074988552752E-5</v>
      </c>
      <c r="H538">
        <f>Table1[[#This Row],[% total]]*$J$5</f>
        <v>0.22491017863747403</v>
      </c>
      <c r="M538">
        <v>19703</v>
      </c>
      <c r="N538" t="s">
        <v>923</v>
      </c>
      <c r="S538" t="s">
        <v>1649</v>
      </c>
      <c r="T538">
        <f t="shared" si="64"/>
        <v>1</v>
      </c>
      <c r="U538">
        <f t="shared" si="65"/>
        <v>2.3223409196470042E-4</v>
      </c>
      <c r="V538">
        <f t="shared" si="66"/>
        <v>1.0858987459359035</v>
      </c>
      <c r="Y538" t="s">
        <v>1152</v>
      </c>
      <c r="Z538">
        <f t="shared" si="67"/>
        <v>553.210671805331</v>
      </c>
      <c r="AA538">
        <f t="shared" si="68"/>
        <v>0.54147642269295149</v>
      </c>
      <c r="AB538">
        <f t="shared" si="69"/>
        <v>3</v>
      </c>
      <c r="AC538">
        <f t="shared" si="70"/>
        <v>3.2576962378077106</v>
      </c>
      <c r="AD538">
        <f t="shared" si="71"/>
        <v>3.7991726605006622</v>
      </c>
    </row>
    <row r="539" spans="1:30" x14ac:dyDescent="0.2">
      <c r="A539" s="3" t="s">
        <v>539</v>
      </c>
      <c r="B539" s="4">
        <v>30.863710218405402</v>
      </c>
      <c r="E539" t="s">
        <v>211</v>
      </c>
      <c r="F539">
        <v>229.718043511811</v>
      </c>
      <c r="G539">
        <f>Table1[[#This Row],[Balance]]/$J$3</f>
        <v>4.8086232662641127E-5</v>
      </c>
      <c r="H539">
        <f>Table1[[#This Row],[% total]]*$J$5</f>
        <v>0.22484545358259039</v>
      </c>
      <c r="M539">
        <v>21250</v>
      </c>
      <c r="N539" t="s">
        <v>1538</v>
      </c>
      <c r="S539" t="s">
        <v>1152</v>
      </c>
      <c r="T539">
        <f t="shared" si="64"/>
        <v>3</v>
      </c>
      <c r="U539">
        <f t="shared" si="65"/>
        <v>6.9670227589410129E-4</v>
      </c>
      <c r="V539">
        <f t="shared" si="66"/>
        <v>3.2576962378077106</v>
      </c>
      <c r="Y539" t="s">
        <v>835</v>
      </c>
      <c r="Z539">
        <f t="shared" si="67"/>
        <v>38.761612277271283</v>
      </c>
      <c r="AA539">
        <f t="shared" si="68"/>
        <v>3.7939432884067134E-2</v>
      </c>
      <c r="AB539">
        <f t="shared" si="69"/>
        <v>1</v>
      </c>
      <c r="AC539">
        <f t="shared" si="70"/>
        <v>1.0858987459359035</v>
      </c>
      <c r="AD539">
        <f t="shared" si="71"/>
        <v>1.1238381788199707</v>
      </c>
    </row>
    <row r="540" spans="1:30" x14ac:dyDescent="0.2">
      <c r="A540" s="3" t="s">
        <v>540</v>
      </c>
      <c r="B540" s="4">
        <v>30.711277086403399</v>
      </c>
      <c r="E540" t="s">
        <v>212</v>
      </c>
      <c r="F540">
        <v>229.619528575754</v>
      </c>
      <c r="G540">
        <f>Table1[[#This Row],[Balance]]/$J$3</f>
        <v>4.8065610807850962E-5</v>
      </c>
      <c r="H540">
        <f>Table1[[#This Row],[% total]]*$J$5</f>
        <v>0.22474902826421417</v>
      </c>
      <c r="M540">
        <v>20903</v>
      </c>
      <c r="N540" t="s">
        <v>74</v>
      </c>
      <c r="S540" t="s">
        <v>835</v>
      </c>
      <c r="T540">
        <f t="shared" si="64"/>
        <v>1</v>
      </c>
      <c r="U540">
        <f t="shared" si="65"/>
        <v>2.3223409196470042E-4</v>
      </c>
      <c r="V540">
        <f t="shared" si="66"/>
        <v>1.0858987459359035</v>
      </c>
      <c r="Y540" t="s">
        <v>1650</v>
      </c>
      <c r="Z540">
        <f t="shared" si="67"/>
        <v>0</v>
      </c>
      <c r="AA540">
        <f t="shared" si="68"/>
        <v>0</v>
      </c>
      <c r="AB540">
        <f t="shared" si="69"/>
        <v>5</v>
      </c>
      <c r="AC540">
        <f t="shared" si="70"/>
        <v>5.4294937296795176</v>
      </c>
      <c r="AD540">
        <f t="shared" si="71"/>
        <v>5.4294937296795176</v>
      </c>
    </row>
    <row r="541" spans="1:30" x14ac:dyDescent="0.2">
      <c r="A541" s="3" t="s">
        <v>541</v>
      </c>
      <c r="B541" s="4">
        <v>30.545536950549302</v>
      </c>
      <c r="E541" t="s">
        <v>1170</v>
      </c>
      <c r="F541">
        <v>229.527788704069</v>
      </c>
      <c r="G541">
        <f>Table1[[#This Row],[Balance]]/$J$3</f>
        <v>4.8046407158251451E-5</v>
      </c>
      <c r="H541">
        <f>Table1[[#This Row],[% total]]*$J$5</f>
        <v>0.22465923430312479</v>
      </c>
      <c r="M541">
        <v>12694</v>
      </c>
      <c r="N541" t="s">
        <v>14</v>
      </c>
      <c r="S541" t="s">
        <v>1650</v>
      </c>
      <c r="T541">
        <f t="shared" si="64"/>
        <v>5</v>
      </c>
      <c r="U541">
        <f t="shared" si="65"/>
        <v>1.1611704598235022E-3</v>
      </c>
      <c r="V541">
        <f t="shared" si="66"/>
        <v>5.4294937296795176</v>
      </c>
      <c r="Y541" t="s">
        <v>479</v>
      </c>
      <c r="Z541">
        <f t="shared" si="67"/>
        <v>46.055366384291197</v>
      </c>
      <c r="AA541">
        <f t="shared" si="68"/>
        <v>4.5078477886548424E-2</v>
      </c>
      <c r="AB541">
        <f t="shared" si="69"/>
        <v>1</v>
      </c>
      <c r="AC541">
        <f t="shared" si="70"/>
        <v>1.0858987459359035</v>
      </c>
      <c r="AD541">
        <f t="shared" si="71"/>
        <v>1.130977223822452</v>
      </c>
    </row>
    <row r="542" spans="1:30" x14ac:dyDescent="0.2">
      <c r="A542" s="3" t="s">
        <v>542</v>
      </c>
      <c r="B542" s="4">
        <v>30.541623023519101</v>
      </c>
      <c r="E542" t="s">
        <v>214</v>
      </c>
      <c r="F542">
        <v>228.625793479104</v>
      </c>
      <c r="G542">
        <f>Table1[[#This Row],[Balance]]/$J$3</f>
        <v>4.7857595031937005E-5</v>
      </c>
      <c r="H542">
        <f>Table1[[#This Row],[% total]]*$J$5</f>
        <v>0.22377637145793361</v>
      </c>
      <c r="M542">
        <v>14909</v>
      </c>
      <c r="N542" t="s">
        <v>870</v>
      </c>
      <c r="S542" t="s">
        <v>479</v>
      </c>
      <c r="T542">
        <f t="shared" si="64"/>
        <v>1</v>
      </c>
      <c r="U542">
        <f t="shared" si="65"/>
        <v>2.3223409196470042E-4</v>
      </c>
      <c r="V542">
        <f t="shared" si="66"/>
        <v>1.0858987459359035</v>
      </c>
      <c r="Y542" t="s">
        <v>1651</v>
      </c>
      <c r="Z542">
        <f t="shared" si="67"/>
        <v>0</v>
      </c>
      <c r="AA542">
        <f t="shared" si="68"/>
        <v>0</v>
      </c>
      <c r="AB542">
        <f t="shared" si="69"/>
        <v>1</v>
      </c>
      <c r="AC542">
        <f t="shared" si="70"/>
        <v>1.0858987459359035</v>
      </c>
      <c r="AD542">
        <f t="shared" si="71"/>
        <v>1.0858987459359035</v>
      </c>
    </row>
    <row r="543" spans="1:30" x14ac:dyDescent="0.2">
      <c r="A543" s="3" t="s">
        <v>543</v>
      </c>
      <c r="B543" s="4">
        <v>30.2213762987252</v>
      </c>
      <c r="E543" t="s">
        <v>1384</v>
      </c>
      <c r="F543">
        <v>228.47840599599101</v>
      </c>
      <c r="G543">
        <f>Table1[[#This Row],[Balance]]/$J$3</f>
        <v>4.7826742824177507E-5</v>
      </c>
      <c r="H543">
        <f>Table1[[#This Row],[% total]]*$J$5</f>
        <v>0.22363211023671511</v>
      </c>
      <c r="M543">
        <v>10126</v>
      </c>
      <c r="N543" t="s">
        <v>1491</v>
      </c>
      <c r="S543" t="s">
        <v>1651</v>
      </c>
      <c r="T543">
        <f t="shared" si="64"/>
        <v>1</v>
      </c>
      <c r="U543">
        <f t="shared" si="65"/>
        <v>2.3223409196470042E-4</v>
      </c>
      <c r="V543">
        <f t="shared" si="66"/>
        <v>1.0858987459359035</v>
      </c>
      <c r="Y543" t="s">
        <v>137</v>
      </c>
      <c r="Z543">
        <f t="shared" si="67"/>
        <v>521.04720878420301</v>
      </c>
      <c r="AA543">
        <f t="shared" si="68"/>
        <v>0.50999518455764337</v>
      </c>
      <c r="AB543">
        <f t="shared" si="69"/>
        <v>1</v>
      </c>
      <c r="AC543">
        <f t="shared" si="70"/>
        <v>1.0858987459359035</v>
      </c>
      <c r="AD543">
        <f t="shared" si="71"/>
        <v>1.5958939304935469</v>
      </c>
    </row>
    <row r="544" spans="1:30" x14ac:dyDescent="0.2">
      <c r="A544" s="3" t="s">
        <v>544</v>
      </c>
      <c r="B544" s="4">
        <v>30.206483512179702</v>
      </c>
      <c r="E544" t="s">
        <v>215</v>
      </c>
      <c r="F544">
        <v>224.72364511546201</v>
      </c>
      <c r="G544">
        <f>Table1[[#This Row],[Balance]]/$J$3</f>
        <v>4.7040769277940086E-5</v>
      </c>
      <c r="H544">
        <f>Table1[[#This Row],[% total]]*$J$5</f>
        <v>0.2199569922513345</v>
      </c>
      <c r="M544">
        <v>8980</v>
      </c>
      <c r="N544" t="s">
        <v>1490</v>
      </c>
      <c r="S544" t="s">
        <v>137</v>
      </c>
      <c r="T544">
        <f t="shared" si="64"/>
        <v>1</v>
      </c>
      <c r="U544">
        <f t="shared" si="65"/>
        <v>2.3223409196470042E-4</v>
      </c>
      <c r="V544">
        <f t="shared" si="66"/>
        <v>1.0858987459359035</v>
      </c>
      <c r="Y544" t="s">
        <v>1262</v>
      </c>
      <c r="Z544">
        <f t="shared" si="67"/>
        <v>6483.4447140560997</v>
      </c>
      <c r="AA544">
        <f t="shared" si="68"/>
        <v>6.3459232249409263</v>
      </c>
      <c r="AB544">
        <f t="shared" si="69"/>
        <v>1</v>
      </c>
      <c r="AC544">
        <f t="shared" si="70"/>
        <v>1.0858987459359035</v>
      </c>
      <c r="AD544">
        <f t="shared" si="71"/>
        <v>7.4318219708768298</v>
      </c>
    </row>
    <row r="545" spans="1:30" x14ac:dyDescent="0.2">
      <c r="A545" s="3" t="s">
        <v>545</v>
      </c>
      <c r="B545" s="4">
        <v>30.034589466056602</v>
      </c>
      <c r="E545" t="s">
        <v>1385</v>
      </c>
      <c r="F545">
        <v>223.53026933252301</v>
      </c>
      <c r="G545">
        <f>Table1[[#This Row],[Balance]]/$J$3</f>
        <v>4.6790963278049541E-5</v>
      </c>
      <c r="H545">
        <f>Table1[[#This Row],[% total]]*$J$5</f>
        <v>0.2187889293725663</v>
      </c>
      <c r="M545">
        <v>23738</v>
      </c>
      <c r="N545" t="s">
        <v>96</v>
      </c>
      <c r="S545" t="s">
        <v>1262</v>
      </c>
      <c r="T545">
        <f t="shared" si="64"/>
        <v>1</v>
      </c>
      <c r="U545">
        <f t="shared" si="65"/>
        <v>2.3223409196470042E-4</v>
      </c>
      <c r="V545">
        <f t="shared" si="66"/>
        <v>1.0858987459359035</v>
      </c>
      <c r="Y545" t="s">
        <v>20</v>
      </c>
      <c r="Z545">
        <f t="shared" si="67"/>
        <v>10111.221322154401</v>
      </c>
      <c r="AA545">
        <f t="shared" si="68"/>
        <v>9.8967504236856989</v>
      </c>
      <c r="AB545">
        <f t="shared" si="69"/>
        <v>1</v>
      </c>
      <c r="AC545">
        <f t="shared" si="70"/>
        <v>1.0858987459359035</v>
      </c>
      <c r="AD545">
        <f t="shared" si="71"/>
        <v>10.982649169621602</v>
      </c>
    </row>
    <row r="546" spans="1:30" x14ac:dyDescent="0.2">
      <c r="A546" s="3" t="s">
        <v>546</v>
      </c>
      <c r="B546" s="4">
        <v>29.729941705753699</v>
      </c>
      <c r="E546" t="s">
        <v>950</v>
      </c>
      <c r="F546">
        <v>219.78926208003907</v>
      </c>
      <c r="G546">
        <f>Table1[[#This Row],[Balance]]/$J$3</f>
        <v>4.6007868740130406E-5</v>
      </c>
      <c r="H546">
        <f>Table1[[#This Row],[% total]]*$J$5</f>
        <v>0.21512727328460096</v>
      </c>
      <c r="M546">
        <v>6932</v>
      </c>
      <c r="N546" t="s">
        <v>1225</v>
      </c>
      <c r="S546" t="s">
        <v>20</v>
      </c>
      <c r="T546">
        <f t="shared" si="64"/>
        <v>1</v>
      </c>
      <c r="U546">
        <f t="shared" si="65"/>
        <v>2.3223409196470042E-4</v>
      </c>
      <c r="V546">
        <f t="shared" si="66"/>
        <v>1.0858987459359035</v>
      </c>
      <c r="Y546" t="s">
        <v>445</v>
      </c>
      <c r="Z546">
        <f t="shared" si="67"/>
        <v>52.8561604605136</v>
      </c>
      <c r="AA546">
        <f t="shared" si="68"/>
        <v>5.1735019120373621E-2</v>
      </c>
      <c r="AB546">
        <f t="shared" si="69"/>
        <v>1</v>
      </c>
      <c r="AC546">
        <f t="shared" si="70"/>
        <v>1.0858987459359035</v>
      </c>
      <c r="AD546">
        <f t="shared" si="71"/>
        <v>1.1376337650562771</v>
      </c>
    </row>
    <row r="547" spans="1:30" x14ac:dyDescent="0.2">
      <c r="A547" s="3" t="s">
        <v>547</v>
      </c>
      <c r="B547" s="4">
        <v>29.6504252352977</v>
      </c>
      <c r="E547" t="s">
        <v>1386</v>
      </c>
      <c r="F547">
        <v>219.072349449185</v>
      </c>
      <c r="G547">
        <f>Table1[[#This Row],[Balance]]/$J$3</f>
        <v>4.5857799433257424E-5</v>
      </c>
      <c r="H547">
        <f>Table1[[#This Row],[% total]]*$J$5</f>
        <v>0.21442556721397973</v>
      </c>
      <c r="M547">
        <v>12315</v>
      </c>
      <c r="N547" t="s">
        <v>33</v>
      </c>
      <c r="S547" t="s">
        <v>445</v>
      </c>
      <c r="T547">
        <f t="shared" si="64"/>
        <v>1</v>
      </c>
      <c r="U547">
        <f t="shared" si="65"/>
        <v>2.3223409196470042E-4</v>
      </c>
      <c r="V547">
        <f t="shared" si="66"/>
        <v>1.0858987459359035</v>
      </c>
      <c r="Y547" s="3" t="s">
        <v>2</v>
      </c>
      <c r="Z547">
        <f t="shared" si="67"/>
        <v>374233.29923402698</v>
      </c>
      <c r="AA547">
        <f t="shared" si="68"/>
        <v>366.29537073198065</v>
      </c>
      <c r="AB547">
        <f t="shared" si="69"/>
        <v>0</v>
      </c>
      <c r="AC547">
        <f t="shared" si="70"/>
        <v>0</v>
      </c>
      <c r="AD547">
        <f t="shared" si="71"/>
        <v>366.29537073198065</v>
      </c>
    </row>
    <row r="548" spans="1:30" x14ac:dyDescent="0.2">
      <c r="A548" s="3" t="s">
        <v>548</v>
      </c>
      <c r="B548" s="4">
        <v>29.6174907602914</v>
      </c>
      <c r="E548" t="s">
        <v>930</v>
      </c>
      <c r="F548">
        <v>217.43417577369254</v>
      </c>
      <c r="G548">
        <f>Table1[[#This Row],[Balance]]/$J$3</f>
        <v>4.5514885140164491E-5</v>
      </c>
      <c r="H548">
        <f>Table1[[#This Row],[% total]]*$J$5</f>
        <v>0.21282214112919234</v>
      </c>
      <c r="M548">
        <v>7193</v>
      </c>
      <c r="N548" t="s">
        <v>1487</v>
      </c>
      <c r="Y548" s="3" t="s">
        <v>3</v>
      </c>
      <c r="Z548">
        <f t="shared" si="67"/>
        <v>246367.22178505201</v>
      </c>
      <c r="AA548">
        <f t="shared" si="68"/>
        <v>241.14148319957525</v>
      </c>
      <c r="AB548">
        <f t="shared" si="69"/>
        <v>0</v>
      </c>
      <c r="AC548">
        <f t="shared" si="70"/>
        <v>0</v>
      </c>
      <c r="AD548">
        <f t="shared" si="71"/>
        <v>241.14148319957525</v>
      </c>
    </row>
    <row r="549" spans="1:30" x14ac:dyDescent="0.2">
      <c r="A549" s="3" t="s">
        <v>549</v>
      </c>
      <c r="B549" s="4">
        <v>29.391961875184101</v>
      </c>
      <c r="E549" t="s">
        <v>217</v>
      </c>
      <c r="F549">
        <v>216.746823037854</v>
      </c>
      <c r="G549">
        <f>Table1[[#This Row],[Balance]]/$J$3</f>
        <v>4.5371003523067502E-5</v>
      </c>
      <c r="H549">
        <f>Table1[[#This Row],[% total]]*$J$5</f>
        <v>0.21214936795344089</v>
      </c>
      <c r="M549">
        <v>15182</v>
      </c>
      <c r="N549" t="s">
        <v>1124</v>
      </c>
      <c r="Y549" s="3" t="s">
        <v>1227</v>
      </c>
      <c r="Z549">
        <f t="shared" si="67"/>
        <v>66001.4597778678</v>
      </c>
      <c r="AA549">
        <f t="shared" si="68"/>
        <v>64.601491175876106</v>
      </c>
      <c r="AB549">
        <f t="shared" si="69"/>
        <v>0</v>
      </c>
      <c r="AC549">
        <f t="shared" si="70"/>
        <v>0</v>
      </c>
      <c r="AD549">
        <f t="shared" si="71"/>
        <v>64.601491175876106</v>
      </c>
    </row>
    <row r="550" spans="1:30" x14ac:dyDescent="0.2">
      <c r="A550" s="3" t="s">
        <v>550</v>
      </c>
      <c r="B550" s="4">
        <v>29.274652357828799</v>
      </c>
      <c r="E550" t="s">
        <v>218</v>
      </c>
      <c r="F550">
        <v>213.32257695195699</v>
      </c>
      <c r="G550">
        <f>Table1[[#This Row],[Balance]]/$J$3</f>
        <v>4.4654215710219377E-5</v>
      </c>
      <c r="H550">
        <f>Table1[[#This Row],[% total]]*$J$5</f>
        <v>0.20879775415510057</v>
      </c>
      <c r="M550">
        <v>13328</v>
      </c>
      <c r="N550" t="s">
        <v>642</v>
      </c>
      <c r="Y550" s="3" t="s">
        <v>1228</v>
      </c>
      <c r="Z550">
        <f t="shared" si="67"/>
        <v>60212.897183190697</v>
      </c>
      <c r="AA550">
        <f t="shared" si="68"/>
        <v>58.935710803145085</v>
      </c>
      <c r="AB550">
        <f t="shared" si="69"/>
        <v>0</v>
      </c>
      <c r="AC550">
        <f t="shared" si="70"/>
        <v>0</v>
      </c>
      <c r="AD550">
        <f t="shared" si="71"/>
        <v>58.935710803145085</v>
      </c>
    </row>
    <row r="551" spans="1:30" x14ac:dyDescent="0.2">
      <c r="A551" s="3" t="s">
        <v>551</v>
      </c>
      <c r="B551" s="4">
        <v>29.172986276914401</v>
      </c>
      <c r="E551" t="s">
        <v>219</v>
      </c>
      <c r="F551">
        <v>212.745839201683</v>
      </c>
      <c r="G551">
        <f>Table1[[#This Row],[Balance]]/$J$3</f>
        <v>4.4533488817281264E-5</v>
      </c>
      <c r="H551">
        <f>Table1[[#This Row],[% total]]*$J$5</f>
        <v>0.20823324969094911</v>
      </c>
      <c r="M551">
        <v>16533</v>
      </c>
      <c r="N551" t="s">
        <v>1107</v>
      </c>
      <c r="Y551" s="3" t="s">
        <v>8</v>
      </c>
      <c r="Z551">
        <f t="shared" si="67"/>
        <v>52674.901691451698</v>
      </c>
      <c r="AA551">
        <f t="shared" si="68"/>
        <v>51.557605063025306</v>
      </c>
      <c r="AB551">
        <f t="shared" si="69"/>
        <v>0</v>
      </c>
      <c r="AC551">
        <f t="shared" si="70"/>
        <v>0</v>
      </c>
      <c r="AD551">
        <f t="shared" si="71"/>
        <v>51.557605063025306</v>
      </c>
    </row>
    <row r="552" spans="1:30" x14ac:dyDescent="0.2">
      <c r="A552" s="3" t="s">
        <v>552</v>
      </c>
      <c r="B552" s="4">
        <v>29.143289779708599</v>
      </c>
      <c r="E552" t="s">
        <v>427</v>
      </c>
      <c r="F552">
        <v>210.75259989083071</v>
      </c>
      <c r="G552">
        <f>Table1[[#This Row],[Balance]]/$J$3</f>
        <v>4.4116249632284295E-5</v>
      </c>
      <c r="H552">
        <f>Table1[[#This Row],[% total]]*$J$5</f>
        <v>0.20628228933060549</v>
      </c>
      <c r="M552">
        <v>15601</v>
      </c>
      <c r="N552" t="s">
        <v>14</v>
      </c>
      <c r="Y552" s="3" t="s">
        <v>1229</v>
      </c>
      <c r="Z552">
        <f t="shared" si="67"/>
        <v>41333.0726382598</v>
      </c>
      <c r="AA552">
        <f t="shared" si="68"/>
        <v>40.456349545889509</v>
      </c>
      <c r="AB552">
        <f t="shared" si="69"/>
        <v>0</v>
      </c>
      <c r="AC552">
        <f t="shared" si="70"/>
        <v>0</v>
      </c>
      <c r="AD552">
        <f t="shared" si="71"/>
        <v>40.456349545889509</v>
      </c>
    </row>
    <row r="553" spans="1:30" x14ac:dyDescent="0.2">
      <c r="A553" s="3" t="s">
        <v>553</v>
      </c>
      <c r="B553" s="4">
        <v>29.117869042541798</v>
      </c>
      <c r="E553" t="s">
        <v>220</v>
      </c>
      <c r="F553">
        <v>210.34603907998999</v>
      </c>
      <c r="G553">
        <f>Table1[[#This Row],[Balance]]/$J$3</f>
        <v>4.4031145399970939E-5</v>
      </c>
      <c r="H553">
        <f>Table1[[#This Row],[% total]]*$J$5</f>
        <v>0.20588435215281611</v>
      </c>
      <c r="M553">
        <v>15361</v>
      </c>
      <c r="N553" t="s">
        <v>1091</v>
      </c>
      <c r="Y553" s="3" t="s">
        <v>894</v>
      </c>
      <c r="Z553">
        <f t="shared" si="67"/>
        <v>40136.443568773597</v>
      </c>
      <c r="AA553">
        <f t="shared" si="68"/>
        <v>39.28510238660877</v>
      </c>
      <c r="AB553">
        <f t="shared" si="69"/>
        <v>0</v>
      </c>
      <c r="AC553">
        <f t="shared" si="70"/>
        <v>0</v>
      </c>
      <c r="AD553">
        <f t="shared" si="71"/>
        <v>39.28510238660877</v>
      </c>
    </row>
    <row r="554" spans="1:30" x14ac:dyDescent="0.2">
      <c r="A554" s="3" t="s">
        <v>554</v>
      </c>
      <c r="B554" s="4">
        <v>29.078239789300302</v>
      </c>
      <c r="E554" t="s">
        <v>221</v>
      </c>
      <c r="F554">
        <v>210.32648072289999</v>
      </c>
      <c r="G554">
        <f>Table1[[#This Row],[Balance]]/$J$3</f>
        <v>4.4027051304029883E-5</v>
      </c>
      <c r="H554">
        <f>Table1[[#This Row],[% total]]*$J$5</f>
        <v>0.20586520865148725</v>
      </c>
      <c r="M554">
        <v>24088</v>
      </c>
      <c r="N554" t="s">
        <v>904</v>
      </c>
      <c r="Y554" s="3" t="s">
        <v>937</v>
      </c>
      <c r="Z554">
        <f t="shared" si="67"/>
        <v>35209.993130745526</v>
      </c>
      <c r="AA554">
        <f t="shared" si="68"/>
        <v>34.463147757547944</v>
      </c>
      <c r="AB554">
        <f t="shared" si="69"/>
        <v>0</v>
      </c>
      <c r="AC554">
        <f t="shared" si="70"/>
        <v>0</v>
      </c>
      <c r="AD554">
        <f t="shared" si="71"/>
        <v>34.463147757547944</v>
      </c>
    </row>
    <row r="555" spans="1:30" x14ac:dyDescent="0.2">
      <c r="A555" s="3" t="s">
        <v>555</v>
      </c>
      <c r="B555" s="4">
        <v>28.965502456706901</v>
      </c>
      <c r="E555" t="s">
        <v>1387</v>
      </c>
      <c r="F555">
        <v>208.90896280865499</v>
      </c>
      <c r="G555">
        <f>Table1[[#This Row],[Balance]]/$J$3</f>
        <v>4.3730326261513394E-5</v>
      </c>
      <c r="H555">
        <f>Table1[[#This Row],[% total]]*$J$5</f>
        <v>0.20447775795968526</v>
      </c>
      <c r="M555">
        <v>7768</v>
      </c>
      <c r="N555" t="s">
        <v>1487</v>
      </c>
      <c r="Y555" s="3" t="s">
        <v>13</v>
      </c>
      <c r="Z555">
        <f t="shared" si="67"/>
        <v>33578.345813380103</v>
      </c>
      <c r="AA555">
        <f t="shared" si="68"/>
        <v>32.866109599154512</v>
      </c>
      <c r="AB555">
        <f t="shared" si="69"/>
        <v>0</v>
      </c>
      <c r="AC555">
        <f t="shared" si="70"/>
        <v>0</v>
      </c>
      <c r="AD555">
        <f t="shared" si="71"/>
        <v>32.866109599154512</v>
      </c>
    </row>
    <row r="556" spans="1:30" x14ac:dyDescent="0.2">
      <c r="A556" s="3" t="s">
        <v>556</v>
      </c>
      <c r="B556" s="4">
        <v>28.962497033883999</v>
      </c>
      <c r="E556" t="s">
        <v>222</v>
      </c>
      <c r="F556">
        <v>208.252822463786</v>
      </c>
      <c r="G556">
        <f>Table1[[#This Row],[Balance]]/$J$3</f>
        <v>4.3592978246527829E-5</v>
      </c>
      <c r="H556">
        <f>Table1[[#This Row],[% total]]*$J$5</f>
        <v>0.20383553512337454</v>
      </c>
      <c r="M556">
        <v>10925</v>
      </c>
      <c r="N556" t="s">
        <v>871</v>
      </c>
      <c r="Y556" s="3" t="s">
        <v>1049</v>
      </c>
      <c r="Z556">
        <f t="shared" si="67"/>
        <v>25648.8281038729</v>
      </c>
      <c r="AA556">
        <f t="shared" si="68"/>
        <v>25.104786288068318</v>
      </c>
      <c r="AB556">
        <f t="shared" si="69"/>
        <v>0</v>
      </c>
      <c r="AC556">
        <f t="shared" si="70"/>
        <v>0</v>
      </c>
      <c r="AD556">
        <f t="shared" si="71"/>
        <v>25.104786288068318</v>
      </c>
    </row>
    <row r="557" spans="1:30" x14ac:dyDescent="0.2">
      <c r="A557" s="3" t="s">
        <v>557</v>
      </c>
      <c r="B557" s="4">
        <v>28.6892198332602</v>
      </c>
      <c r="E557" t="s">
        <v>223</v>
      </c>
      <c r="F557">
        <v>208.15330189477399</v>
      </c>
      <c r="G557">
        <f>Table1[[#This Row],[Balance]]/$J$3</f>
        <v>4.3572145885416481E-5</v>
      </c>
      <c r="H557">
        <f>Table1[[#This Row],[% total]]*$J$5</f>
        <v>0.20373812550270123</v>
      </c>
      <c r="M557">
        <v>12125</v>
      </c>
      <c r="N557" t="s">
        <v>1231</v>
      </c>
      <c r="Y557" s="3" t="s">
        <v>959</v>
      </c>
      <c r="Z557">
        <f t="shared" si="67"/>
        <v>25024.720099112652</v>
      </c>
      <c r="AA557">
        <f t="shared" si="68"/>
        <v>24.493916348251734</v>
      </c>
      <c r="AB557">
        <f t="shared" si="69"/>
        <v>0</v>
      </c>
      <c r="AC557">
        <f t="shared" si="70"/>
        <v>0</v>
      </c>
      <c r="AD557">
        <f t="shared" si="71"/>
        <v>24.493916348251734</v>
      </c>
    </row>
    <row r="558" spans="1:30" x14ac:dyDescent="0.2">
      <c r="A558" s="3" t="s">
        <v>558</v>
      </c>
      <c r="B558" s="4">
        <v>28.2723111525668</v>
      </c>
      <c r="E558" t="s">
        <v>224</v>
      </c>
      <c r="F558">
        <v>207.19029073494201</v>
      </c>
      <c r="G558">
        <f>Table1[[#This Row],[Balance]]/$J$3</f>
        <v>4.3370561464878706E-5</v>
      </c>
      <c r="H558">
        <f>Table1[[#This Row],[% total]]*$J$5</f>
        <v>0.20279554094239705</v>
      </c>
      <c r="M558">
        <v>24371</v>
      </c>
      <c r="N558" t="s">
        <v>1591</v>
      </c>
      <c r="Y558" s="3" t="s">
        <v>1232</v>
      </c>
      <c r="Z558">
        <f t="shared" si="67"/>
        <v>24412.500018462</v>
      </c>
      <c r="AA558">
        <f t="shared" si="68"/>
        <v>23.89468217569015</v>
      </c>
      <c r="AB558">
        <f t="shared" si="69"/>
        <v>0</v>
      </c>
      <c r="AC558">
        <f t="shared" si="70"/>
        <v>0</v>
      </c>
      <c r="AD558">
        <f t="shared" si="71"/>
        <v>23.89468217569015</v>
      </c>
    </row>
    <row r="559" spans="1:30" x14ac:dyDescent="0.2">
      <c r="A559" s="3" t="s">
        <v>559</v>
      </c>
      <c r="B559" s="4">
        <v>27.936806139542998</v>
      </c>
      <c r="E559" t="s">
        <v>1171</v>
      </c>
      <c r="F559">
        <v>206.94606501634701</v>
      </c>
      <c r="G559">
        <f>Table1[[#This Row],[Balance]]/$J$3</f>
        <v>4.3319438381349759E-5</v>
      </c>
      <c r="H559">
        <f>Table1[[#This Row],[% total]]*$J$5</f>
        <v>0.20255649553858571</v>
      </c>
      <c r="M559">
        <v>22748</v>
      </c>
      <c r="N559" t="s">
        <v>6</v>
      </c>
      <c r="Y559" s="3" t="s">
        <v>1233</v>
      </c>
      <c r="Z559">
        <f t="shared" si="67"/>
        <v>23642.140529919201</v>
      </c>
      <c r="AA559">
        <f t="shared" si="68"/>
        <v>23.140662918103395</v>
      </c>
      <c r="AB559">
        <f t="shared" si="69"/>
        <v>0</v>
      </c>
      <c r="AC559">
        <f t="shared" si="70"/>
        <v>0</v>
      </c>
      <c r="AD559">
        <f t="shared" si="71"/>
        <v>23.140662918103395</v>
      </c>
    </row>
    <row r="560" spans="1:30" x14ac:dyDescent="0.2">
      <c r="A560" s="3" t="s">
        <v>560</v>
      </c>
      <c r="B560" s="4">
        <v>27.838620021918501</v>
      </c>
      <c r="E560" t="s">
        <v>225</v>
      </c>
      <c r="F560">
        <v>206.726258190903</v>
      </c>
      <c r="G560">
        <f>Table1[[#This Row],[Balance]]/$J$3</f>
        <v>4.3273426836119994E-5</v>
      </c>
      <c r="H560">
        <f>Table1[[#This Row],[% total]]*$J$5</f>
        <v>0.20234135107447676</v>
      </c>
      <c r="M560">
        <v>14530</v>
      </c>
      <c r="N560" t="s">
        <v>96</v>
      </c>
      <c r="Y560" s="3" t="s">
        <v>1234</v>
      </c>
      <c r="Z560">
        <f t="shared" si="67"/>
        <v>20713.814611241702</v>
      </c>
      <c r="AA560">
        <f t="shared" si="68"/>
        <v>20.274450236865558</v>
      </c>
      <c r="AB560">
        <f t="shared" si="69"/>
        <v>0</v>
      </c>
      <c r="AC560">
        <f t="shared" si="70"/>
        <v>0</v>
      </c>
      <c r="AD560">
        <f t="shared" si="71"/>
        <v>20.274450236865558</v>
      </c>
    </row>
    <row r="561" spans="1:30" x14ac:dyDescent="0.2">
      <c r="A561" s="3" t="s">
        <v>561</v>
      </c>
      <c r="B561" s="4">
        <v>27.833232705835599</v>
      </c>
      <c r="E561" t="s">
        <v>1172</v>
      </c>
      <c r="F561">
        <v>205.77761871068</v>
      </c>
      <c r="G561">
        <f>Table1[[#This Row],[Balance]]/$J$3</f>
        <v>4.3074850798897976E-5</v>
      </c>
      <c r="H561">
        <f>Table1[[#This Row],[% total]]*$J$5</f>
        <v>0.20141283335355106</v>
      </c>
      <c r="M561">
        <v>14104</v>
      </c>
      <c r="N561" t="s">
        <v>179</v>
      </c>
      <c r="Y561" s="3" t="s">
        <v>41</v>
      </c>
      <c r="Z561">
        <f t="shared" si="67"/>
        <v>19288.626844048042</v>
      </c>
      <c r="AA561">
        <f t="shared" si="68"/>
        <v>18.879492378718282</v>
      </c>
      <c r="AB561">
        <f t="shared" si="69"/>
        <v>0</v>
      </c>
      <c r="AC561">
        <f t="shared" si="70"/>
        <v>0</v>
      </c>
      <c r="AD561">
        <f t="shared" si="71"/>
        <v>18.879492378718282</v>
      </c>
    </row>
    <row r="562" spans="1:30" x14ac:dyDescent="0.2">
      <c r="A562" s="3" t="s">
        <v>562</v>
      </c>
      <c r="B562" s="4">
        <v>27.675756640992201</v>
      </c>
      <c r="E562" t="s">
        <v>1388</v>
      </c>
      <c r="F562">
        <v>205.55646354893901</v>
      </c>
      <c r="G562">
        <f>Table1[[#This Row],[Balance]]/$J$3</f>
        <v>4.3028557010219269E-5</v>
      </c>
      <c r="H562">
        <f>Table1[[#This Row],[% total]]*$J$5</f>
        <v>0.20119636915294409</v>
      </c>
      <c r="M562">
        <v>17382</v>
      </c>
      <c r="N562" t="s">
        <v>1490</v>
      </c>
      <c r="Y562" s="3" t="s">
        <v>1235</v>
      </c>
      <c r="Z562">
        <f t="shared" si="67"/>
        <v>19212.133495598198</v>
      </c>
      <c r="AA562">
        <f t="shared" si="68"/>
        <v>18.804621544171187</v>
      </c>
      <c r="AB562">
        <f t="shared" si="69"/>
        <v>0</v>
      </c>
      <c r="AC562">
        <f t="shared" si="70"/>
        <v>0</v>
      </c>
      <c r="AD562">
        <f t="shared" si="71"/>
        <v>18.804621544171187</v>
      </c>
    </row>
    <row r="563" spans="1:30" x14ac:dyDescent="0.2">
      <c r="A563" s="3" t="s">
        <v>563</v>
      </c>
      <c r="B563" s="4">
        <v>26.933895739889799</v>
      </c>
      <c r="E563" t="s">
        <v>1173</v>
      </c>
      <c r="F563">
        <v>200</v>
      </c>
      <c r="G563">
        <f>Table1[[#This Row],[Balance]]/$J$3</f>
        <v>4.1865438106231096E-5</v>
      </c>
      <c r="H563">
        <f>Table1[[#This Row],[% total]]*$J$5</f>
        <v>0.19575776473216386</v>
      </c>
      <c r="M563">
        <v>12354</v>
      </c>
      <c r="N563" t="s">
        <v>14</v>
      </c>
      <c r="Y563" s="3" t="s">
        <v>1236</v>
      </c>
      <c r="Z563">
        <f t="shared" si="67"/>
        <v>19143.614612310099</v>
      </c>
      <c r="AA563">
        <f t="shared" si="68"/>
        <v>18.737556026999073</v>
      </c>
      <c r="AB563">
        <f t="shared" si="69"/>
        <v>0</v>
      </c>
      <c r="AC563">
        <f t="shared" si="70"/>
        <v>0</v>
      </c>
      <c r="AD563">
        <f t="shared" si="71"/>
        <v>18.737556026999073</v>
      </c>
    </row>
    <row r="564" spans="1:30" x14ac:dyDescent="0.2">
      <c r="A564" s="3" t="s">
        <v>564</v>
      </c>
      <c r="B564" s="4">
        <v>26.9099169059266</v>
      </c>
      <c r="E564" t="s">
        <v>1175</v>
      </c>
      <c r="F564">
        <v>199.940969243654</v>
      </c>
      <c r="G564">
        <f>Table1[[#This Row],[Balance]]/$J$3</f>
        <v>4.1853081363850255E-5</v>
      </c>
      <c r="H564">
        <f>Table1[[#This Row],[% total]]*$J$5</f>
        <v>0.19569998608760014</v>
      </c>
      <c r="M564">
        <v>410</v>
      </c>
      <c r="N564" t="s">
        <v>916</v>
      </c>
      <c r="Y564" s="3" t="s">
        <v>1237</v>
      </c>
      <c r="Z564">
        <f t="shared" si="67"/>
        <v>18989.554869490399</v>
      </c>
      <c r="AA564">
        <f t="shared" si="68"/>
        <v>18.586764072551091</v>
      </c>
      <c r="AB564">
        <f t="shared" si="69"/>
        <v>0</v>
      </c>
      <c r="AC564">
        <f t="shared" si="70"/>
        <v>0</v>
      </c>
      <c r="AD564">
        <f t="shared" si="71"/>
        <v>18.586764072551091</v>
      </c>
    </row>
    <row r="565" spans="1:30" x14ac:dyDescent="0.2">
      <c r="A565" s="3" t="s">
        <v>565</v>
      </c>
      <c r="B565" s="4">
        <v>26.830750820838102</v>
      </c>
      <c r="E565" t="s">
        <v>227</v>
      </c>
      <c r="F565">
        <v>199.13901728940399</v>
      </c>
      <c r="G565">
        <f>Table1[[#This Row],[Balance]]/$J$3</f>
        <v>4.1685211014326135E-5</v>
      </c>
      <c r="H565">
        <f>Table1[[#This Row],[% total]]*$J$5</f>
        <v>0.1949150444776673</v>
      </c>
      <c r="M565">
        <v>14182</v>
      </c>
      <c r="N565" t="s">
        <v>1113</v>
      </c>
      <c r="Y565" s="3" t="s">
        <v>1238</v>
      </c>
      <c r="Z565">
        <f t="shared" si="67"/>
        <v>18914.2838528873</v>
      </c>
      <c r="AA565">
        <f t="shared" si="68"/>
        <v>18.513089642754387</v>
      </c>
      <c r="AB565">
        <f t="shared" si="69"/>
        <v>0</v>
      </c>
      <c r="AC565">
        <f t="shared" si="70"/>
        <v>0</v>
      </c>
      <c r="AD565">
        <f t="shared" si="71"/>
        <v>18.513089642754387</v>
      </c>
    </row>
    <row r="566" spans="1:30" x14ac:dyDescent="0.2">
      <c r="A566" s="3" t="s">
        <v>566</v>
      </c>
      <c r="B566" s="4">
        <v>26.823146351098099</v>
      </c>
      <c r="E566" t="s">
        <v>1389</v>
      </c>
      <c r="F566">
        <v>197.745956620958</v>
      </c>
      <c r="G566">
        <f>Table1[[#This Row],[Balance]]/$J$3</f>
        <v>4.1393605538360883E-5</v>
      </c>
      <c r="H566">
        <f>Table1[[#This Row],[% total]]*$J$5</f>
        <v>0.19355153226471089</v>
      </c>
      <c r="M566">
        <v>240</v>
      </c>
      <c r="N566" t="s">
        <v>1499</v>
      </c>
      <c r="Y566" s="3" t="s">
        <v>1099</v>
      </c>
      <c r="Z566">
        <f t="shared" si="67"/>
        <v>17379.057421269019</v>
      </c>
      <c r="AA566">
        <f t="shared" si="68"/>
        <v>17.010427169697735</v>
      </c>
      <c r="AB566">
        <f t="shared" si="69"/>
        <v>0</v>
      </c>
      <c r="AC566">
        <f t="shared" si="70"/>
        <v>0</v>
      </c>
      <c r="AD566">
        <f t="shared" si="71"/>
        <v>17.010427169697735</v>
      </c>
    </row>
    <row r="567" spans="1:30" x14ac:dyDescent="0.2">
      <c r="A567" s="3" t="s">
        <v>567</v>
      </c>
      <c r="B567" s="4">
        <v>26.772952514320298</v>
      </c>
      <c r="E567" t="s">
        <v>1390</v>
      </c>
      <c r="F567">
        <v>197.04140513264301</v>
      </c>
      <c r="G567">
        <f>Table1[[#This Row],[Balance]]/$J$3</f>
        <v>4.1246123754727357E-5</v>
      </c>
      <c r="H567">
        <f>Table1[[#This Row],[% total]]*$J$5</f>
        <v>0.19286192514225456</v>
      </c>
      <c r="M567">
        <v>9594</v>
      </c>
      <c r="N567" t="s">
        <v>1490</v>
      </c>
      <c r="Y567" s="3" t="s">
        <v>1241</v>
      </c>
      <c r="Z567">
        <f t="shared" si="67"/>
        <v>14893.870699360201</v>
      </c>
      <c r="AA567">
        <f t="shared" si="68"/>
        <v>14.577954181583115</v>
      </c>
      <c r="AB567">
        <f t="shared" si="69"/>
        <v>0</v>
      </c>
      <c r="AC567">
        <f t="shared" si="70"/>
        <v>0</v>
      </c>
      <c r="AD567">
        <f t="shared" si="71"/>
        <v>14.577954181583115</v>
      </c>
    </row>
    <row r="568" spans="1:30" x14ac:dyDescent="0.2">
      <c r="A568" s="3" t="s">
        <v>568</v>
      </c>
      <c r="B568" s="4">
        <v>26.4344296077577</v>
      </c>
      <c r="E568" t="s">
        <v>1391</v>
      </c>
      <c r="F568">
        <v>197.00106262531301</v>
      </c>
      <c r="G568">
        <f>Table1[[#This Row],[Balance]]/$J$3</f>
        <v>4.1237678971008992E-5</v>
      </c>
      <c r="H568">
        <f>Table1[[#This Row],[% total]]*$J$5</f>
        <v>0.19282243834696153</v>
      </c>
      <c r="M568">
        <v>24302</v>
      </c>
      <c r="N568" t="s">
        <v>1485</v>
      </c>
      <c r="Y568" s="3" t="s">
        <v>1093</v>
      </c>
      <c r="Z568">
        <f t="shared" si="67"/>
        <v>12892.3250916326</v>
      </c>
      <c r="AA568">
        <f t="shared" si="68"/>
        <v>12.618863710691937</v>
      </c>
      <c r="AB568">
        <f t="shared" si="69"/>
        <v>0</v>
      </c>
      <c r="AC568">
        <f t="shared" si="70"/>
        <v>0</v>
      </c>
      <c r="AD568">
        <f t="shared" si="71"/>
        <v>12.618863710691937</v>
      </c>
    </row>
    <row r="569" spans="1:30" x14ac:dyDescent="0.2">
      <c r="A569" s="3" t="s">
        <v>569</v>
      </c>
      <c r="B569" s="4">
        <v>26.078358519558599</v>
      </c>
      <c r="E569" t="s">
        <v>228</v>
      </c>
      <c r="F569">
        <v>196.904818886225</v>
      </c>
      <c r="G569">
        <f>Table1[[#This Row],[Balance]]/$J$3</f>
        <v>4.1217532539499486E-5</v>
      </c>
      <c r="H569">
        <f>Table1[[#This Row],[% total]]*$J$5</f>
        <v>0.19272823605079487</v>
      </c>
      <c r="M569">
        <v>16755</v>
      </c>
      <c r="N569" t="s">
        <v>9</v>
      </c>
      <c r="Y569" s="3" t="s">
        <v>892</v>
      </c>
      <c r="Z569">
        <f t="shared" si="67"/>
        <v>12159.16130843069</v>
      </c>
      <c r="AA569">
        <f t="shared" si="68"/>
        <v>11.901251193781023</v>
      </c>
      <c r="AB569">
        <f t="shared" si="69"/>
        <v>0</v>
      </c>
      <c r="AC569">
        <f t="shared" si="70"/>
        <v>0</v>
      </c>
      <c r="AD569">
        <f t="shared" si="71"/>
        <v>11.901251193781023</v>
      </c>
    </row>
    <row r="570" spans="1:30" x14ac:dyDescent="0.2">
      <c r="A570" s="3" t="s">
        <v>570</v>
      </c>
      <c r="B570" s="4">
        <v>25.9971935130615</v>
      </c>
      <c r="E570" t="s">
        <v>229</v>
      </c>
      <c r="F570">
        <v>196.90446268719799</v>
      </c>
      <c r="G570">
        <f>Table1[[#This Row],[Balance]]/$J$3</f>
        <v>4.1217457977357889E-5</v>
      </c>
      <c r="H570">
        <f>Table1[[#This Row],[% total]]*$J$5</f>
        <v>0.1927278874071682</v>
      </c>
      <c r="M570">
        <v>22793</v>
      </c>
      <c r="N570" t="s">
        <v>1488</v>
      </c>
      <c r="Y570" s="3" t="s">
        <v>843</v>
      </c>
      <c r="Z570">
        <f t="shared" si="67"/>
        <v>12041.8873754957</v>
      </c>
      <c r="AA570">
        <f t="shared" si="68"/>
        <v>11.786464778917507</v>
      </c>
      <c r="AB570">
        <f t="shared" si="69"/>
        <v>0</v>
      </c>
      <c r="AC570">
        <f t="shared" si="70"/>
        <v>0</v>
      </c>
      <c r="AD570">
        <f t="shared" si="71"/>
        <v>11.786464778917507</v>
      </c>
    </row>
    <row r="571" spans="1:30" x14ac:dyDescent="0.2">
      <c r="A571" s="3" t="s">
        <v>571</v>
      </c>
      <c r="B571" s="4">
        <v>25.635395204056699</v>
      </c>
      <c r="E571" t="s">
        <v>1176</v>
      </c>
      <c r="F571">
        <v>193.98308100658701</v>
      </c>
      <c r="G571">
        <f>Table1[[#This Row],[Balance]]/$J$3</f>
        <v>4.0605933357686408E-5</v>
      </c>
      <c r="H571">
        <f>Table1[[#This Row],[% total]]*$J$5</f>
        <v>0.18986847166853874</v>
      </c>
      <c r="M571">
        <v>19793</v>
      </c>
      <c r="N571" t="s">
        <v>1507</v>
      </c>
      <c r="Y571" s="3" t="s">
        <v>1095</v>
      </c>
      <c r="Z571">
        <f t="shared" si="67"/>
        <v>11951.147822143501</v>
      </c>
      <c r="AA571">
        <f t="shared" si="68"/>
        <v>11.697649918232399</v>
      </c>
      <c r="AB571">
        <f t="shared" si="69"/>
        <v>0</v>
      </c>
      <c r="AC571">
        <f t="shared" si="70"/>
        <v>0</v>
      </c>
      <c r="AD571">
        <f t="shared" si="71"/>
        <v>11.697649918232399</v>
      </c>
    </row>
    <row r="572" spans="1:30" x14ac:dyDescent="0.2">
      <c r="A572" s="3" t="s">
        <v>572</v>
      </c>
      <c r="B572" s="4">
        <v>25.492124773490598</v>
      </c>
      <c r="E572" t="s">
        <v>1392</v>
      </c>
      <c r="F572">
        <v>192.55116036120401</v>
      </c>
      <c r="G572">
        <f>Table1[[#This Row],[Balance]]/$J$3</f>
        <v>4.0306193431924825E-5</v>
      </c>
      <c r="H572">
        <f>Table1[[#This Row],[% total]]*$J$5</f>
        <v>0.18846692374446866</v>
      </c>
      <c r="M572">
        <v>20070</v>
      </c>
      <c r="N572" t="s">
        <v>6</v>
      </c>
      <c r="Y572" s="3" t="s">
        <v>1096</v>
      </c>
      <c r="Z572">
        <f t="shared" si="67"/>
        <v>11108.959015849399</v>
      </c>
      <c r="AA572">
        <f t="shared" si="68"/>
        <v>10.873324927219485</v>
      </c>
      <c r="AB572">
        <f t="shared" si="69"/>
        <v>0</v>
      </c>
      <c r="AC572">
        <f t="shared" si="70"/>
        <v>0</v>
      </c>
      <c r="AD572">
        <f t="shared" si="71"/>
        <v>10.873324927219485</v>
      </c>
    </row>
    <row r="573" spans="1:30" x14ac:dyDescent="0.2">
      <c r="A573" s="3" t="s">
        <v>573</v>
      </c>
      <c r="B573" s="4">
        <v>25.4691464791816</v>
      </c>
      <c r="E573" t="s">
        <v>913</v>
      </c>
      <c r="F573">
        <v>191.37822737318623</v>
      </c>
      <c r="G573">
        <f>Table1[[#This Row],[Balance]]/$J$3</f>
        <v>4.0060666664861749E-5</v>
      </c>
      <c r="H573">
        <f>Table1[[#This Row],[% total]]*$J$5</f>
        <v>0.18731887004489375</v>
      </c>
      <c r="M573">
        <v>23629</v>
      </c>
      <c r="N573" t="s">
        <v>1098</v>
      </c>
      <c r="Y573" s="3" t="s">
        <v>1250</v>
      </c>
      <c r="Z573">
        <f t="shared" si="67"/>
        <v>10610.37163163128</v>
      </c>
      <c r="AA573">
        <f t="shared" si="68"/>
        <v>10.38531316792851</v>
      </c>
      <c r="AB573">
        <f t="shared" si="69"/>
        <v>0</v>
      </c>
      <c r="AC573">
        <f t="shared" si="70"/>
        <v>0</v>
      </c>
      <c r="AD573">
        <f t="shared" si="71"/>
        <v>10.38531316792851</v>
      </c>
    </row>
    <row r="574" spans="1:30" x14ac:dyDescent="0.2">
      <c r="A574" s="3" t="s">
        <v>574</v>
      </c>
      <c r="B574" s="4">
        <v>25.3163961925259</v>
      </c>
      <c r="E574" t="s">
        <v>230</v>
      </c>
      <c r="F574">
        <v>191.22768183821</v>
      </c>
      <c r="G574">
        <f>Table1[[#This Row],[Balance]]/$J$3</f>
        <v>4.0029153390978168E-5</v>
      </c>
      <c r="H574">
        <f>Table1[[#This Row],[% total]]*$J$5</f>
        <v>0.18717151775780699</v>
      </c>
      <c r="M574">
        <v>9544</v>
      </c>
      <c r="N574" t="s">
        <v>17</v>
      </c>
      <c r="Y574" s="3" t="s">
        <v>1245</v>
      </c>
      <c r="Z574">
        <f t="shared" si="67"/>
        <v>10436.672104994699</v>
      </c>
      <c r="AA574">
        <f t="shared" si="68"/>
        <v>10.215298012581448</v>
      </c>
      <c r="AB574">
        <f t="shared" si="69"/>
        <v>0</v>
      </c>
      <c r="AC574">
        <f t="shared" si="70"/>
        <v>0</v>
      </c>
      <c r="AD574">
        <f t="shared" si="71"/>
        <v>10.215298012581448</v>
      </c>
    </row>
    <row r="575" spans="1:30" x14ac:dyDescent="0.2">
      <c r="A575" s="3" t="s">
        <v>575</v>
      </c>
      <c r="B575" s="4">
        <v>25.120608746247999</v>
      </c>
      <c r="E575" t="s">
        <v>1393</v>
      </c>
      <c r="F575">
        <v>189.81605091914901</v>
      </c>
      <c r="G575">
        <f>Table1[[#This Row],[Balance]]/$J$3</f>
        <v>3.9733660656624216E-5</v>
      </c>
      <c r="H575">
        <f>Table1[[#This Row],[% total]]*$J$5</f>
        <v>0.18578982919109605</v>
      </c>
      <c r="M575">
        <v>19112</v>
      </c>
      <c r="N575" t="s">
        <v>923</v>
      </c>
      <c r="Y575" s="3" t="s">
        <v>1246</v>
      </c>
      <c r="Z575">
        <f t="shared" si="67"/>
        <v>10221.8537337779</v>
      </c>
      <c r="AA575">
        <f t="shared" si="68"/>
        <v>10.005036191717425</v>
      </c>
      <c r="AB575">
        <f t="shared" si="69"/>
        <v>0</v>
      </c>
      <c r="AC575">
        <f t="shared" si="70"/>
        <v>0</v>
      </c>
      <c r="AD575">
        <f t="shared" si="71"/>
        <v>10.005036191717425</v>
      </c>
    </row>
    <row r="576" spans="1:30" x14ac:dyDescent="0.2">
      <c r="A576" s="3" t="s">
        <v>576</v>
      </c>
      <c r="B576" s="4">
        <v>25.108734325340698</v>
      </c>
      <c r="E576" t="s">
        <v>921</v>
      </c>
      <c r="F576">
        <v>189.42992441628621</v>
      </c>
      <c r="G576">
        <f>Table1[[#This Row],[Balance]]/$J$3</f>
        <v>3.9652833880590324E-5</v>
      </c>
      <c r="H576">
        <f>Table1[[#This Row],[% total]]*$J$5</f>
        <v>0.18541189288557469</v>
      </c>
      <c r="M576">
        <v>22104</v>
      </c>
      <c r="N576" t="s">
        <v>1483</v>
      </c>
      <c r="Y576" s="3" t="s">
        <v>21</v>
      </c>
      <c r="Z576">
        <f t="shared" si="67"/>
        <v>9969.4300231595207</v>
      </c>
      <c r="AA576">
        <f t="shared" si="68"/>
        <v>9.7579666849371609</v>
      </c>
      <c r="AB576">
        <f t="shared" si="69"/>
        <v>0</v>
      </c>
      <c r="AC576">
        <f t="shared" si="70"/>
        <v>0</v>
      </c>
      <c r="AD576">
        <f t="shared" si="71"/>
        <v>9.7579666849371609</v>
      </c>
    </row>
    <row r="577" spans="1:30" x14ac:dyDescent="0.2">
      <c r="A577" s="3" t="s">
        <v>577</v>
      </c>
      <c r="B577" s="4">
        <v>25.084333859037301</v>
      </c>
      <c r="E577" t="s">
        <v>231</v>
      </c>
      <c r="F577">
        <v>186.32810709335999</v>
      </c>
      <c r="G577">
        <f>Table1[[#This Row],[Balance]]/$J$3</f>
        <v>3.9003539174841309E-5</v>
      </c>
      <c r="H577">
        <f>Table1[[#This Row],[% total]]*$J$5</f>
        <v>0.18237586875685699</v>
      </c>
      <c r="M577">
        <v>21124</v>
      </c>
      <c r="N577" t="s">
        <v>1496</v>
      </c>
      <c r="Y577" s="3" t="s">
        <v>22</v>
      </c>
      <c r="Z577">
        <f t="shared" si="67"/>
        <v>9884.5301394305607</v>
      </c>
      <c r="AA577">
        <f t="shared" si="68"/>
        <v>9.6748676276131533</v>
      </c>
      <c r="AB577">
        <f t="shared" si="69"/>
        <v>0</v>
      </c>
      <c r="AC577">
        <f t="shared" si="70"/>
        <v>0</v>
      </c>
      <c r="AD577">
        <f t="shared" si="71"/>
        <v>9.6748676276131533</v>
      </c>
    </row>
    <row r="578" spans="1:30" x14ac:dyDescent="0.2">
      <c r="A578" s="3" t="s">
        <v>578</v>
      </c>
      <c r="B578" s="4">
        <v>25</v>
      </c>
      <c r="E578" t="s">
        <v>232</v>
      </c>
      <c r="F578">
        <v>186.18196018198401</v>
      </c>
      <c r="G578">
        <f>Table1[[#This Row],[Balance]]/$J$3</f>
        <v>3.8972946652478173E-5</v>
      </c>
      <c r="H578">
        <f>Table1[[#This Row],[% total]]*$J$5</f>
        <v>0.18223282179338965</v>
      </c>
      <c r="M578">
        <v>12988</v>
      </c>
      <c r="N578" t="s">
        <v>1110</v>
      </c>
      <c r="Y578" s="3" t="s">
        <v>1247</v>
      </c>
      <c r="Z578">
        <f t="shared" si="67"/>
        <v>9746.0067866473</v>
      </c>
      <c r="AA578">
        <f t="shared" si="68"/>
        <v>9.5392825180928718</v>
      </c>
      <c r="AB578">
        <f t="shared" si="69"/>
        <v>0</v>
      </c>
      <c r="AC578">
        <f t="shared" si="70"/>
        <v>0</v>
      </c>
      <c r="AD578">
        <f t="shared" si="71"/>
        <v>9.5392825180928718</v>
      </c>
    </row>
    <row r="579" spans="1:30" x14ac:dyDescent="0.2">
      <c r="A579" s="3" t="s">
        <v>579</v>
      </c>
      <c r="B579" s="4">
        <v>24.938077889304999</v>
      </c>
      <c r="E579" t="s">
        <v>233</v>
      </c>
      <c r="F579">
        <v>185.44438001869301</v>
      </c>
      <c r="G579">
        <f>Table1[[#This Row],[Balance]]/$J$3</f>
        <v>3.8818551069104953E-5</v>
      </c>
      <c r="H579">
        <f>Table1[[#This Row],[% total]]*$J$5</f>
        <v>0.18151088657300649</v>
      </c>
      <c r="M579">
        <v>17758</v>
      </c>
      <c r="N579" t="s">
        <v>74</v>
      </c>
      <c r="Y579" s="3" t="s">
        <v>599</v>
      </c>
      <c r="Z579">
        <f t="shared" ref="Z579:Z642" si="72">IFERROR(VLOOKUP(Y579,E:H,2,FALSE),0)</f>
        <v>9618.4087404288093</v>
      </c>
      <c r="AA579">
        <f t="shared" ref="AA579:AA642" si="73">IFERROR(VLOOKUP(Y579,E:H,4,FALSE),0)</f>
        <v>9.414390976533257</v>
      </c>
      <c r="AB579">
        <f t="shared" ref="AB579:AB642" si="74">IFERROR(VLOOKUP(Y579,S:V,2,FALSE),0)</f>
        <v>0</v>
      </c>
      <c r="AC579">
        <f t="shared" ref="AC579:AC642" si="75">IFERROR(VLOOKUP(Y579,S:V,4,FALSE),0)</f>
        <v>0</v>
      </c>
      <c r="AD579">
        <f t="shared" ref="AD579:AD642" si="76">AA579+AC579</f>
        <v>9.414390976533257</v>
      </c>
    </row>
    <row r="580" spans="1:30" x14ac:dyDescent="0.2">
      <c r="A580" s="3" t="s">
        <v>580</v>
      </c>
      <c r="B580" s="4">
        <v>24.8115909937633</v>
      </c>
      <c r="E580" t="s">
        <v>1213</v>
      </c>
      <c r="F580">
        <v>184.4615706303176</v>
      </c>
      <c r="G580">
        <f>Table1[[#This Row],[Balance]]/$J$3</f>
        <v>3.8612822341008686E-5</v>
      </c>
      <c r="H580">
        <f>Table1[[#This Row],[% total]]*$J$5</f>
        <v>0.1805489237278757</v>
      </c>
      <c r="M580">
        <v>8884</v>
      </c>
      <c r="N580" t="s">
        <v>1490</v>
      </c>
      <c r="Y580" s="3" t="s">
        <v>567</v>
      </c>
      <c r="Z580">
        <f t="shared" si="72"/>
        <v>9287.9762920843696</v>
      </c>
      <c r="AA580">
        <f t="shared" si="73"/>
        <v>9.0909673891188394</v>
      </c>
      <c r="AB580">
        <f t="shared" si="74"/>
        <v>0</v>
      </c>
      <c r="AC580">
        <f t="shared" si="75"/>
        <v>0</v>
      </c>
      <c r="AD580">
        <f t="shared" si="76"/>
        <v>9.0909673891188394</v>
      </c>
    </row>
    <row r="581" spans="1:30" x14ac:dyDescent="0.2">
      <c r="A581" s="3" t="s">
        <v>581</v>
      </c>
      <c r="B581" s="4">
        <v>24.785856827994099</v>
      </c>
      <c r="E581" t="s">
        <v>234</v>
      </c>
      <c r="F581">
        <v>184.16614662973399</v>
      </c>
      <c r="G581">
        <f>Table1[[#This Row],[Balance]]/$J$3</f>
        <v>3.8550982064951044E-5</v>
      </c>
      <c r="H581">
        <f>Table1[[#This Row],[% total]]*$J$5</f>
        <v>0.18025976601786328</v>
      </c>
      <c r="M581">
        <v>21562</v>
      </c>
      <c r="N581" t="s">
        <v>1509</v>
      </c>
      <c r="Y581" s="3" t="s">
        <v>25</v>
      </c>
      <c r="Z581">
        <f t="shared" si="72"/>
        <v>9124.7798575983707</v>
      </c>
      <c r="AA581">
        <f t="shared" si="73"/>
        <v>8.9312325429826469</v>
      </c>
      <c r="AB581">
        <f t="shared" si="74"/>
        <v>0</v>
      </c>
      <c r="AC581">
        <f t="shared" si="75"/>
        <v>0</v>
      </c>
      <c r="AD581">
        <f t="shared" si="76"/>
        <v>8.9312325429826469</v>
      </c>
    </row>
    <row r="582" spans="1:30" x14ac:dyDescent="0.2">
      <c r="A582" s="3" t="s">
        <v>582</v>
      </c>
      <c r="B582" s="4">
        <v>24.290431355494</v>
      </c>
      <c r="E582" t="s">
        <v>1394</v>
      </c>
      <c r="F582">
        <v>183.267269149561</v>
      </c>
      <c r="G582">
        <f>Table1[[#This Row],[Balance]]/$J$3</f>
        <v>3.8362822567394708E-5</v>
      </c>
      <c r="H582">
        <f>Table1[[#This Row],[% total]]*$J$5</f>
        <v>0.17937995478642957</v>
      </c>
      <c r="M582">
        <v>5913</v>
      </c>
      <c r="N582" t="s">
        <v>1487</v>
      </c>
      <c r="Y582" s="3" t="s">
        <v>1249</v>
      </c>
      <c r="Z582">
        <f t="shared" si="72"/>
        <v>8093.3131490928799</v>
      </c>
      <c r="AA582">
        <f t="shared" si="73"/>
        <v>7.9216444567192612</v>
      </c>
      <c r="AB582">
        <f t="shared" si="74"/>
        <v>0</v>
      </c>
      <c r="AC582">
        <f t="shared" si="75"/>
        <v>0</v>
      </c>
      <c r="AD582">
        <f t="shared" si="76"/>
        <v>7.9216444567192612</v>
      </c>
    </row>
    <row r="583" spans="1:30" x14ac:dyDescent="0.2">
      <c r="A583" s="3" t="s">
        <v>583</v>
      </c>
      <c r="B583" s="4">
        <v>24.178649651467701</v>
      </c>
      <c r="E583" t="s">
        <v>235</v>
      </c>
      <c r="F583">
        <v>182.17976029536101</v>
      </c>
      <c r="G583">
        <f>Table1[[#This Row],[Balance]]/$J$3</f>
        <v>3.8135177394267265E-5</v>
      </c>
      <c r="H583">
        <f>Table1[[#This Row],[% total]]*$J$5</f>
        <v>0.17831551327430642</v>
      </c>
      <c r="M583">
        <v>18500</v>
      </c>
      <c r="N583" t="s">
        <v>1483</v>
      </c>
      <c r="Y583" s="3" t="s">
        <v>1251</v>
      </c>
      <c r="Z583">
        <f t="shared" si="72"/>
        <v>7921.6469358443501</v>
      </c>
      <c r="AA583">
        <f t="shared" si="73"/>
        <v>7.7536194857914253</v>
      </c>
      <c r="AB583">
        <f t="shared" si="74"/>
        <v>0</v>
      </c>
      <c r="AC583">
        <f t="shared" si="75"/>
        <v>0</v>
      </c>
      <c r="AD583">
        <f t="shared" si="76"/>
        <v>7.7536194857914253</v>
      </c>
    </row>
    <row r="584" spans="1:30" x14ac:dyDescent="0.2">
      <c r="A584" s="3" t="s">
        <v>584</v>
      </c>
      <c r="B584" s="4">
        <v>24.173589749985499</v>
      </c>
      <c r="E584" t="s">
        <v>236</v>
      </c>
      <c r="F584">
        <v>178.69621686589599</v>
      </c>
      <c r="G584">
        <f>Table1[[#This Row],[Balance]]/$J$3</f>
        <v>3.7405977035084089E-5</v>
      </c>
      <c r="H584">
        <f>Table1[[#This Row],[% total]]*$J$5</f>
        <v>0.174905859898809</v>
      </c>
      <c r="M584">
        <v>14225</v>
      </c>
      <c r="N584" t="s">
        <v>1091</v>
      </c>
      <c r="Y584" s="3" t="s">
        <v>1252</v>
      </c>
      <c r="Z584">
        <f t="shared" si="72"/>
        <v>7813.9915236063798</v>
      </c>
      <c r="AA584">
        <f t="shared" si="73"/>
        <v>7.6482475714863014</v>
      </c>
      <c r="AB584">
        <f t="shared" si="74"/>
        <v>0</v>
      </c>
      <c r="AC584">
        <f t="shared" si="75"/>
        <v>0</v>
      </c>
      <c r="AD584">
        <f t="shared" si="76"/>
        <v>7.6482475714863014</v>
      </c>
    </row>
    <row r="585" spans="1:30" x14ac:dyDescent="0.2">
      <c r="A585" s="3" t="s">
        <v>585</v>
      </c>
      <c r="B585" s="4">
        <v>23.925079304955801</v>
      </c>
      <c r="E585" t="s">
        <v>237</v>
      </c>
      <c r="F585">
        <v>177.52935752896701</v>
      </c>
      <c r="G585">
        <f>Table1[[#This Row],[Balance]]/$J$3</f>
        <v>3.7161721648339697E-5</v>
      </c>
      <c r="H585">
        <f>Table1[[#This Row],[% total]]*$J$5</f>
        <v>0.17376375102103864</v>
      </c>
      <c r="M585">
        <v>19086</v>
      </c>
      <c r="N585" t="s">
        <v>96</v>
      </c>
      <c r="Y585" s="3" t="s">
        <v>1255</v>
      </c>
      <c r="Z585">
        <f t="shared" si="72"/>
        <v>7325.2421828596198</v>
      </c>
      <c r="AA585">
        <f t="shared" si="73"/>
        <v>7.1698651791917802</v>
      </c>
      <c r="AB585">
        <f t="shared" si="74"/>
        <v>0</v>
      </c>
      <c r="AC585">
        <f t="shared" si="75"/>
        <v>0</v>
      </c>
      <c r="AD585">
        <f t="shared" si="76"/>
        <v>7.1698651791917802</v>
      </c>
    </row>
    <row r="586" spans="1:30" x14ac:dyDescent="0.2">
      <c r="A586" s="3" t="s">
        <v>586</v>
      </c>
      <c r="B586" s="4">
        <v>23.829253853611</v>
      </c>
      <c r="E586" t="s">
        <v>238</v>
      </c>
      <c r="F586">
        <v>177.33894762224199</v>
      </c>
      <c r="G586">
        <f>Table1[[#This Row],[Balance]]/$J$3</f>
        <v>3.7121863677515654E-5</v>
      </c>
      <c r="H586">
        <f>Table1[[#This Row],[% total]]*$J$5</f>
        <v>0.17357737993242189</v>
      </c>
      <c r="M586">
        <v>8484</v>
      </c>
      <c r="N586" t="s">
        <v>376</v>
      </c>
      <c r="Y586" s="3" t="s">
        <v>1256</v>
      </c>
      <c r="Z586">
        <f t="shared" si="72"/>
        <v>7264.7703714711097</v>
      </c>
      <c r="AA586">
        <f t="shared" si="73"/>
        <v>7.110676046058181</v>
      </c>
      <c r="AB586">
        <f t="shared" si="74"/>
        <v>0</v>
      </c>
      <c r="AC586">
        <f t="shared" si="75"/>
        <v>0</v>
      </c>
      <c r="AD586">
        <f t="shared" si="76"/>
        <v>7.110676046058181</v>
      </c>
    </row>
    <row r="587" spans="1:30" x14ac:dyDescent="0.2">
      <c r="A587" s="3" t="s">
        <v>587</v>
      </c>
      <c r="B587" s="4">
        <v>23.7573206220255</v>
      </c>
      <c r="E587" t="s">
        <v>239</v>
      </c>
      <c r="F587">
        <v>176.78961202945101</v>
      </c>
      <c r="G587">
        <f>Table1[[#This Row],[Balance]]/$J$3</f>
        <v>3.7006872801217948E-5</v>
      </c>
      <c r="H587">
        <f>Table1[[#This Row],[% total]]*$J$5</f>
        <v>0.17303969639375899</v>
      </c>
      <c r="M587">
        <v>18619</v>
      </c>
      <c r="N587" t="s">
        <v>19</v>
      </c>
      <c r="Y587" s="3" t="s">
        <v>1257</v>
      </c>
      <c r="Z587">
        <f t="shared" si="72"/>
        <v>7148.4137989311303</v>
      </c>
      <c r="AA587">
        <f t="shared" si="73"/>
        <v>6.9967875332965699</v>
      </c>
      <c r="AB587">
        <f t="shared" si="74"/>
        <v>0</v>
      </c>
      <c r="AC587">
        <f t="shared" si="75"/>
        <v>0</v>
      </c>
      <c r="AD587">
        <f t="shared" si="76"/>
        <v>6.9967875332965699</v>
      </c>
    </row>
    <row r="588" spans="1:30" x14ac:dyDescent="0.2">
      <c r="A588" s="3" t="s">
        <v>588</v>
      </c>
      <c r="B588" s="4">
        <v>23.708007849995699</v>
      </c>
      <c r="E588" t="s">
        <v>1395</v>
      </c>
      <c r="F588">
        <v>174.79461479726001</v>
      </c>
      <c r="G588">
        <f>Table1[[#This Row],[Balance]]/$J$3</f>
        <v>3.6589265635485977E-5</v>
      </c>
      <c r="H588">
        <f>Table1[[#This Row],[% total]]*$J$5</f>
        <v>0.17108701539965618</v>
      </c>
      <c r="M588">
        <v>15372</v>
      </c>
      <c r="N588" t="s">
        <v>1488</v>
      </c>
      <c r="Y588" s="3" t="s">
        <v>1258</v>
      </c>
      <c r="Z588">
        <f t="shared" si="72"/>
        <v>6873.5064753206998</v>
      </c>
      <c r="AA588">
        <f t="shared" si="73"/>
        <v>6.7277113174041725</v>
      </c>
      <c r="AB588">
        <f t="shared" si="74"/>
        <v>0</v>
      </c>
      <c r="AC588">
        <f t="shared" si="75"/>
        <v>0</v>
      </c>
      <c r="AD588">
        <f t="shared" si="76"/>
        <v>6.7277113174041725</v>
      </c>
    </row>
    <row r="589" spans="1:30" x14ac:dyDescent="0.2">
      <c r="A589" s="3" t="s">
        <v>589</v>
      </c>
      <c r="B589" s="4">
        <v>23.515904288375701</v>
      </c>
      <c r="E589" t="s">
        <v>862</v>
      </c>
      <c r="F589">
        <v>174.67377250561691</v>
      </c>
      <c r="G589">
        <f>Table1[[#This Row],[Balance]]/$J$3</f>
        <v>3.6563970058078978E-5</v>
      </c>
      <c r="H589">
        <f>Table1[[#This Row],[% total]]*$J$5</f>
        <v>0.17096873631517034</v>
      </c>
      <c r="M589">
        <v>12650</v>
      </c>
      <c r="N589" t="s">
        <v>9</v>
      </c>
      <c r="Y589" s="3" t="s">
        <v>1259</v>
      </c>
      <c r="Z589">
        <f t="shared" si="72"/>
        <v>6833.4642385544003</v>
      </c>
      <c r="AA589">
        <f t="shared" si="73"/>
        <v>6.6885184235829378</v>
      </c>
      <c r="AB589">
        <f t="shared" si="74"/>
        <v>0</v>
      </c>
      <c r="AC589">
        <f t="shared" si="75"/>
        <v>0</v>
      </c>
      <c r="AD589">
        <f t="shared" si="76"/>
        <v>6.6885184235829378</v>
      </c>
    </row>
    <row r="590" spans="1:30" x14ac:dyDescent="0.2">
      <c r="A590" s="3" t="s">
        <v>590</v>
      </c>
      <c r="B590" s="4">
        <v>23.4933002898075</v>
      </c>
      <c r="E590" t="s">
        <v>941</v>
      </c>
      <c r="F590">
        <v>170.78214823817555</v>
      </c>
      <c r="G590">
        <f>Table1[[#This Row],[Balance]]/$J$3</f>
        <v>3.5749347283572613E-5</v>
      </c>
      <c r="H590">
        <f>Table1[[#This Row],[% total]]*$J$5</f>
        <v>0.16715965797631152</v>
      </c>
      <c r="M590">
        <v>15245</v>
      </c>
      <c r="N590" t="s">
        <v>1492</v>
      </c>
      <c r="Y590" s="3" t="s">
        <v>1272</v>
      </c>
      <c r="Z590">
        <f t="shared" si="72"/>
        <v>6787.2243836924299</v>
      </c>
      <c r="AA590">
        <f t="shared" si="73"/>
        <v>6.6432593704363425</v>
      </c>
      <c r="AB590">
        <f t="shared" si="74"/>
        <v>0</v>
      </c>
      <c r="AC590">
        <f t="shared" si="75"/>
        <v>0</v>
      </c>
      <c r="AD590">
        <f t="shared" si="76"/>
        <v>6.6432593704363425</v>
      </c>
    </row>
    <row r="591" spans="1:30" x14ac:dyDescent="0.2">
      <c r="A591" s="3" t="s">
        <v>591</v>
      </c>
      <c r="B591" s="4">
        <v>23.4678584029094</v>
      </c>
      <c r="E591" t="s">
        <v>240</v>
      </c>
      <c r="F591">
        <v>167.495727786609</v>
      </c>
      <c r="G591">
        <f>Table1[[#This Row],[Balance]]/$J$3</f>
        <v>3.5061410123542056E-5</v>
      </c>
      <c r="H591">
        <f>Table1[[#This Row],[% total]]*$J$5</f>
        <v>0.16394294636846785</v>
      </c>
      <c r="M591">
        <v>6380</v>
      </c>
      <c r="N591" t="s">
        <v>1223</v>
      </c>
      <c r="Y591" s="3" t="s">
        <v>1260</v>
      </c>
      <c r="Z591">
        <f t="shared" si="72"/>
        <v>6641.1022086221501</v>
      </c>
      <c r="AA591">
        <f t="shared" si="73"/>
        <v>6.5002366185885432</v>
      </c>
      <c r="AB591">
        <f t="shared" si="74"/>
        <v>0</v>
      </c>
      <c r="AC591">
        <f t="shared" si="75"/>
        <v>0</v>
      </c>
      <c r="AD591">
        <f t="shared" si="76"/>
        <v>6.5002366185885432</v>
      </c>
    </row>
    <row r="592" spans="1:30" x14ac:dyDescent="0.2">
      <c r="A592" s="3" t="s">
        <v>592</v>
      </c>
      <c r="B592" s="4">
        <v>23.419421266549399</v>
      </c>
      <c r="E592" t="s">
        <v>922</v>
      </c>
      <c r="F592">
        <v>166.8157475049905</v>
      </c>
      <c r="G592">
        <f>Table1[[#This Row],[Balance]]/$J$3</f>
        <v>3.4919071761574272E-5</v>
      </c>
      <c r="H592">
        <f>Table1[[#This Row],[% total]]*$J$5</f>
        <v>0.1632773892685099</v>
      </c>
      <c r="M592">
        <v>13686</v>
      </c>
      <c r="N592" t="s">
        <v>1577</v>
      </c>
      <c r="Y592" s="3" t="s">
        <v>1261</v>
      </c>
      <c r="Z592">
        <f t="shared" si="72"/>
        <v>6551.9846337951403</v>
      </c>
      <c r="AA592">
        <f t="shared" si="73"/>
        <v>6.4130093323561095</v>
      </c>
      <c r="AB592">
        <f t="shared" si="74"/>
        <v>0</v>
      </c>
      <c r="AC592">
        <f t="shared" si="75"/>
        <v>0</v>
      </c>
      <c r="AD592">
        <f t="shared" si="76"/>
        <v>6.4130093323561095</v>
      </c>
    </row>
    <row r="593" spans="1:30" x14ac:dyDescent="0.2">
      <c r="A593" s="3" t="s">
        <v>593</v>
      </c>
      <c r="B593" s="4">
        <v>23.262867409646599</v>
      </c>
      <c r="E593" t="s">
        <v>1208</v>
      </c>
      <c r="F593">
        <v>165.36381727985869</v>
      </c>
      <c r="G593">
        <f>Table1[[#This Row],[Balance]]/$J$3</f>
        <v>3.4615143286700159E-5</v>
      </c>
      <c r="H593">
        <f>Table1[[#This Row],[% total]]*$J$5</f>
        <v>0.16185625619141555</v>
      </c>
      <c r="M593">
        <v>18896</v>
      </c>
      <c r="N593" t="s">
        <v>870</v>
      </c>
      <c r="Y593" s="3" t="s">
        <v>1263</v>
      </c>
      <c r="Z593">
        <f t="shared" si="72"/>
        <v>6330.7436134009404</v>
      </c>
      <c r="AA593">
        <f t="shared" si="73"/>
        <v>6.196461094258952</v>
      </c>
      <c r="AB593">
        <f t="shared" si="74"/>
        <v>0</v>
      </c>
      <c r="AC593">
        <f t="shared" si="75"/>
        <v>0</v>
      </c>
      <c r="AD593">
        <f t="shared" si="76"/>
        <v>6.196461094258952</v>
      </c>
    </row>
    <row r="594" spans="1:30" x14ac:dyDescent="0.2">
      <c r="A594" s="3" t="s">
        <v>594</v>
      </c>
      <c r="B594" s="4">
        <v>23.0713608801288</v>
      </c>
      <c r="E594" t="s">
        <v>241</v>
      </c>
      <c r="F594">
        <v>164.55198611356599</v>
      </c>
      <c r="G594">
        <f>Table1[[#This Row],[Balance]]/$J$3</f>
        <v>3.4445204949474478E-5</v>
      </c>
      <c r="H594">
        <f>Table1[[#This Row],[% total]]*$J$5</f>
        <v>0.16106164491914873</v>
      </c>
      <c r="M594">
        <v>15426</v>
      </c>
      <c r="N594" t="s">
        <v>1551</v>
      </c>
      <c r="Y594" s="3" t="s">
        <v>29</v>
      </c>
      <c r="Z594">
        <f t="shared" si="72"/>
        <v>6030.7749077205399</v>
      </c>
      <c r="AA594">
        <f t="shared" si="73"/>
        <v>5.9028550776909734</v>
      </c>
      <c r="AB594">
        <f t="shared" si="74"/>
        <v>0</v>
      </c>
      <c r="AC594">
        <f t="shared" si="75"/>
        <v>0</v>
      </c>
      <c r="AD594">
        <f t="shared" si="76"/>
        <v>5.9028550776909734</v>
      </c>
    </row>
    <row r="595" spans="1:30" x14ac:dyDescent="0.2">
      <c r="A595" s="3" t="s">
        <v>595</v>
      </c>
      <c r="B595" s="4">
        <v>22.988802138034199</v>
      </c>
      <c r="E595" t="s">
        <v>242</v>
      </c>
      <c r="F595">
        <v>163.64568282736599</v>
      </c>
      <c r="G595">
        <f>Table1[[#This Row],[Balance]]/$J$3</f>
        <v>3.4255491028805076E-5</v>
      </c>
      <c r="H595">
        <f>Table1[[#This Row],[% total]]*$J$5</f>
        <v>0.16017456539176908</v>
      </c>
      <c r="M595">
        <v>4958</v>
      </c>
      <c r="N595" t="s">
        <v>896</v>
      </c>
      <c r="Y595" s="3" t="s">
        <v>1264</v>
      </c>
      <c r="Z595">
        <f t="shared" si="72"/>
        <v>5712.6149008460798</v>
      </c>
      <c r="AA595">
        <f t="shared" si="73"/>
        <v>5.5914436188264016</v>
      </c>
      <c r="AB595">
        <f t="shared" si="74"/>
        <v>0</v>
      </c>
      <c r="AC595">
        <f t="shared" si="75"/>
        <v>0</v>
      </c>
      <c r="AD595">
        <f t="shared" si="76"/>
        <v>5.5914436188264016</v>
      </c>
    </row>
    <row r="596" spans="1:30" x14ac:dyDescent="0.2">
      <c r="A596" s="3" t="s">
        <v>596</v>
      </c>
      <c r="B596" s="4">
        <v>22.9415674135766</v>
      </c>
      <c r="E596" t="s">
        <v>1396</v>
      </c>
      <c r="F596">
        <v>162.78353137191399</v>
      </c>
      <c r="G596">
        <f>Table1[[#This Row],[Balance]]/$J$3</f>
        <v>3.4075019286822968E-5</v>
      </c>
      <c r="H596">
        <f>Table1[[#This Row],[% total]]*$J$5</f>
        <v>0.15933070118286979</v>
      </c>
      <c r="M596">
        <v>3673</v>
      </c>
      <c r="N596" t="s">
        <v>930</v>
      </c>
      <c r="Y596" s="3" t="s">
        <v>1266</v>
      </c>
      <c r="Z596">
        <f t="shared" si="72"/>
        <v>5415.7042096142704</v>
      </c>
      <c r="AA596">
        <f t="shared" si="73"/>
        <v>5.3008307526232983</v>
      </c>
      <c r="AB596">
        <f t="shared" si="74"/>
        <v>0</v>
      </c>
      <c r="AC596">
        <f t="shared" si="75"/>
        <v>0</v>
      </c>
      <c r="AD596">
        <f t="shared" si="76"/>
        <v>5.3008307526232983</v>
      </c>
    </row>
    <row r="597" spans="1:30" x14ac:dyDescent="0.2">
      <c r="A597" s="3" t="s">
        <v>597</v>
      </c>
      <c r="B597" s="4">
        <v>22.828250145163</v>
      </c>
      <c r="E597" t="s">
        <v>1397</v>
      </c>
      <c r="F597">
        <v>162.31467610331899</v>
      </c>
      <c r="G597">
        <f>Table1[[#This Row],[Balance]]/$J$3</f>
        <v>3.3976875130682244E-5</v>
      </c>
      <c r="H597">
        <f>Table1[[#This Row],[% total]]*$J$5</f>
        <v>0.15887179088605449</v>
      </c>
      <c r="M597">
        <v>14948</v>
      </c>
      <c r="N597" t="s">
        <v>1561</v>
      </c>
      <c r="Y597" s="3" t="s">
        <v>32</v>
      </c>
      <c r="Z597">
        <f t="shared" si="72"/>
        <v>5330.7933745887403</v>
      </c>
      <c r="AA597">
        <f t="shared" si="73"/>
        <v>5.2177209762926022</v>
      </c>
      <c r="AB597">
        <f t="shared" si="74"/>
        <v>0</v>
      </c>
      <c r="AC597">
        <f t="shared" si="75"/>
        <v>0</v>
      </c>
      <c r="AD597">
        <f t="shared" si="76"/>
        <v>5.2177209762926022</v>
      </c>
    </row>
    <row r="598" spans="1:30" x14ac:dyDescent="0.2">
      <c r="A598" s="3" t="s">
        <v>598</v>
      </c>
      <c r="B598" s="4">
        <v>22.658479964817399</v>
      </c>
      <c r="E598" t="s">
        <v>915</v>
      </c>
      <c r="F598">
        <v>160.13991219108522</v>
      </c>
      <c r="G598">
        <f>Table1[[#This Row],[Balance]]/$J$3</f>
        <v>3.3521637910865806E-5</v>
      </c>
      <c r="H598">
        <f>Table1[[#This Row],[% total]]*$J$5</f>
        <v>0.15674315627465921</v>
      </c>
      <c r="M598">
        <v>4129</v>
      </c>
      <c r="N598" t="s">
        <v>253</v>
      </c>
      <c r="Y598" s="3" t="s">
        <v>1267</v>
      </c>
      <c r="Z598">
        <f t="shared" si="72"/>
        <v>5258.41126251488</v>
      </c>
      <c r="AA598">
        <f t="shared" si="73"/>
        <v>5.1468741739617432</v>
      </c>
      <c r="AB598">
        <f t="shared" si="74"/>
        <v>0</v>
      </c>
      <c r="AC598">
        <f t="shared" si="75"/>
        <v>0</v>
      </c>
      <c r="AD598">
        <f t="shared" si="76"/>
        <v>5.1468741739617432</v>
      </c>
    </row>
    <row r="599" spans="1:30" x14ac:dyDescent="0.2">
      <c r="A599" s="3" t="s">
        <v>599</v>
      </c>
      <c r="B599" s="4">
        <v>22.6355289512688</v>
      </c>
      <c r="E599" t="s">
        <v>243</v>
      </c>
      <c r="F599">
        <v>160.03975116723799</v>
      </c>
      <c r="G599">
        <f>Table1[[#This Row],[Balance]]/$J$3</f>
        <v>3.3500671485143138E-5</v>
      </c>
      <c r="H599">
        <f>Table1[[#This Row],[% total]]*$J$5</f>
        <v>0.1566451197839511</v>
      </c>
      <c r="M599">
        <v>16044</v>
      </c>
      <c r="N599" t="s">
        <v>1193</v>
      </c>
      <c r="Y599" s="3" t="s">
        <v>1270</v>
      </c>
      <c r="Z599">
        <f t="shared" si="72"/>
        <v>5172.5526946770296</v>
      </c>
      <c r="AA599">
        <f t="shared" si="73"/>
        <v>5.0628367673465302</v>
      </c>
      <c r="AB599">
        <f t="shared" si="74"/>
        <v>0</v>
      </c>
      <c r="AC599">
        <f t="shared" si="75"/>
        <v>0</v>
      </c>
      <c r="AD599">
        <f t="shared" si="76"/>
        <v>5.0628367673465302</v>
      </c>
    </row>
    <row r="600" spans="1:30" x14ac:dyDescent="0.2">
      <c r="A600" s="3" t="s">
        <v>600</v>
      </c>
      <c r="B600" s="4">
        <v>22.560142734177099</v>
      </c>
      <c r="E600" t="s">
        <v>1178</v>
      </c>
      <c r="F600">
        <v>159.86225830579701</v>
      </c>
      <c r="G600">
        <f>Table1[[#This Row],[Balance]]/$J$3</f>
        <v>3.3463517403118364E-5</v>
      </c>
      <c r="H600">
        <f>Table1[[#This Row],[% total]]*$J$5</f>
        <v>0.15647139175489311</v>
      </c>
      <c r="M600">
        <v>18902</v>
      </c>
      <c r="N600" t="s">
        <v>1506</v>
      </c>
      <c r="Y600" s="3" t="s">
        <v>1271</v>
      </c>
      <c r="Z600">
        <f t="shared" si="72"/>
        <v>5035.5996331355</v>
      </c>
      <c r="AA600">
        <f t="shared" si="73"/>
        <v>4.9287886413435489</v>
      </c>
      <c r="AB600">
        <f t="shared" si="74"/>
        <v>0</v>
      </c>
      <c r="AC600">
        <f t="shared" si="75"/>
        <v>0</v>
      </c>
      <c r="AD600">
        <f t="shared" si="76"/>
        <v>4.9287886413435489</v>
      </c>
    </row>
    <row r="601" spans="1:30" x14ac:dyDescent="0.2">
      <c r="A601" s="3" t="s">
        <v>601</v>
      </c>
      <c r="B601" s="4">
        <v>22.426386910805402</v>
      </c>
      <c r="E601" t="s">
        <v>244</v>
      </c>
      <c r="F601">
        <v>159.84966033541301</v>
      </c>
      <c r="G601">
        <f>Table1[[#This Row],[Balance]]/$J$3</f>
        <v>3.3460880305371487E-5</v>
      </c>
      <c r="H601">
        <f>Table1[[#This Row],[% total]]*$J$5</f>
        <v>0.15645906100228044</v>
      </c>
      <c r="M601">
        <v>24651</v>
      </c>
      <c r="N601" t="s">
        <v>9</v>
      </c>
      <c r="Y601" s="3" t="s">
        <v>1100</v>
      </c>
      <c r="Z601">
        <f t="shared" si="72"/>
        <v>5003.5856055284003</v>
      </c>
      <c r="AA601">
        <f t="shared" si="73"/>
        <v>4.8974536689213517</v>
      </c>
      <c r="AB601">
        <f t="shared" si="74"/>
        <v>0</v>
      </c>
      <c r="AC601">
        <f t="shared" si="75"/>
        <v>0</v>
      </c>
      <c r="AD601">
        <f t="shared" si="76"/>
        <v>4.8974536689213517</v>
      </c>
    </row>
    <row r="602" spans="1:30" x14ac:dyDescent="0.2">
      <c r="A602" s="3" t="s">
        <v>602</v>
      </c>
      <c r="B602" s="4">
        <v>22.3515033148344</v>
      </c>
      <c r="E602" t="s">
        <v>245</v>
      </c>
      <c r="F602">
        <v>159.371532085821</v>
      </c>
      <c r="G602">
        <f>Table1[[#This Row],[Balance]]/$J$3</f>
        <v>3.3360795062170809E-5</v>
      </c>
      <c r="H602">
        <f>Table1[[#This Row],[% total]]*$J$5</f>
        <v>0.15599107441530324</v>
      </c>
      <c r="M602">
        <v>15921</v>
      </c>
      <c r="N602" t="s">
        <v>1500</v>
      </c>
      <c r="Y602" s="3" t="s">
        <v>1101</v>
      </c>
      <c r="Z602">
        <f t="shared" si="72"/>
        <v>4971.7921521923399</v>
      </c>
      <c r="AA602">
        <f t="shared" si="73"/>
        <v>4.8663345921304328</v>
      </c>
      <c r="AB602">
        <f t="shared" si="74"/>
        <v>0</v>
      </c>
      <c r="AC602">
        <f t="shared" si="75"/>
        <v>0</v>
      </c>
      <c r="AD602">
        <f t="shared" si="76"/>
        <v>4.8663345921304328</v>
      </c>
    </row>
    <row r="603" spans="1:30" x14ac:dyDescent="0.2">
      <c r="A603" s="3" t="s">
        <v>603</v>
      </c>
      <c r="B603" s="4">
        <v>22.277623204903001</v>
      </c>
      <c r="E603" t="s">
        <v>246</v>
      </c>
      <c r="F603">
        <v>158.60242362148699</v>
      </c>
      <c r="G603">
        <f>Table1[[#This Row],[Balance]]/$J$3</f>
        <v>3.3199799748118043E-5</v>
      </c>
      <c r="H603">
        <f>Table1[[#This Row],[% total]]*$J$5</f>
        <v>0.15523827964623019</v>
      </c>
      <c r="M603">
        <v>1732</v>
      </c>
      <c r="N603" t="s">
        <v>916</v>
      </c>
      <c r="Y603" s="3" t="s">
        <v>35</v>
      </c>
      <c r="Z603">
        <f t="shared" si="72"/>
        <v>4944.7665702545301</v>
      </c>
      <c r="AA603">
        <f t="shared" si="73"/>
        <v>4.8398822545767759</v>
      </c>
      <c r="AB603">
        <f t="shared" si="74"/>
        <v>0</v>
      </c>
      <c r="AC603">
        <f t="shared" si="75"/>
        <v>0</v>
      </c>
      <c r="AD603">
        <f t="shared" si="76"/>
        <v>4.8398822545767759</v>
      </c>
    </row>
    <row r="604" spans="1:30" x14ac:dyDescent="0.2">
      <c r="A604" s="3" t="s">
        <v>604</v>
      </c>
      <c r="B604" s="4">
        <v>22.184861735935101</v>
      </c>
      <c r="E604" t="s">
        <v>247</v>
      </c>
      <c r="F604">
        <v>158.37044868069401</v>
      </c>
      <c r="G604">
        <f>Table1[[#This Row],[Balance]]/$J$3</f>
        <v>3.3151241085488217E-5</v>
      </c>
      <c r="H604">
        <f>Table1[[#This Row],[% total]]*$J$5</f>
        <v>0.15501122516681265</v>
      </c>
      <c r="M604">
        <v>11854</v>
      </c>
      <c r="N604" t="s">
        <v>1018</v>
      </c>
      <c r="Y604" s="3" t="s">
        <v>878</v>
      </c>
      <c r="Z604">
        <f t="shared" si="72"/>
        <v>4924.402121270562</v>
      </c>
      <c r="AA604">
        <f t="shared" si="73"/>
        <v>4.8199497595112568</v>
      </c>
      <c r="AB604">
        <f t="shared" si="74"/>
        <v>0</v>
      </c>
      <c r="AC604">
        <f t="shared" si="75"/>
        <v>0</v>
      </c>
      <c r="AD604">
        <f t="shared" si="76"/>
        <v>4.8199497595112568</v>
      </c>
    </row>
    <row r="605" spans="1:30" x14ac:dyDescent="0.2">
      <c r="A605" s="3" t="s">
        <v>605</v>
      </c>
      <c r="B605" s="4">
        <v>22.094983357243699</v>
      </c>
      <c r="E605" t="s">
        <v>880</v>
      </c>
      <c r="F605">
        <v>158.2981967331678</v>
      </c>
      <c r="G605">
        <f>Table1[[#This Row],[Balance]]/$J$3</f>
        <v>3.3136116788302149E-5</v>
      </c>
      <c r="H605">
        <f>Table1[[#This Row],[% total]]*$J$5</f>
        <v>0.15494050576808627</v>
      </c>
      <c r="M605">
        <v>8015</v>
      </c>
      <c r="N605" t="s">
        <v>1490</v>
      </c>
      <c r="Y605" s="3" t="s">
        <v>36</v>
      </c>
      <c r="Z605">
        <f t="shared" si="72"/>
        <v>4874.1951670875997</v>
      </c>
      <c r="AA605">
        <f t="shared" si="73"/>
        <v>4.7708077538869222</v>
      </c>
      <c r="AB605">
        <f t="shared" si="74"/>
        <v>0</v>
      </c>
      <c r="AC605">
        <f t="shared" si="75"/>
        <v>0</v>
      </c>
      <c r="AD605">
        <f t="shared" si="76"/>
        <v>4.7708077538869222</v>
      </c>
    </row>
    <row r="606" spans="1:30" x14ac:dyDescent="0.2">
      <c r="A606" s="3" t="s">
        <v>606</v>
      </c>
      <c r="B606" s="4">
        <v>21.9421198172342</v>
      </c>
      <c r="E606" t="s">
        <v>949</v>
      </c>
      <c r="F606">
        <v>157.68460753734729</v>
      </c>
      <c r="G606">
        <f>Table1[[#This Row],[Balance]]/$J$3</f>
        <v>3.3007675885800768E-5</v>
      </c>
      <c r="H606">
        <f>Table1[[#This Row],[% total]]*$J$5</f>
        <v>0.15433993152089809</v>
      </c>
      <c r="M606">
        <v>15474</v>
      </c>
      <c r="N606" t="s">
        <v>1500</v>
      </c>
      <c r="Y606" s="3" t="s">
        <v>1103</v>
      </c>
      <c r="Z606">
        <f t="shared" si="72"/>
        <v>4710.64613978946</v>
      </c>
      <c r="AA606">
        <f t="shared" si="73"/>
        <v>4.6107277938469045</v>
      </c>
      <c r="AB606">
        <f t="shared" si="74"/>
        <v>0</v>
      </c>
      <c r="AC606">
        <f t="shared" si="75"/>
        <v>0</v>
      </c>
      <c r="AD606">
        <f t="shared" si="76"/>
        <v>4.6107277938469045</v>
      </c>
    </row>
    <row r="607" spans="1:30" x14ac:dyDescent="0.2">
      <c r="A607" s="3" t="s">
        <v>607</v>
      </c>
      <c r="B607" s="4">
        <v>21.941301532282001</v>
      </c>
      <c r="E607" t="s">
        <v>802</v>
      </c>
      <c r="F607">
        <v>155.61854325100165</v>
      </c>
      <c r="G607">
        <f>Table1[[#This Row],[Balance]]/$J$3</f>
        <v>3.2575192453283282E-5</v>
      </c>
      <c r="H607">
        <f>Table1[[#This Row],[% total]]*$J$5</f>
        <v>0.15231769088845823</v>
      </c>
      <c r="M607">
        <v>5531</v>
      </c>
      <c r="N607" t="s">
        <v>870</v>
      </c>
      <c r="Y607" s="3" t="s">
        <v>1068</v>
      </c>
      <c r="Z607">
        <f t="shared" si="72"/>
        <v>4534.3068675850172</v>
      </c>
      <c r="AA607">
        <f t="shared" si="73"/>
        <v>4.4381288850407135</v>
      </c>
      <c r="AB607">
        <f t="shared" si="74"/>
        <v>0</v>
      </c>
      <c r="AC607">
        <f t="shared" si="75"/>
        <v>0</v>
      </c>
      <c r="AD607">
        <f t="shared" si="76"/>
        <v>4.4381288850407135</v>
      </c>
    </row>
    <row r="608" spans="1:30" x14ac:dyDescent="0.2">
      <c r="A608" s="3" t="s">
        <v>608</v>
      </c>
      <c r="B608" s="4">
        <v>21.913835973824401</v>
      </c>
      <c r="E608" t="s">
        <v>248</v>
      </c>
      <c r="F608">
        <v>155.451786857928</v>
      </c>
      <c r="G608">
        <f>Table1[[#This Row],[Balance]]/$J$3</f>
        <v>3.2540285806018063E-5</v>
      </c>
      <c r="H608">
        <f>Table1[[#This Row],[% total]]*$J$5</f>
        <v>0.15215447159464374</v>
      </c>
      <c r="M608">
        <v>5809</v>
      </c>
      <c r="N608" t="s">
        <v>1490</v>
      </c>
      <c r="Y608" s="3" t="s">
        <v>1274</v>
      </c>
      <c r="Z608">
        <f t="shared" si="72"/>
        <v>4524.9336346519303</v>
      </c>
      <c r="AA608">
        <f t="shared" si="73"/>
        <v>4.4289544694042391</v>
      </c>
      <c r="AB608">
        <f t="shared" si="74"/>
        <v>0</v>
      </c>
      <c r="AC608">
        <f t="shared" si="75"/>
        <v>0</v>
      </c>
      <c r="AD608">
        <f t="shared" si="76"/>
        <v>4.4289544694042391</v>
      </c>
    </row>
    <row r="609" spans="1:30" x14ac:dyDescent="0.2">
      <c r="A609" s="3" t="s">
        <v>609</v>
      </c>
      <c r="B609" s="4">
        <v>21.774199699994899</v>
      </c>
      <c r="E609" t="s">
        <v>249</v>
      </c>
      <c r="F609">
        <v>155.36983794746101</v>
      </c>
      <c r="G609">
        <f>Table1[[#This Row],[Balance]]/$J$3</f>
        <v>3.252313167082292E-5</v>
      </c>
      <c r="H609">
        <f>Table1[[#This Row],[% total]]*$J$5</f>
        <v>0.15207426091696749</v>
      </c>
      <c r="M609">
        <v>19096</v>
      </c>
      <c r="N609" t="s">
        <v>923</v>
      </c>
      <c r="Y609" s="3" t="s">
        <v>39</v>
      </c>
      <c r="Z609">
        <f t="shared" si="72"/>
        <v>4402.8317035429</v>
      </c>
      <c r="AA609">
        <f t="shared" si="73"/>
        <v>4.3094424638873159</v>
      </c>
      <c r="AB609">
        <f t="shared" si="74"/>
        <v>0</v>
      </c>
      <c r="AC609">
        <f t="shared" si="75"/>
        <v>0</v>
      </c>
      <c r="AD609">
        <f t="shared" si="76"/>
        <v>4.3094424638873159</v>
      </c>
    </row>
    <row r="610" spans="1:30" x14ac:dyDescent="0.2">
      <c r="A610" s="3" t="s">
        <v>610</v>
      </c>
      <c r="B610" s="4">
        <v>21.728401088694099</v>
      </c>
      <c r="E610" t="s">
        <v>1179</v>
      </c>
      <c r="F610">
        <v>153.70570251321701</v>
      </c>
      <c r="G610">
        <f>Table1[[#This Row],[Balance]]/$J$3</f>
        <v>3.2174782875709281E-5</v>
      </c>
      <c r="H610">
        <f>Table1[[#This Row],[% total]]*$J$5</f>
        <v>0.15044542375287151</v>
      </c>
      <c r="M610">
        <v>19244</v>
      </c>
      <c r="N610" t="s">
        <v>1483</v>
      </c>
      <c r="Y610" s="3" t="s">
        <v>1279</v>
      </c>
      <c r="Z610">
        <f t="shared" si="72"/>
        <v>4311.8124214569598</v>
      </c>
      <c r="AA610">
        <f t="shared" si="73"/>
        <v>4.2203538078439671</v>
      </c>
      <c r="AB610">
        <f t="shared" si="74"/>
        <v>0</v>
      </c>
      <c r="AC610">
        <f t="shared" si="75"/>
        <v>0</v>
      </c>
      <c r="AD610">
        <f t="shared" si="76"/>
        <v>4.2203538078439671</v>
      </c>
    </row>
    <row r="611" spans="1:30" x14ac:dyDescent="0.2">
      <c r="A611" s="3" t="s">
        <v>611</v>
      </c>
      <c r="B611" s="4">
        <v>21.649189034571801</v>
      </c>
      <c r="E611" t="s">
        <v>250</v>
      </c>
      <c r="F611">
        <v>152.22214777424699</v>
      </c>
      <c r="G611">
        <f>Table1[[#This Row],[Balance]]/$J$3</f>
        <v>3.1864234530201505E-5</v>
      </c>
      <c r="H611">
        <f>Table1[[#This Row],[% total]]*$J$5</f>
        <v>0.14899333695507863</v>
      </c>
      <c r="M611">
        <v>17487</v>
      </c>
      <c r="N611" t="s">
        <v>1091</v>
      </c>
      <c r="Y611" s="3" t="s">
        <v>42</v>
      </c>
      <c r="Z611">
        <f t="shared" si="72"/>
        <v>4073.5151098873998</v>
      </c>
      <c r="AA611">
        <f t="shared" si="73"/>
        <v>3.9871110625712611</v>
      </c>
      <c r="AB611">
        <f t="shared" si="74"/>
        <v>0</v>
      </c>
      <c r="AC611">
        <f t="shared" si="75"/>
        <v>0</v>
      </c>
      <c r="AD611">
        <f t="shared" si="76"/>
        <v>3.9871110625712611</v>
      </c>
    </row>
    <row r="612" spans="1:30" x14ac:dyDescent="0.2">
      <c r="A612" s="3" t="s">
        <v>612</v>
      </c>
      <c r="B612" s="4">
        <v>21.6411305685283</v>
      </c>
      <c r="E612" t="s">
        <v>251</v>
      </c>
      <c r="F612">
        <v>152.02550314208901</v>
      </c>
      <c r="G612">
        <f>Table1[[#This Row],[Balance]]/$J$3</f>
        <v>3.182307146181884E-5</v>
      </c>
      <c r="H612">
        <f>Table1[[#This Row],[% total]]*$J$5</f>
        <v>0.14880086338688947</v>
      </c>
      <c r="M612">
        <v>21872</v>
      </c>
      <c r="N612" t="s">
        <v>1091</v>
      </c>
      <c r="Y612" s="3" t="s">
        <v>43</v>
      </c>
      <c r="Z612">
        <f t="shared" si="72"/>
        <v>4039.05844576148</v>
      </c>
      <c r="AA612">
        <f t="shared" si="73"/>
        <v>3.9533852648241763</v>
      </c>
      <c r="AB612">
        <f t="shared" si="74"/>
        <v>0</v>
      </c>
      <c r="AC612">
        <f t="shared" si="75"/>
        <v>0</v>
      </c>
      <c r="AD612">
        <f t="shared" si="76"/>
        <v>3.9533852648241763</v>
      </c>
    </row>
    <row r="613" spans="1:30" x14ac:dyDescent="0.2">
      <c r="A613" s="3" t="s">
        <v>613</v>
      </c>
      <c r="B613" s="4">
        <v>21.6235344497141</v>
      </c>
      <c r="E613" t="s">
        <v>252</v>
      </c>
      <c r="F613">
        <v>150.969465002231</v>
      </c>
      <c r="G613">
        <f>Table1[[#This Row],[Balance]]/$J$3</f>
        <v>3.1602013964908616E-5</v>
      </c>
      <c r="H613">
        <f>Table1[[#This Row],[% total]]*$J$5</f>
        <v>0.14776722505823689</v>
      </c>
      <c r="M613">
        <v>342</v>
      </c>
      <c r="N613" t="s">
        <v>896</v>
      </c>
      <c r="Y613" s="3" t="s">
        <v>1281</v>
      </c>
      <c r="Z613">
        <f t="shared" si="72"/>
        <v>3897.0354174685799</v>
      </c>
      <c r="AA613">
        <f t="shared" si="73"/>
        <v>3.8143747120286213</v>
      </c>
      <c r="AB613">
        <f t="shared" si="74"/>
        <v>0</v>
      </c>
      <c r="AC613">
        <f t="shared" si="75"/>
        <v>0</v>
      </c>
      <c r="AD613">
        <f t="shared" si="76"/>
        <v>3.8143747120286213</v>
      </c>
    </row>
    <row r="614" spans="1:30" x14ac:dyDescent="0.2">
      <c r="A614" s="3" t="s">
        <v>614</v>
      </c>
      <c r="B614" s="4">
        <v>21.380872074862602</v>
      </c>
      <c r="E614" t="s">
        <v>254</v>
      </c>
      <c r="F614">
        <v>148.64081856918801</v>
      </c>
      <c r="G614">
        <f>Table1[[#This Row],[Balance]]/$J$3</f>
        <v>3.1114564949339332E-5</v>
      </c>
      <c r="H614">
        <f>Table1[[#This Row],[% total]]*$J$5</f>
        <v>0.14548797195531679</v>
      </c>
      <c r="M614">
        <v>6670</v>
      </c>
      <c r="N614" t="s">
        <v>1494</v>
      </c>
      <c r="Y614" s="3" t="s">
        <v>1284</v>
      </c>
      <c r="Z614">
        <f t="shared" si="72"/>
        <v>3679.2360382388101</v>
      </c>
      <c r="AA614">
        <f t="shared" si="73"/>
        <v>3.6011951138382581</v>
      </c>
      <c r="AB614">
        <f t="shared" si="74"/>
        <v>0</v>
      </c>
      <c r="AC614">
        <f t="shared" si="75"/>
        <v>0</v>
      </c>
      <c r="AD614">
        <f t="shared" si="76"/>
        <v>3.6011951138382581</v>
      </c>
    </row>
    <row r="615" spans="1:30" x14ac:dyDescent="0.2">
      <c r="A615" s="3" t="s">
        <v>615</v>
      </c>
      <c r="B615" s="4">
        <v>21.362977895670301</v>
      </c>
      <c r="E615" t="s">
        <v>1398</v>
      </c>
      <c r="F615">
        <v>147.68436548434099</v>
      </c>
      <c r="G615">
        <f>Table1[[#This Row],[Balance]]/$J$3</f>
        <v>3.0914353312213446E-5</v>
      </c>
      <c r="H615">
        <f>Table1[[#This Row],[% total]]*$J$5</f>
        <v>0.1445518063655126</v>
      </c>
      <c r="M615">
        <v>8246</v>
      </c>
      <c r="N615" t="s">
        <v>1487</v>
      </c>
      <c r="Y615" s="3" t="s">
        <v>47</v>
      </c>
      <c r="Z615">
        <f t="shared" si="72"/>
        <v>3544.76556574098</v>
      </c>
      <c r="AA615">
        <f t="shared" si="73"/>
        <v>3.4695769182449925</v>
      </c>
      <c r="AB615">
        <f t="shared" si="74"/>
        <v>0</v>
      </c>
      <c r="AC615">
        <f t="shared" si="75"/>
        <v>0</v>
      </c>
      <c r="AD615">
        <f t="shared" si="76"/>
        <v>3.4695769182449925</v>
      </c>
    </row>
    <row r="616" spans="1:30" x14ac:dyDescent="0.2">
      <c r="A616" s="3" t="s">
        <v>616</v>
      </c>
      <c r="B616" s="4">
        <v>21.268217424630699</v>
      </c>
      <c r="E616" t="s">
        <v>1180</v>
      </c>
      <c r="F616">
        <v>147.53516180430401</v>
      </c>
      <c r="G616">
        <f>Table1[[#This Row],[Balance]]/$J$3</f>
        <v>3.0883120925054396E-5</v>
      </c>
      <c r="H616">
        <f>Table1[[#This Row],[% total]]*$J$5</f>
        <v>0.14440576747104336</v>
      </c>
      <c r="M616">
        <v>14192</v>
      </c>
      <c r="N616" t="s">
        <v>14</v>
      </c>
      <c r="Y616" s="3" t="s">
        <v>918</v>
      </c>
      <c r="Z616">
        <f t="shared" si="72"/>
        <v>3446.5575596472299</v>
      </c>
      <c r="AA616">
        <f t="shared" si="73"/>
        <v>3.3734520194864159</v>
      </c>
      <c r="AB616">
        <f t="shared" si="74"/>
        <v>0</v>
      </c>
      <c r="AC616">
        <f t="shared" si="75"/>
        <v>0</v>
      </c>
      <c r="AD616">
        <f t="shared" si="76"/>
        <v>3.3734520194864159</v>
      </c>
    </row>
    <row r="617" spans="1:30" x14ac:dyDescent="0.2">
      <c r="A617" s="3" t="s">
        <v>617</v>
      </c>
      <c r="B617" s="4">
        <v>21.202943820488802</v>
      </c>
      <c r="E617" t="s">
        <v>255</v>
      </c>
      <c r="F617">
        <v>147.44266281098999</v>
      </c>
      <c r="G617">
        <f>Table1[[#This Row],[Balance]]/$J$3</f>
        <v>3.0863758370657016E-5</v>
      </c>
      <c r="H617">
        <f>Table1[[#This Row],[% total]]*$J$5</f>
        <v>0.14431523049018774</v>
      </c>
      <c r="M617">
        <v>3041</v>
      </c>
      <c r="N617" t="s">
        <v>1490</v>
      </c>
      <c r="Y617" s="3" t="s">
        <v>1285</v>
      </c>
      <c r="Z617">
        <f t="shared" si="72"/>
        <v>3373.69759472534</v>
      </c>
      <c r="AA617">
        <f t="shared" si="73"/>
        <v>3.3021375001285511</v>
      </c>
      <c r="AB617">
        <f t="shared" si="74"/>
        <v>0</v>
      </c>
      <c r="AC617">
        <f t="shared" si="75"/>
        <v>0</v>
      </c>
      <c r="AD617">
        <f t="shared" si="76"/>
        <v>3.3021375001285511</v>
      </c>
    </row>
    <row r="618" spans="1:30" x14ac:dyDescent="0.2">
      <c r="A618" s="3" t="s">
        <v>618</v>
      </c>
      <c r="B618" s="4">
        <v>21.1690432729247</v>
      </c>
      <c r="E618" t="s">
        <v>1181</v>
      </c>
      <c r="F618">
        <v>146.36447985926799</v>
      </c>
      <c r="G618">
        <f>Table1[[#This Row],[Balance]]/$J$3</f>
        <v>3.0638065362494456E-5</v>
      </c>
      <c r="H618">
        <f>Table1[[#This Row],[% total]]*$J$5</f>
        <v>0.14325991706718058</v>
      </c>
      <c r="M618">
        <v>12359</v>
      </c>
      <c r="N618" t="s">
        <v>31</v>
      </c>
      <c r="Y618" s="3" t="s">
        <v>1138</v>
      </c>
      <c r="Z618">
        <f t="shared" si="72"/>
        <v>3263.5863430675936</v>
      </c>
      <c r="AA618">
        <f t="shared" si="73"/>
        <v>3.1943618376466447</v>
      </c>
      <c r="AB618">
        <f t="shared" si="74"/>
        <v>0</v>
      </c>
      <c r="AC618">
        <f t="shared" si="75"/>
        <v>0</v>
      </c>
      <c r="AD618">
        <f t="shared" si="76"/>
        <v>3.1943618376466447</v>
      </c>
    </row>
    <row r="619" spans="1:30" x14ac:dyDescent="0.2">
      <c r="A619" s="3" t="s">
        <v>619</v>
      </c>
      <c r="B619" s="4">
        <v>20.995668314650299</v>
      </c>
      <c r="E619" t="s">
        <v>1182</v>
      </c>
      <c r="F619">
        <v>145.48329623130601</v>
      </c>
      <c r="G619">
        <f>Table1[[#This Row],[Balance]]/$J$3</f>
        <v>3.0453609669311127E-5</v>
      </c>
      <c r="H619">
        <f>Table1[[#This Row],[% total]]*$J$5</f>
        <v>0.14239742438053851</v>
      </c>
      <c r="M619">
        <v>20054</v>
      </c>
      <c r="N619" t="s">
        <v>1577</v>
      </c>
      <c r="Y619" s="3" t="s">
        <v>906</v>
      </c>
      <c r="Z619">
        <f t="shared" si="72"/>
        <v>3221.7486662096608</v>
      </c>
      <c r="AA619">
        <f t="shared" si="73"/>
        <v>3.1534115871301673</v>
      </c>
      <c r="AB619">
        <f t="shared" si="74"/>
        <v>30</v>
      </c>
      <c r="AC619">
        <f t="shared" si="75"/>
        <v>32.576962378077098</v>
      </c>
      <c r="AD619">
        <f t="shared" si="76"/>
        <v>35.730373965207264</v>
      </c>
    </row>
    <row r="620" spans="1:30" x14ac:dyDescent="0.2">
      <c r="A620" s="3" t="s">
        <v>620</v>
      </c>
      <c r="B620" s="4">
        <v>20.956393933964399</v>
      </c>
      <c r="E620" t="s">
        <v>256</v>
      </c>
      <c r="F620">
        <v>144.82306534770001</v>
      </c>
      <c r="G620">
        <f>Table1[[#This Row],[Balance]]/$J$3</f>
        <v>3.0315405393343979E-5</v>
      </c>
      <c r="H620">
        <f>Table1[[#This Row],[% total]]*$J$5</f>
        <v>0.14175119777062925</v>
      </c>
      <c r="M620">
        <v>14380</v>
      </c>
      <c r="N620" t="s">
        <v>24</v>
      </c>
      <c r="Y620" s="3" t="s">
        <v>1286</v>
      </c>
      <c r="Z620">
        <f t="shared" si="72"/>
        <v>3150.68796043765</v>
      </c>
      <c r="AA620">
        <f t="shared" si="73"/>
        <v>3.0838581625190735</v>
      </c>
      <c r="AB620">
        <f t="shared" si="74"/>
        <v>0</v>
      </c>
      <c r="AC620">
        <f t="shared" si="75"/>
        <v>0</v>
      </c>
      <c r="AD620">
        <f t="shared" si="76"/>
        <v>3.0838581625190735</v>
      </c>
    </row>
    <row r="621" spans="1:30" x14ac:dyDescent="0.2">
      <c r="A621" s="3" t="s">
        <v>621</v>
      </c>
      <c r="B621" s="4">
        <v>20.880485632868702</v>
      </c>
      <c r="E621" t="s">
        <v>1183</v>
      </c>
      <c r="F621">
        <v>143.11053236170801</v>
      </c>
      <c r="G621">
        <f>Table1[[#This Row],[Balance]]/$J$3</f>
        <v>2.9956925674694346E-5</v>
      </c>
      <c r="H621">
        <f>Table1[[#This Row],[% total]]*$J$5</f>
        <v>0.14007498962378981</v>
      </c>
      <c r="M621">
        <v>19597</v>
      </c>
      <c r="N621" t="s">
        <v>1483</v>
      </c>
      <c r="Y621" s="3" t="s">
        <v>932</v>
      </c>
      <c r="Z621">
        <f t="shared" si="72"/>
        <v>3146.3933642132006</v>
      </c>
      <c r="AA621">
        <f t="shared" si="73"/>
        <v>3.0796546597324461</v>
      </c>
      <c r="AB621">
        <f t="shared" si="74"/>
        <v>0</v>
      </c>
      <c r="AC621">
        <f t="shared" si="75"/>
        <v>0</v>
      </c>
      <c r="AD621">
        <f t="shared" si="76"/>
        <v>3.0796546597324461</v>
      </c>
    </row>
    <row r="622" spans="1:30" x14ac:dyDescent="0.2">
      <c r="A622" s="3" t="s">
        <v>622</v>
      </c>
      <c r="B622" s="4">
        <v>20.8570592885672</v>
      </c>
      <c r="E622" t="s">
        <v>817</v>
      </c>
      <c r="F622">
        <v>141.68304854124639</v>
      </c>
      <c r="G622">
        <f>Table1[[#This Row],[Balance]]/$J$3</f>
        <v>2.9658114497028435E-5</v>
      </c>
      <c r="H622">
        <f>Table1[[#This Row],[% total]]*$J$5</f>
        <v>0.13867778441436532</v>
      </c>
      <c r="M622">
        <v>21947</v>
      </c>
      <c r="N622" t="s">
        <v>1090</v>
      </c>
      <c r="Y622" s="3" t="s">
        <v>1287</v>
      </c>
      <c r="Z622">
        <f t="shared" si="72"/>
        <v>3078.09422251448</v>
      </c>
      <c r="AA622">
        <f t="shared" si="73"/>
        <v>3.0128042231721119</v>
      </c>
      <c r="AB622">
        <f t="shared" si="74"/>
        <v>0</v>
      </c>
      <c r="AC622">
        <f t="shared" si="75"/>
        <v>0</v>
      </c>
      <c r="AD622">
        <f t="shared" si="76"/>
        <v>3.0128042231721119</v>
      </c>
    </row>
    <row r="623" spans="1:30" x14ac:dyDescent="0.2">
      <c r="A623" s="3" t="s">
        <v>623</v>
      </c>
      <c r="B623" s="4">
        <v>20.813779402006201</v>
      </c>
      <c r="E623" t="s">
        <v>257</v>
      </c>
      <c r="F623">
        <v>139.01731547956101</v>
      </c>
      <c r="G623">
        <f>Table1[[#This Row],[Balance]]/$J$3</f>
        <v>2.9100104084519818E-5</v>
      </c>
      <c r="H623">
        <f>Table1[[#This Row],[% total]]*$J$5</f>
        <v>0.13606859468672453</v>
      </c>
      <c r="M623">
        <v>13079</v>
      </c>
      <c r="N623" t="s">
        <v>1540</v>
      </c>
      <c r="Y623" s="3" t="s">
        <v>49</v>
      </c>
      <c r="Z623">
        <f t="shared" si="72"/>
        <v>3026.04651715827</v>
      </c>
      <c r="AA623">
        <f t="shared" si="73"/>
        <v>2.9618605108722624</v>
      </c>
      <c r="AB623">
        <f t="shared" si="74"/>
        <v>0</v>
      </c>
      <c r="AC623">
        <f t="shared" si="75"/>
        <v>0</v>
      </c>
      <c r="AD623">
        <f t="shared" si="76"/>
        <v>2.9618605108722624</v>
      </c>
    </row>
    <row r="624" spans="1:30" x14ac:dyDescent="0.2">
      <c r="A624" s="3" t="s">
        <v>624</v>
      </c>
      <c r="B624" s="4">
        <v>20.781399620351699</v>
      </c>
      <c r="E624" t="s">
        <v>1399</v>
      </c>
      <c r="F624">
        <v>137.98798574016999</v>
      </c>
      <c r="G624">
        <f>Table1[[#This Row],[Balance]]/$J$3</f>
        <v>2.8884637382042927E-5</v>
      </c>
      <c r="H624">
        <f>Table1[[#This Row],[% total]]*$J$5</f>
        <v>0.1350610982419469</v>
      </c>
      <c r="M624">
        <v>11036</v>
      </c>
      <c r="N624" t="s">
        <v>74</v>
      </c>
      <c r="Y624" s="3" t="s">
        <v>1088</v>
      </c>
      <c r="Z624">
        <f t="shared" si="72"/>
        <v>2937.4167929801802</v>
      </c>
      <c r="AA624">
        <f t="shared" si="73"/>
        <v>2.8751107274026073</v>
      </c>
      <c r="AB624">
        <f t="shared" si="74"/>
        <v>0</v>
      </c>
      <c r="AC624">
        <f t="shared" si="75"/>
        <v>0</v>
      </c>
      <c r="AD624">
        <f t="shared" si="76"/>
        <v>2.8751107274026073</v>
      </c>
    </row>
    <row r="625" spans="1:30" x14ac:dyDescent="0.2">
      <c r="A625" s="3" t="s">
        <v>625</v>
      </c>
      <c r="B625" s="4">
        <v>20.764433921917199</v>
      </c>
      <c r="E625" t="s">
        <v>258</v>
      </c>
      <c r="F625">
        <v>137.554687233745</v>
      </c>
      <c r="G625">
        <f>Table1[[#This Row],[Balance]]/$J$3</f>
        <v>2.879393622303164E-5</v>
      </c>
      <c r="H625">
        <f>Table1[[#This Row],[% total]]*$J$5</f>
        <v>0.13463699050654918</v>
      </c>
      <c r="M625">
        <v>22649</v>
      </c>
      <c r="N625" t="s">
        <v>1500</v>
      </c>
      <c r="Y625" s="3" t="s">
        <v>1288</v>
      </c>
      <c r="Z625">
        <f t="shared" si="72"/>
        <v>2916.8635429634301</v>
      </c>
      <c r="AA625">
        <f t="shared" si="73"/>
        <v>2.8549934359963052</v>
      </c>
      <c r="AB625">
        <f t="shared" si="74"/>
        <v>0</v>
      </c>
      <c r="AC625">
        <f t="shared" si="75"/>
        <v>0</v>
      </c>
      <c r="AD625">
        <f t="shared" si="76"/>
        <v>2.8549934359963052</v>
      </c>
    </row>
    <row r="626" spans="1:30" x14ac:dyDescent="0.2">
      <c r="A626" s="3" t="s">
        <v>626</v>
      </c>
      <c r="B626" s="4">
        <v>20.509370050553301</v>
      </c>
      <c r="E626" t="s">
        <v>259</v>
      </c>
      <c r="F626">
        <v>136.86994864912899</v>
      </c>
      <c r="G626">
        <f>Table1[[#This Row],[Balance]]/$J$3</f>
        <v>2.8650601818865689E-5</v>
      </c>
      <c r="H626">
        <f>Table1[[#This Row],[% total]]*$J$5</f>
        <v>0.13396677603279769</v>
      </c>
      <c r="M626">
        <v>4693</v>
      </c>
      <c r="N626" t="s">
        <v>1495</v>
      </c>
      <c r="Y626" s="3" t="s">
        <v>1140</v>
      </c>
      <c r="Z626">
        <f t="shared" si="72"/>
        <v>2802.0361379184151</v>
      </c>
      <c r="AA626">
        <f t="shared" si="73"/>
        <v>2.7426016552882708</v>
      </c>
      <c r="AB626">
        <f t="shared" si="74"/>
        <v>0</v>
      </c>
      <c r="AC626">
        <f t="shared" si="75"/>
        <v>0</v>
      </c>
      <c r="AD626">
        <f t="shared" si="76"/>
        <v>2.7426016552882708</v>
      </c>
    </row>
    <row r="627" spans="1:30" x14ac:dyDescent="0.2">
      <c r="A627" s="3" t="s">
        <v>627</v>
      </c>
      <c r="B627" s="4">
        <v>20.508267266488399</v>
      </c>
      <c r="E627" t="s">
        <v>260</v>
      </c>
      <c r="F627">
        <v>135.068942820312</v>
      </c>
      <c r="G627">
        <f>Table1[[#This Row],[Balance]]/$J$3</f>
        <v>2.8273602328589195E-5</v>
      </c>
      <c r="H627">
        <f>Table1[[#This Row],[% total]]*$J$5</f>
        <v>0.13220397165620365</v>
      </c>
      <c r="M627">
        <v>20887</v>
      </c>
      <c r="N627" t="s">
        <v>14</v>
      </c>
      <c r="Y627" s="3" t="s">
        <v>1289</v>
      </c>
      <c r="Z627">
        <f t="shared" si="72"/>
        <v>2770.6542612470898</v>
      </c>
      <c r="AA627">
        <f t="shared" si="73"/>
        <v>2.7118854251368751</v>
      </c>
      <c r="AB627">
        <f t="shared" si="74"/>
        <v>0</v>
      </c>
      <c r="AC627">
        <f t="shared" si="75"/>
        <v>0</v>
      </c>
      <c r="AD627">
        <f t="shared" si="76"/>
        <v>2.7118854251368751</v>
      </c>
    </row>
    <row r="628" spans="1:30" x14ac:dyDescent="0.2">
      <c r="A628" s="3" t="s">
        <v>628</v>
      </c>
      <c r="B628" s="4">
        <v>20.503436079092999</v>
      </c>
      <c r="E628" t="s">
        <v>1184</v>
      </c>
      <c r="F628">
        <v>134.69818179963801</v>
      </c>
      <c r="G628">
        <f>Table1[[#This Row],[Balance]]/$J$3</f>
        <v>2.8195991965773046E-5</v>
      </c>
      <c r="H628">
        <f>Table1[[#This Row],[% total]]*$J$5</f>
        <v>0.13184107491291888</v>
      </c>
      <c r="M628">
        <v>8809</v>
      </c>
      <c r="N628" t="s">
        <v>1577</v>
      </c>
      <c r="Y628" s="3" t="s">
        <v>1132</v>
      </c>
      <c r="Z628">
        <f t="shared" si="72"/>
        <v>2497.8908775392651</v>
      </c>
      <c r="AA628">
        <f t="shared" si="73"/>
        <v>2.4449076736597486</v>
      </c>
      <c r="AB628">
        <f t="shared" si="74"/>
        <v>0</v>
      </c>
      <c r="AC628">
        <f t="shared" si="75"/>
        <v>0</v>
      </c>
      <c r="AD628">
        <f t="shared" si="76"/>
        <v>2.4449076736597486</v>
      </c>
    </row>
    <row r="629" spans="1:30" x14ac:dyDescent="0.2">
      <c r="A629" s="3" t="s">
        <v>629</v>
      </c>
      <c r="B629" s="4">
        <v>20.495959052279801</v>
      </c>
      <c r="E629" t="s">
        <v>1400</v>
      </c>
      <c r="F629">
        <v>134.02488798248601</v>
      </c>
      <c r="G629">
        <f>Table1[[#This Row],[Balance]]/$J$3</f>
        <v>2.8055053262626617E-5</v>
      </c>
      <c r="H629">
        <f>Table1[[#This Row],[% total]]*$J$5</f>
        <v>0.13118206244965055</v>
      </c>
      <c r="M629">
        <v>18052</v>
      </c>
      <c r="N629" t="s">
        <v>827</v>
      </c>
      <c r="Y629" s="3" t="s">
        <v>1215</v>
      </c>
      <c r="Z629">
        <f t="shared" si="72"/>
        <v>2497.8711705573187</v>
      </c>
      <c r="AA629">
        <f t="shared" si="73"/>
        <v>2.4448883846860716</v>
      </c>
      <c r="AB629">
        <f t="shared" si="74"/>
        <v>0</v>
      </c>
      <c r="AC629">
        <f t="shared" si="75"/>
        <v>0</v>
      </c>
      <c r="AD629">
        <f t="shared" si="76"/>
        <v>2.4448883846860716</v>
      </c>
    </row>
    <row r="630" spans="1:30" x14ac:dyDescent="0.2">
      <c r="A630" s="3" t="s">
        <v>630</v>
      </c>
      <c r="B630" s="4">
        <v>20.287937973752602</v>
      </c>
      <c r="E630" t="s">
        <v>261</v>
      </c>
      <c r="F630">
        <v>133.782015250846</v>
      </c>
      <c r="G630">
        <f>Table1[[#This Row],[Balance]]/$J$3</f>
        <v>2.8004213396055788E-5</v>
      </c>
      <c r="H630">
        <f>Table1[[#This Row],[% total]]*$J$5</f>
        <v>0.13094434133434935</v>
      </c>
      <c r="M630">
        <v>6676</v>
      </c>
      <c r="N630" t="s">
        <v>1490</v>
      </c>
      <c r="Y630" s="3" t="s">
        <v>1290</v>
      </c>
      <c r="Z630">
        <f t="shared" si="72"/>
        <v>2486.0306129825799</v>
      </c>
      <c r="AA630">
        <f t="shared" si="73"/>
        <v>2.4332989792660049</v>
      </c>
      <c r="AB630">
        <f t="shared" si="74"/>
        <v>0</v>
      </c>
      <c r="AC630">
        <f t="shared" si="75"/>
        <v>0</v>
      </c>
      <c r="AD630">
        <f t="shared" si="76"/>
        <v>2.4332989792660049</v>
      </c>
    </row>
    <row r="631" spans="1:30" x14ac:dyDescent="0.2">
      <c r="A631" s="3" t="s">
        <v>631</v>
      </c>
      <c r="B631" s="4">
        <v>20.1155330525803</v>
      </c>
      <c r="E631" t="s">
        <v>262</v>
      </c>
      <c r="F631">
        <v>133.714581519277</v>
      </c>
      <c r="G631">
        <f>Table1[[#This Row],[Balance]]/$J$3</f>
        <v>2.799009768247942E-5</v>
      </c>
      <c r="H631">
        <f>Table1[[#This Row],[% total]]*$J$5</f>
        <v>0.13087833795155188</v>
      </c>
      <c r="M631">
        <v>8025</v>
      </c>
      <c r="N631" t="s">
        <v>108</v>
      </c>
      <c r="Y631" s="3" t="s">
        <v>54</v>
      </c>
      <c r="Z631">
        <f t="shared" si="72"/>
        <v>2418.6371322222199</v>
      </c>
      <c r="AA631">
        <f t="shared" si="73"/>
        <v>2.367334993510164</v>
      </c>
      <c r="AB631">
        <f t="shared" si="74"/>
        <v>0</v>
      </c>
      <c r="AC631">
        <f t="shared" si="75"/>
        <v>0</v>
      </c>
      <c r="AD631">
        <f t="shared" si="76"/>
        <v>2.367334993510164</v>
      </c>
    </row>
    <row r="632" spans="1:30" x14ac:dyDescent="0.2">
      <c r="A632" s="3" t="s">
        <v>632</v>
      </c>
      <c r="B632" s="4">
        <v>20.0179289680834</v>
      </c>
      <c r="E632" t="s">
        <v>263</v>
      </c>
      <c r="F632">
        <v>133.49933204350401</v>
      </c>
      <c r="G632">
        <f>Table1[[#This Row],[Balance]]/$J$3</f>
        <v>2.7945040114452556E-5</v>
      </c>
      <c r="H632">
        <f>Table1[[#This Row],[% total]]*$J$5</f>
        <v>0.13066765417036641</v>
      </c>
      <c r="M632">
        <v>21164</v>
      </c>
      <c r="N632" t="s">
        <v>1223</v>
      </c>
      <c r="Y632" s="3" t="s">
        <v>1291</v>
      </c>
      <c r="Z632">
        <f t="shared" si="72"/>
        <v>2405.92279182436</v>
      </c>
      <c r="AA632">
        <f t="shared" si="73"/>
        <v>2.3548903392285196</v>
      </c>
      <c r="AB632">
        <f t="shared" si="74"/>
        <v>0</v>
      </c>
      <c r="AC632">
        <f t="shared" si="75"/>
        <v>0</v>
      </c>
      <c r="AD632">
        <f t="shared" si="76"/>
        <v>2.3548903392285196</v>
      </c>
    </row>
    <row r="633" spans="1:30" x14ac:dyDescent="0.2">
      <c r="A633" s="3" t="s">
        <v>633</v>
      </c>
      <c r="B633" s="4">
        <v>19.919248550756802</v>
      </c>
      <c r="E633" t="s">
        <v>264</v>
      </c>
      <c r="F633">
        <v>130.280478091643</v>
      </c>
      <c r="G633">
        <f>Table1[[#This Row],[Balance]]/$J$3</f>
        <v>2.7271246459979382E-5</v>
      </c>
      <c r="H633">
        <f>Table1[[#This Row],[% total]]*$J$5</f>
        <v>0.12751707589728839</v>
      </c>
      <c r="M633">
        <v>15062</v>
      </c>
      <c r="N633" t="s">
        <v>914</v>
      </c>
      <c r="Y633" s="3" t="s">
        <v>1293</v>
      </c>
      <c r="Z633">
        <f t="shared" si="72"/>
        <v>2389.5950979181998</v>
      </c>
      <c r="AA633">
        <f t="shared" si="73"/>
        <v>2.3389089749170151</v>
      </c>
      <c r="AB633">
        <f t="shared" si="74"/>
        <v>0</v>
      </c>
      <c r="AC633">
        <f t="shared" si="75"/>
        <v>0</v>
      </c>
      <c r="AD633">
        <f t="shared" si="76"/>
        <v>2.3389089749170151</v>
      </c>
    </row>
    <row r="634" spans="1:30" x14ac:dyDescent="0.2">
      <c r="A634" s="3" t="s">
        <v>634</v>
      </c>
      <c r="B634" s="4">
        <v>19.843947446856401</v>
      </c>
      <c r="E634" t="s">
        <v>265</v>
      </c>
      <c r="F634">
        <v>129.603418648831</v>
      </c>
      <c r="G634">
        <f>Table1[[#This Row],[Balance]]/$J$3</f>
        <v>2.7129519508992954E-5</v>
      </c>
      <c r="H634">
        <f>Table1[[#This Row],[% total]]*$J$5</f>
        <v>0.12685437768170998</v>
      </c>
      <c r="M634">
        <v>22868</v>
      </c>
      <c r="N634" t="s">
        <v>1592</v>
      </c>
      <c r="Y634" s="3" t="s">
        <v>1294</v>
      </c>
      <c r="Z634">
        <f t="shared" si="72"/>
        <v>2356.2292754284599</v>
      </c>
      <c r="AA634">
        <f t="shared" si="73"/>
        <v>2.3062508807718065</v>
      </c>
      <c r="AB634">
        <f t="shared" si="74"/>
        <v>0</v>
      </c>
      <c r="AC634">
        <f t="shared" si="75"/>
        <v>0</v>
      </c>
      <c r="AD634">
        <f t="shared" si="76"/>
        <v>2.3062508807718065</v>
      </c>
    </row>
    <row r="635" spans="1:30" x14ac:dyDescent="0.2">
      <c r="A635" s="3" t="s">
        <v>635</v>
      </c>
      <c r="B635" s="4">
        <v>19.814694510079502</v>
      </c>
      <c r="E635" t="s">
        <v>1401</v>
      </c>
      <c r="F635">
        <v>128.90147532801299</v>
      </c>
      <c r="G635">
        <f>Table1[[#This Row],[Balance]]/$J$3</f>
        <v>2.6982583685734013E-5</v>
      </c>
      <c r="H635">
        <f>Table1[[#This Row],[% total]]*$J$5</f>
        <v>0.12616732340444997</v>
      </c>
      <c r="M635">
        <v>10268</v>
      </c>
      <c r="N635" t="s">
        <v>1224</v>
      </c>
      <c r="Y635" s="3" t="s">
        <v>55</v>
      </c>
      <c r="Z635">
        <f t="shared" si="72"/>
        <v>2311.9560275195599</v>
      </c>
      <c r="AA635">
        <f t="shared" si="73"/>
        <v>2.2629167205314107</v>
      </c>
      <c r="AB635">
        <f t="shared" si="74"/>
        <v>0</v>
      </c>
      <c r="AC635">
        <f t="shared" si="75"/>
        <v>0</v>
      </c>
      <c r="AD635">
        <f t="shared" si="76"/>
        <v>2.2629167205314107</v>
      </c>
    </row>
    <row r="636" spans="1:30" x14ac:dyDescent="0.2">
      <c r="A636" s="3" t="s">
        <v>636</v>
      </c>
      <c r="B636" s="4">
        <v>19.761880044016198</v>
      </c>
      <c r="E636" t="s">
        <v>266</v>
      </c>
      <c r="F636">
        <v>128.40420631136101</v>
      </c>
      <c r="G636">
        <f>Table1[[#This Row],[Balance]]/$J$3</f>
        <v>2.6878491759540064E-5</v>
      </c>
      <c r="H636">
        <f>Table1[[#This Row],[% total]]*$J$5</f>
        <v>0.12568060204859818</v>
      </c>
      <c r="M636">
        <v>9025</v>
      </c>
      <c r="N636" t="s">
        <v>582</v>
      </c>
      <c r="Y636" s="3" t="s">
        <v>887</v>
      </c>
      <c r="Z636">
        <f t="shared" si="72"/>
        <v>2259.208509552544</v>
      </c>
      <c r="AA636">
        <f t="shared" si="73"/>
        <v>2.2112880394694474</v>
      </c>
      <c r="AB636">
        <f t="shared" si="74"/>
        <v>0</v>
      </c>
      <c r="AC636">
        <f t="shared" si="75"/>
        <v>0</v>
      </c>
      <c r="AD636">
        <f t="shared" si="76"/>
        <v>2.2112880394694474</v>
      </c>
    </row>
    <row r="637" spans="1:30" x14ac:dyDescent="0.2">
      <c r="A637" s="3" t="s">
        <v>637</v>
      </c>
      <c r="B637" s="4">
        <v>19.74746313216</v>
      </c>
      <c r="E637" t="s">
        <v>267</v>
      </c>
      <c r="F637">
        <v>128.105927842753</v>
      </c>
      <c r="G637">
        <f>Table1[[#This Row],[Balance]]/$J$3</f>
        <v>2.6816053965710415E-5</v>
      </c>
      <c r="H637">
        <f>Table1[[#This Row],[% total]]*$J$5</f>
        <v>0.12538865041718603</v>
      </c>
      <c r="M637">
        <v>24256</v>
      </c>
      <c r="N637" t="s">
        <v>1223</v>
      </c>
      <c r="Y637" s="3" t="s">
        <v>1115</v>
      </c>
      <c r="Z637">
        <f t="shared" si="72"/>
        <v>2253.3326419090299</v>
      </c>
      <c r="AA637">
        <f t="shared" si="73"/>
        <v>2.2055368058906657</v>
      </c>
      <c r="AB637">
        <f t="shared" si="74"/>
        <v>0</v>
      </c>
      <c r="AC637">
        <f t="shared" si="75"/>
        <v>0</v>
      </c>
      <c r="AD637">
        <f t="shared" si="76"/>
        <v>2.2055368058906657</v>
      </c>
    </row>
    <row r="638" spans="1:30" x14ac:dyDescent="0.2">
      <c r="A638" s="3" t="s">
        <v>638</v>
      </c>
      <c r="B638" s="4">
        <v>19.690932518558899</v>
      </c>
      <c r="E638" t="s">
        <v>268</v>
      </c>
      <c r="F638">
        <v>128.06902683280799</v>
      </c>
      <c r="G638">
        <f>Table1[[#This Row],[Balance]]/$J$3</f>
        <v>2.6808329580970864E-5</v>
      </c>
      <c r="H638">
        <f>Table1[[#This Row],[% total]]*$J$5</f>
        <v>0.12535253212107006</v>
      </c>
      <c r="M638">
        <v>15932</v>
      </c>
      <c r="N638" t="s">
        <v>14</v>
      </c>
      <c r="Y638" s="3" t="s">
        <v>920</v>
      </c>
      <c r="Z638">
        <f t="shared" si="72"/>
        <v>2199.7094487924842</v>
      </c>
      <c r="AA638">
        <f t="shared" si="73"/>
        <v>2.1530510237791849</v>
      </c>
      <c r="AB638">
        <f t="shared" si="74"/>
        <v>0</v>
      </c>
      <c r="AC638">
        <f t="shared" si="75"/>
        <v>0</v>
      </c>
      <c r="AD638">
        <f t="shared" si="76"/>
        <v>2.1530510237791849</v>
      </c>
    </row>
    <row r="639" spans="1:30" x14ac:dyDescent="0.2">
      <c r="A639" s="3" t="s">
        <v>639</v>
      </c>
      <c r="B639" s="4">
        <v>19.5621102859436</v>
      </c>
      <c r="E639" t="s">
        <v>1185</v>
      </c>
      <c r="F639">
        <v>127.644709486975</v>
      </c>
      <c r="G639">
        <f>Table1[[#This Row],[Balance]]/$J$3</f>
        <v>2.6719508423074006E-5</v>
      </c>
      <c r="H639">
        <f>Table1[[#This Row],[% total]]*$J$5</f>
        <v>0.12493721504528328</v>
      </c>
      <c r="M639">
        <v>6363</v>
      </c>
      <c r="N639" t="s">
        <v>1092</v>
      </c>
      <c r="Y639" s="3" t="s">
        <v>1295</v>
      </c>
      <c r="Z639">
        <f t="shared" si="72"/>
        <v>2150.0796223284801</v>
      </c>
      <c r="AA639">
        <f t="shared" si="73"/>
        <v>2.1044739043159919</v>
      </c>
      <c r="AB639">
        <f t="shared" si="74"/>
        <v>0</v>
      </c>
      <c r="AC639">
        <f t="shared" si="75"/>
        <v>0</v>
      </c>
      <c r="AD639">
        <f t="shared" si="76"/>
        <v>2.1044739043159919</v>
      </c>
    </row>
    <row r="640" spans="1:30" x14ac:dyDescent="0.2">
      <c r="A640" s="3" t="s">
        <v>640</v>
      </c>
      <c r="B640" s="4">
        <v>19.4563486937306</v>
      </c>
      <c r="E640" t="s">
        <v>1402</v>
      </c>
      <c r="F640">
        <v>127.30662995</v>
      </c>
      <c r="G640">
        <f>Table1[[#This Row],[Balance]]/$J$3</f>
        <v>2.6648739183422956E-5</v>
      </c>
      <c r="H640">
        <f>Table1[[#This Row],[% total]]*$J$5</f>
        <v>0.12460630657298373</v>
      </c>
      <c r="M640">
        <v>9812</v>
      </c>
      <c r="N640" t="s">
        <v>14</v>
      </c>
      <c r="Y640" s="3" t="s">
        <v>57</v>
      </c>
      <c r="Z640">
        <f t="shared" si="72"/>
        <v>2127.7333968955099</v>
      </c>
      <c r="AA640">
        <f t="shared" si="73"/>
        <v>2.0826016686111952</v>
      </c>
      <c r="AB640">
        <f t="shared" si="74"/>
        <v>0</v>
      </c>
      <c r="AC640">
        <f t="shared" si="75"/>
        <v>0</v>
      </c>
      <c r="AD640">
        <f t="shared" si="76"/>
        <v>2.0826016686111952</v>
      </c>
    </row>
    <row r="641" spans="1:30" x14ac:dyDescent="0.2">
      <c r="A641" s="3" t="s">
        <v>641</v>
      </c>
      <c r="B641" s="4">
        <v>19.036243382610198</v>
      </c>
      <c r="E641" t="s">
        <v>1186</v>
      </c>
      <c r="F641">
        <v>126.361426396756</v>
      </c>
      <c r="G641">
        <f>Table1[[#This Row],[Balance]]/$J$3</f>
        <v>2.6450882379142324E-5</v>
      </c>
      <c r="H641">
        <f>Table1[[#This Row],[% total]]*$J$5</f>
        <v>0.12368115189898402</v>
      </c>
      <c r="M641">
        <v>16385</v>
      </c>
      <c r="N641" t="s">
        <v>1492</v>
      </c>
      <c r="Y641" s="3" t="s">
        <v>1296</v>
      </c>
      <c r="Z641">
        <f t="shared" si="72"/>
        <v>2126.1121841181398</v>
      </c>
      <c r="AA641">
        <f t="shared" si="73"/>
        <v>2.0810148436639291</v>
      </c>
      <c r="AB641">
        <f t="shared" si="74"/>
        <v>0</v>
      </c>
      <c r="AC641">
        <f t="shared" si="75"/>
        <v>0</v>
      </c>
      <c r="AD641">
        <f t="shared" si="76"/>
        <v>2.0810148436639291</v>
      </c>
    </row>
    <row r="642" spans="1:30" x14ac:dyDescent="0.2">
      <c r="A642" s="3" t="s">
        <v>642</v>
      </c>
      <c r="B642" s="4">
        <v>19</v>
      </c>
      <c r="E642" t="s">
        <v>578</v>
      </c>
      <c r="F642">
        <v>126.152140268011</v>
      </c>
      <c r="G642">
        <f>Table1[[#This Row],[Balance]]/$J$3</f>
        <v>2.6407073101794989E-5</v>
      </c>
      <c r="H642">
        <f>Table1[[#This Row],[% total]]*$J$5</f>
        <v>0.12347630497522116</v>
      </c>
      <c r="M642">
        <v>11339</v>
      </c>
      <c r="N642" t="s">
        <v>1109</v>
      </c>
      <c r="Y642" s="3" t="s">
        <v>58</v>
      </c>
      <c r="Z642">
        <f t="shared" si="72"/>
        <v>2124.1766062083998</v>
      </c>
      <c r="AA642">
        <f t="shared" si="73"/>
        <v>2.079120321638551</v>
      </c>
      <c r="AB642">
        <f t="shared" si="74"/>
        <v>0</v>
      </c>
      <c r="AC642">
        <f t="shared" si="75"/>
        <v>0</v>
      </c>
      <c r="AD642">
        <f t="shared" si="76"/>
        <v>2.079120321638551</v>
      </c>
    </row>
    <row r="643" spans="1:30" x14ac:dyDescent="0.2">
      <c r="A643" s="3" t="s">
        <v>643</v>
      </c>
      <c r="B643" s="4">
        <v>18.904668558562001</v>
      </c>
      <c r="E643" t="s">
        <v>1403</v>
      </c>
      <c r="F643">
        <v>124.291778587582</v>
      </c>
      <c r="G643">
        <f>Table1[[#This Row],[Balance]]/$J$3</f>
        <v>2.6017648817858969E-5</v>
      </c>
      <c r="H643">
        <f>Table1[[#This Row],[% total]]*$J$5</f>
        <v>0.1216554037544504</v>
      </c>
      <c r="M643">
        <v>20629</v>
      </c>
      <c r="N643" t="s">
        <v>1483</v>
      </c>
      <c r="Y643" s="3" t="s">
        <v>1297</v>
      </c>
      <c r="Z643">
        <f t="shared" ref="Z643:Z706" si="77">IFERROR(VLOOKUP(Y643,E:H,2,FALSE),0)</f>
        <v>2107.6910003656699</v>
      </c>
      <c r="AA643">
        <f t="shared" ref="AA643:AA706" si="78">IFERROR(VLOOKUP(Y643,E:H,4,FALSE),0)</f>
        <v>2.0629843948884097</v>
      </c>
      <c r="AB643">
        <f t="shared" ref="AB643:AB706" si="79">IFERROR(VLOOKUP(Y643,S:V,2,FALSE),0)</f>
        <v>0</v>
      </c>
      <c r="AC643">
        <f t="shared" ref="AC643:AC706" si="80">IFERROR(VLOOKUP(Y643,S:V,4,FALSE),0)</f>
        <v>0</v>
      </c>
      <c r="AD643">
        <f t="shared" ref="AD643:AD706" si="81">AA643+AC643</f>
        <v>2.0629843948884097</v>
      </c>
    </row>
    <row r="644" spans="1:30" x14ac:dyDescent="0.2">
      <c r="A644" s="3" t="s">
        <v>644</v>
      </c>
      <c r="B644" s="4">
        <v>18.900528875211801</v>
      </c>
      <c r="E644" t="s">
        <v>269</v>
      </c>
      <c r="F644">
        <v>123.964580640945</v>
      </c>
      <c r="G644">
        <f>Table1[[#This Row],[Balance]]/$J$3</f>
        <v>2.5949157390941881E-5</v>
      </c>
      <c r="H644">
        <f>Table1[[#This Row],[% total]]*$J$5</f>
        <v>0.12133514606115733</v>
      </c>
      <c r="M644">
        <v>14782</v>
      </c>
      <c r="N644" t="s">
        <v>1056</v>
      </c>
      <c r="Y644" s="3" t="s">
        <v>945</v>
      </c>
      <c r="Z644">
        <f t="shared" si="77"/>
        <v>2050.8143701518247</v>
      </c>
      <c r="AA644">
        <f t="shared" si="78"/>
        <v>2.0073141849076084</v>
      </c>
      <c r="AB644">
        <f t="shared" si="79"/>
        <v>0</v>
      </c>
      <c r="AC644">
        <f t="shared" si="80"/>
        <v>0</v>
      </c>
      <c r="AD644">
        <f t="shared" si="81"/>
        <v>2.0073141849076084</v>
      </c>
    </row>
    <row r="645" spans="1:30" x14ac:dyDescent="0.2">
      <c r="A645" s="3" t="s">
        <v>645</v>
      </c>
      <c r="B645" s="4">
        <v>18.7668628226902</v>
      </c>
      <c r="E645" t="s">
        <v>270</v>
      </c>
      <c r="F645">
        <v>123.961311952694</v>
      </c>
      <c r="G645">
        <f>Table1[[#This Row],[Balance]]/$J$3</f>
        <v>2.5948473165613579E-5</v>
      </c>
      <c r="H645">
        <f>Table1[[#This Row],[% total]]*$J$5</f>
        <v>0.12133194670562923</v>
      </c>
      <c r="M645">
        <v>22287</v>
      </c>
      <c r="N645" t="s">
        <v>1561</v>
      </c>
      <c r="Y645" s="3" t="s">
        <v>1298</v>
      </c>
      <c r="Z645">
        <f t="shared" si="77"/>
        <v>1992.8844012336001</v>
      </c>
      <c r="AA645">
        <f t="shared" si="78"/>
        <v>1.9506129787754316</v>
      </c>
      <c r="AB645">
        <f t="shared" si="79"/>
        <v>0</v>
      </c>
      <c r="AC645">
        <f t="shared" si="80"/>
        <v>0</v>
      </c>
      <c r="AD645">
        <f t="shared" si="81"/>
        <v>1.9506129787754316</v>
      </c>
    </row>
    <row r="646" spans="1:30" x14ac:dyDescent="0.2">
      <c r="A646" s="3" t="s">
        <v>646</v>
      </c>
      <c r="B646" s="4">
        <v>18.7225327629675</v>
      </c>
      <c r="E646" t="s">
        <v>271</v>
      </c>
      <c r="F646">
        <v>123.883813519405</v>
      </c>
      <c r="G646">
        <f>Table1[[#This Row],[Balance]]/$J$3</f>
        <v>2.5932250636302625E-5</v>
      </c>
      <c r="H646">
        <f>Table1[[#This Row],[% total]]*$J$5</f>
        <v>0.12125609210527472</v>
      </c>
      <c r="M646">
        <v>18592</v>
      </c>
      <c r="N646" t="s">
        <v>1492</v>
      </c>
      <c r="Y646" s="3" t="s">
        <v>59</v>
      </c>
      <c r="Z646">
        <f t="shared" si="77"/>
        <v>1942.7896337362499</v>
      </c>
      <c r="AA646">
        <f t="shared" si="78"/>
        <v>1.9015807802251381</v>
      </c>
      <c r="AB646">
        <f t="shared" si="79"/>
        <v>0</v>
      </c>
      <c r="AC646">
        <f t="shared" si="80"/>
        <v>0</v>
      </c>
      <c r="AD646">
        <f t="shared" si="81"/>
        <v>1.9015807802251381</v>
      </c>
    </row>
    <row r="647" spans="1:30" x14ac:dyDescent="0.2">
      <c r="A647" s="3" t="s">
        <v>647</v>
      </c>
      <c r="B647" s="4">
        <v>18.712998360341601</v>
      </c>
      <c r="E647" t="s">
        <v>895</v>
      </c>
      <c r="F647">
        <v>123.04400034162857</v>
      </c>
      <c r="G647">
        <f>Table1[[#This Row],[Balance]]/$J$3</f>
        <v>2.5756454903227645E-5</v>
      </c>
      <c r="H647">
        <f>Table1[[#This Row],[% total]]*$J$5</f>
        <v>0.12043409235290409</v>
      </c>
      <c r="M647">
        <v>21778</v>
      </c>
      <c r="N647" t="s">
        <v>14</v>
      </c>
      <c r="Y647" s="3" t="s">
        <v>1300</v>
      </c>
      <c r="Z647">
        <f t="shared" si="77"/>
        <v>1852.0021349625299</v>
      </c>
      <c r="AA647">
        <f t="shared" si="78"/>
        <v>1.8127189910973005</v>
      </c>
      <c r="AB647">
        <f t="shared" si="79"/>
        <v>0</v>
      </c>
      <c r="AC647">
        <f t="shared" si="80"/>
        <v>0</v>
      </c>
      <c r="AD647">
        <f t="shared" si="81"/>
        <v>1.8127189910973005</v>
      </c>
    </row>
    <row r="648" spans="1:30" x14ac:dyDescent="0.2">
      <c r="A648" s="3" t="s">
        <v>648</v>
      </c>
      <c r="B648" s="4">
        <v>18.1093675617979</v>
      </c>
      <c r="E648" t="s">
        <v>272</v>
      </c>
      <c r="F648">
        <v>122.94364749050401</v>
      </c>
      <c r="G648">
        <f>Table1[[#This Row],[Balance]]/$J$3</f>
        <v>2.5735448322839946E-5</v>
      </c>
      <c r="H648">
        <f>Table1[[#This Row],[% total]]*$J$5</f>
        <v>0.12033586810380084</v>
      </c>
      <c r="M648">
        <v>16879</v>
      </c>
      <c r="N648" t="s">
        <v>1177</v>
      </c>
      <c r="Y648" s="3" t="s">
        <v>60</v>
      </c>
      <c r="Z648">
        <f t="shared" si="77"/>
        <v>1843.84569823228</v>
      </c>
      <c r="AA648">
        <f t="shared" si="78"/>
        <v>1.8047355619848353</v>
      </c>
      <c r="AB648">
        <f t="shared" si="79"/>
        <v>0</v>
      </c>
      <c r="AC648">
        <f t="shared" si="80"/>
        <v>0</v>
      </c>
      <c r="AD648">
        <f t="shared" si="81"/>
        <v>1.8047355619848353</v>
      </c>
    </row>
    <row r="649" spans="1:30" x14ac:dyDescent="0.2">
      <c r="A649" s="3" t="s">
        <v>649</v>
      </c>
      <c r="B649" s="4">
        <v>17.9205029252564</v>
      </c>
      <c r="E649" t="s">
        <v>1188</v>
      </c>
      <c r="F649">
        <v>121.6535078269618</v>
      </c>
      <c r="G649">
        <f>Table1[[#This Row],[Balance]]/$J$3</f>
        <v>2.5465387011677846E-5</v>
      </c>
      <c r="H649">
        <f>Table1[[#This Row],[% total]]*$J$5</f>
        <v>0.11907309382016421</v>
      </c>
      <c r="M649">
        <v>8988</v>
      </c>
      <c r="N649" t="s">
        <v>1490</v>
      </c>
      <c r="Y649" s="3" t="s">
        <v>61</v>
      </c>
      <c r="Z649">
        <f t="shared" si="77"/>
        <v>1832.4660880485801</v>
      </c>
      <c r="AA649">
        <f t="shared" si="78"/>
        <v>1.793597326719413</v>
      </c>
      <c r="AB649">
        <f t="shared" si="79"/>
        <v>0</v>
      </c>
      <c r="AC649">
        <f t="shared" si="80"/>
        <v>0</v>
      </c>
      <c r="AD649">
        <f t="shared" si="81"/>
        <v>1.793597326719413</v>
      </c>
    </row>
    <row r="650" spans="1:30" x14ac:dyDescent="0.2">
      <c r="A650" s="3" t="s">
        <v>650</v>
      </c>
      <c r="B650" s="4">
        <v>17.3981189590268</v>
      </c>
      <c r="E650" t="s">
        <v>1404</v>
      </c>
      <c r="F650">
        <v>121.41978855449599</v>
      </c>
      <c r="G650">
        <f>Table1[[#This Row],[Balance]]/$J$3</f>
        <v>2.5416463212999596E-5</v>
      </c>
      <c r="H650">
        <f>Table1[[#This Row],[% total]]*$J$5</f>
        <v>0.11884433200840056</v>
      </c>
      <c r="M650">
        <v>7080</v>
      </c>
      <c r="N650" t="s">
        <v>916</v>
      </c>
      <c r="Y650" s="3" t="s">
        <v>1302</v>
      </c>
      <c r="Z650">
        <f t="shared" si="77"/>
        <v>1731.4820769569201</v>
      </c>
      <c r="AA650">
        <f t="shared" si="78"/>
        <v>1.6947553052944559</v>
      </c>
      <c r="AB650">
        <f t="shared" si="79"/>
        <v>0</v>
      </c>
      <c r="AC650">
        <f t="shared" si="80"/>
        <v>0</v>
      </c>
      <c r="AD650">
        <f t="shared" si="81"/>
        <v>1.6947553052944559</v>
      </c>
    </row>
    <row r="651" spans="1:30" x14ac:dyDescent="0.2">
      <c r="A651" s="3" t="s">
        <v>651</v>
      </c>
      <c r="B651" s="4">
        <v>17.367414887772401</v>
      </c>
      <c r="E651" t="s">
        <v>273</v>
      </c>
      <c r="F651">
        <v>120.95032679734901</v>
      </c>
      <c r="G651">
        <f>Table1[[#This Row],[Balance]]/$J$3</f>
        <v>2.5318192102314196E-5</v>
      </c>
      <c r="H651">
        <f>Table1[[#This Row],[% total]]*$J$5</f>
        <v>0.1183848280873689</v>
      </c>
      <c r="M651">
        <v>22733</v>
      </c>
      <c r="N651" t="s">
        <v>1500</v>
      </c>
      <c r="Y651" s="3" t="s">
        <v>62</v>
      </c>
      <c r="Z651">
        <f t="shared" si="77"/>
        <v>1720.96144758839</v>
      </c>
      <c r="AA651">
        <f t="shared" si="78"/>
        <v>1.684457830850661</v>
      </c>
      <c r="AB651">
        <f t="shared" si="79"/>
        <v>0</v>
      </c>
      <c r="AC651">
        <f t="shared" si="80"/>
        <v>0</v>
      </c>
      <c r="AD651">
        <f t="shared" si="81"/>
        <v>1.684457830850661</v>
      </c>
    </row>
    <row r="652" spans="1:30" x14ac:dyDescent="0.2">
      <c r="A652" s="3" t="s">
        <v>652</v>
      </c>
      <c r="B652" s="4">
        <v>17.292239954706599</v>
      </c>
      <c r="E652" t="s">
        <v>275</v>
      </c>
      <c r="F652">
        <v>120.194737358729</v>
      </c>
      <c r="G652">
        <f>Table1[[#This Row],[Balance]]/$J$3</f>
        <v>2.5160026687932856E-5</v>
      </c>
      <c r="H652">
        <f>Table1[[#This Row],[% total]]*$J$5</f>
        <v>0.11764526558957149</v>
      </c>
      <c r="M652">
        <v>21065</v>
      </c>
      <c r="N652" t="s">
        <v>1506</v>
      </c>
      <c r="Y652" s="3" t="s">
        <v>1117</v>
      </c>
      <c r="Z652">
        <f t="shared" si="77"/>
        <v>1683.00628851328</v>
      </c>
      <c r="AA652">
        <f t="shared" si="78"/>
        <v>1.6473077453476748</v>
      </c>
      <c r="AB652">
        <f t="shared" si="79"/>
        <v>0</v>
      </c>
      <c r="AC652">
        <f t="shared" si="80"/>
        <v>0</v>
      </c>
      <c r="AD652">
        <f t="shared" si="81"/>
        <v>1.6473077453476748</v>
      </c>
    </row>
    <row r="653" spans="1:30" x14ac:dyDescent="0.2">
      <c r="A653" s="3" t="s">
        <v>653</v>
      </c>
      <c r="B653" s="4">
        <v>17.128761094217499</v>
      </c>
      <c r="E653" t="s">
        <v>276</v>
      </c>
      <c r="F653">
        <v>119.785480687725</v>
      </c>
      <c r="G653">
        <f>Table1[[#This Row],[Balance]]/$J$3</f>
        <v>2.5074358138785457E-5</v>
      </c>
      <c r="H653">
        <f>Table1[[#This Row],[% total]]*$J$5</f>
        <v>0.11724468973398415</v>
      </c>
      <c r="M653">
        <v>5388</v>
      </c>
      <c r="N653" t="s">
        <v>1510</v>
      </c>
      <c r="Y653" s="3" t="s">
        <v>64</v>
      </c>
      <c r="Z653">
        <f t="shared" si="77"/>
        <v>1670.4927026744399</v>
      </c>
      <c r="AA653">
        <f t="shared" si="78"/>
        <v>1.635059587384698</v>
      </c>
      <c r="AB653">
        <f t="shared" si="79"/>
        <v>0</v>
      </c>
      <c r="AC653">
        <f t="shared" si="80"/>
        <v>0</v>
      </c>
      <c r="AD653">
        <f t="shared" si="81"/>
        <v>1.635059587384698</v>
      </c>
    </row>
    <row r="654" spans="1:30" x14ac:dyDescent="0.2">
      <c r="A654" s="3" t="s">
        <v>654</v>
      </c>
      <c r="B654" s="4">
        <v>17.0337570292367</v>
      </c>
      <c r="E654" t="s">
        <v>277</v>
      </c>
      <c r="F654">
        <v>119.66391388904501</v>
      </c>
      <c r="G654">
        <f>Table1[[#This Row],[Balance]]/$J$3</f>
        <v>2.5048910902355905E-5</v>
      </c>
      <c r="H654">
        <f>Table1[[#This Row],[% total]]*$J$5</f>
        <v>0.11712570151010793</v>
      </c>
      <c r="M654">
        <v>19026</v>
      </c>
      <c r="N654" t="s">
        <v>1500</v>
      </c>
      <c r="Y654" s="3" t="s">
        <v>65</v>
      </c>
      <c r="Z654">
        <f t="shared" si="77"/>
        <v>1666.7601701241499</v>
      </c>
      <c r="AA654">
        <f t="shared" si="78"/>
        <v>1.6314062262405238</v>
      </c>
      <c r="AB654">
        <f t="shared" si="79"/>
        <v>0</v>
      </c>
      <c r="AC654">
        <f t="shared" si="80"/>
        <v>0</v>
      </c>
      <c r="AD654">
        <f t="shared" si="81"/>
        <v>1.6314062262405238</v>
      </c>
    </row>
    <row r="655" spans="1:30" x14ac:dyDescent="0.2">
      <c r="A655" s="3" t="s">
        <v>655</v>
      </c>
      <c r="B655" s="4">
        <v>16.9243325403562</v>
      </c>
      <c r="E655" t="s">
        <v>278</v>
      </c>
      <c r="F655">
        <v>119.636342019583</v>
      </c>
      <c r="G655">
        <f>Table1[[#This Row],[Balance]]/$J$3</f>
        <v>2.5043139360383731E-5</v>
      </c>
      <c r="H655">
        <f>Table1[[#This Row],[% total]]*$J$5</f>
        <v>0.11709871447243109</v>
      </c>
      <c r="M655">
        <v>13046</v>
      </c>
      <c r="N655" t="s">
        <v>1091</v>
      </c>
      <c r="Y655" s="3" t="s">
        <v>1305</v>
      </c>
      <c r="Z655">
        <f t="shared" si="77"/>
        <v>1656.72182923276</v>
      </c>
      <c r="AA655">
        <f t="shared" si="78"/>
        <v>1.6215808103679339</v>
      </c>
      <c r="AB655">
        <f t="shared" si="79"/>
        <v>0</v>
      </c>
      <c r="AC655">
        <f t="shared" si="80"/>
        <v>0</v>
      </c>
      <c r="AD655">
        <f t="shared" si="81"/>
        <v>1.6215808103679339</v>
      </c>
    </row>
    <row r="656" spans="1:30" x14ac:dyDescent="0.2">
      <c r="A656" s="3" t="s">
        <v>656</v>
      </c>
      <c r="B656" s="4">
        <v>16.7431540780692</v>
      </c>
      <c r="E656" t="s">
        <v>279</v>
      </c>
      <c r="F656">
        <v>119.250373409245</v>
      </c>
      <c r="G656">
        <f>Table1[[#This Row],[Balance]]/$J$3</f>
        <v>2.4962345635548464E-5</v>
      </c>
      <c r="H656">
        <f>Table1[[#This Row],[% total]]*$J$5</f>
        <v>0.11672093271034836</v>
      </c>
      <c r="M656">
        <v>7263</v>
      </c>
      <c r="N656" t="s">
        <v>220</v>
      </c>
      <c r="Y656" s="3" t="s">
        <v>1306</v>
      </c>
      <c r="Z656">
        <f t="shared" si="77"/>
        <v>1630.1474042166501</v>
      </c>
      <c r="AA656">
        <f t="shared" si="78"/>
        <v>1.5955700601669531</v>
      </c>
      <c r="AB656">
        <f t="shared" si="79"/>
        <v>0</v>
      </c>
      <c r="AC656">
        <f t="shared" si="80"/>
        <v>0</v>
      </c>
      <c r="AD656">
        <f t="shared" si="81"/>
        <v>1.5955700601669531</v>
      </c>
    </row>
    <row r="657" spans="1:30" x14ac:dyDescent="0.2">
      <c r="A657" s="3" t="s">
        <v>657</v>
      </c>
      <c r="B657" s="4">
        <v>16.5177327907655</v>
      </c>
      <c r="E657" t="s">
        <v>280</v>
      </c>
      <c r="F657">
        <v>118.197937907444</v>
      </c>
      <c r="G657">
        <f>Table1[[#This Row],[Balance]]/$J$3</f>
        <v>2.4742042268741216E-5</v>
      </c>
      <c r="H657">
        <f>Table1[[#This Row],[% total]]*$J$5</f>
        <v>0.11569082060356167</v>
      </c>
      <c r="M657">
        <v>2992</v>
      </c>
      <c r="N657" t="s">
        <v>17</v>
      </c>
      <c r="Y657" s="3" t="s">
        <v>66</v>
      </c>
      <c r="Z657">
        <f t="shared" si="77"/>
        <v>1622.6120069354499</v>
      </c>
      <c r="AA657">
        <f t="shared" si="78"/>
        <v>1.5881944975262703</v>
      </c>
      <c r="AB657">
        <f t="shared" si="79"/>
        <v>0</v>
      </c>
      <c r="AC657">
        <f t="shared" si="80"/>
        <v>0</v>
      </c>
      <c r="AD657">
        <f t="shared" si="81"/>
        <v>1.5881944975262703</v>
      </c>
    </row>
    <row r="658" spans="1:30" x14ac:dyDescent="0.2">
      <c r="A658" s="3" t="s">
        <v>658</v>
      </c>
      <c r="B658" s="4">
        <v>16.475904006794401</v>
      </c>
      <c r="E658" t="s">
        <v>281</v>
      </c>
      <c r="F658">
        <v>117.948936080715</v>
      </c>
      <c r="G658">
        <f>Table1[[#This Row],[Balance]]/$J$3</f>
        <v>2.4689919415914909E-5</v>
      </c>
      <c r="H658">
        <f>Table1[[#This Row],[% total]]*$J$5</f>
        <v>0.11544710039848821</v>
      </c>
      <c r="M658">
        <v>8773</v>
      </c>
      <c r="N658" t="s">
        <v>6</v>
      </c>
      <c r="Y658" s="3" t="s">
        <v>1085</v>
      </c>
      <c r="Z658">
        <f t="shared" si="77"/>
        <v>1609.380781818167</v>
      </c>
      <c r="AA658">
        <f t="shared" si="78"/>
        <v>1.5752439222581334</v>
      </c>
      <c r="AB658">
        <f t="shared" si="79"/>
        <v>0</v>
      </c>
      <c r="AC658">
        <f t="shared" si="80"/>
        <v>0</v>
      </c>
      <c r="AD658">
        <f t="shared" si="81"/>
        <v>1.5752439222581334</v>
      </c>
    </row>
    <row r="659" spans="1:30" x14ac:dyDescent="0.2">
      <c r="A659" s="3" t="s">
        <v>659</v>
      </c>
      <c r="B659" s="4">
        <v>16.3003317111116</v>
      </c>
      <c r="E659" t="s">
        <v>282</v>
      </c>
      <c r="F659">
        <v>117.629774643966</v>
      </c>
      <c r="G659">
        <f>Table1[[#This Row],[Balance]]/$J$3</f>
        <v>2.4623110249034353E-5</v>
      </c>
      <c r="H659">
        <f>Table1[[#This Row],[% total]]*$J$5</f>
        <v>0.11513470875125476</v>
      </c>
      <c r="M659">
        <v>15822</v>
      </c>
      <c r="N659" t="s">
        <v>1067</v>
      </c>
      <c r="Y659" s="3" t="s">
        <v>1308</v>
      </c>
      <c r="Z659">
        <f t="shared" si="77"/>
        <v>1595.74621936159</v>
      </c>
      <c r="AA659">
        <f t="shared" si="78"/>
        <v>1.5618985649101305</v>
      </c>
      <c r="AB659">
        <f t="shared" si="79"/>
        <v>0</v>
      </c>
      <c r="AC659">
        <f t="shared" si="80"/>
        <v>0</v>
      </c>
      <c r="AD659">
        <f t="shared" si="81"/>
        <v>1.5618985649101305</v>
      </c>
    </row>
    <row r="660" spans="1:30" x14ac:dyDescent="0.2">
      <c r="A660" s="3" t="s">
        <v>660</v>
      </c>
      <c r="B660" s="4">
        <v>16.042959671686202</v>
      </c>
      <c r="E660" t="s">
        <v>283</v>
      </c>
      <c r="F660">
        <v>117.613834794596</v>
      </c>
      <c r="G660">
        <f>Table1[[#This Row],[Balance]]/$J$3</f>
        <v>2.4619773605148243E-5</v>
      </c>
      <c r="H660">
        <f>Table1[[#This Row],[% total]]*$J$5</f>
        <v>0.11511910700484057</v>
      </c>
      <c r="M660">
        <v>11530</v>
      </c>
      <c r="N660" t="s">
        <v>179</v>
      </c>
      <c r="Y660" s="3" t="s">
        <v>1118</v>
      </c>
      <c r="Z660">
        <f t="shared" si="77"/>
        <v>1581.7133216970501</v>
      </c>
      <c r="AA660">
        <f t="shared" si="78"/>
        <v>1.5481633215125026</v>
      </c>
      <c r="AB660">
        <f t="shared" si="79"/>
        <v>0</v>
      </c>
      <c r="AC660">
        <f t="shared" si="80"/>
        <v>0</v>
      </c>
      <c r="AD660">
        <f t="shared" si="81"/>
        <v>1.5481633215125026</v>
      </c>
    </row>
    <row r="661" spans="1:30" x14ac:dyDescent="0.2">
      <c r="A661" s="3" t="s">
        <v>661</v>
      </c>
      <c r="B661" s="4">
        <v>15.7695863988525</v>
      </c>
      <c r="E661" t="s">
        <v>1405</v>
      </c>
      <c r="F661">
        <v>117.376295537383</v>
      </c>
      <c r="G661">
        <f>Table1[[#This Row],[Balance]]/$J$3</f>
        <v>2.4570050179794985E-5</v>
      </c>
      <c r="H661">
        <f>Table1[[#This Row],[% total]]*$J$5</f>
        <v>0.11488660623469978</v>
      </c>
      <c r="M661">
        <v>3515</v>
      </c>
      <c r="N661" t="s">
        <v>1495</v>
      </c>
      <c r="Y661" s="3" t="s">
        <v>453</v>
      </c>
      <c r="Z661">
        <f t="shared" si="77"/>
        <v>1558.6264149343315</v>
      </c>
      <c r="AA661">
        <f t="shared" si="78"/>
        <v>1.5255661152002544</v>
      </c>
      <c r="AB661">
        <f t="shared" si="79"/>
        <v>0</v>
      </c>
      <c r="AC661">
        <f t="shared" si="80"/>
        <v>0</v>
      </c>
      <c r="AD661">
        <f t="shared" si="81"/>
        <v>1.5255661152002544</v>
      </c>
    </row>
    <row r="662" spans="1:30" x14ac:dyDescent="0.2">
      <c r="A662" s="3" t="s">
        <v>662</v>
      </c>
      <c r="B662" s="4">
        <v>15.729902477746</v>
      </c>
      <c r="E662" t="s">
        <v>1406</v>
      </c>
      <c r="F662">
        <v>116.25750641270299</v>
      </c>
      <c r="G662">
        <f>Table1[[#This Row],[Balance]]/$J$3</f>
        <v>2.433585719552891E-5</v>
      </c>
      <c r="H662">
        <f>Table1[[#This Row],[% total]]*$J$5</f>
        <v>0.11379154794342973</v>
      </c>
      <c r="M662">
        <v>2250</v>
      </c>
      <c r="N662" t="s">
        <v>84</v>
      </c>
      <c r="Y662" s="3" t="s">
        <v>1309</v>
      </c>
      <c r="Z662">
        <f t="shared" si="77"/>
        <v>1549.9065466458201</v>
      </c>
      <c r="AA662">
        <f t="shared" si="78"/>
        <v>1.517031205575665</v>
      </c>
      <c r="AB662">
        <f t="shared" si="79"/>
        <v>0</v>
      </c>
      <c r="AC662">
        <f t="shared" si="80"/>
        <v>0</v>
      </c>
      <c r="AD662">
        <f t="shared" si="81"/>
        <v>1.517031205575665</v>
      </c>
    </row>
    <row r="663" spans="1:30" x14ac:dyDescent="0.2">
      <c r="A663" s="3" t="s">
        <v>663</v>
      </c>
      <c r="B663" s="4">
        <v>15.675796257223199</v>
      </c>
      <c r="E663" t="s">
        <v>284</v>
      </c>
      <c r="F663">
        <v>116.035543432642</v>
      </c>
      <c r="G663">
        <f>Table1[[#This Row],[Balance]]/$J$3</f>
        <v>2.4289394308510818E-5</v>
      </c>
      <c r="H663">
        <f>Table1[[#This Row],[% total]]*$J$5</f>
        <v>0.11357429305927956</v>
      </c>
      <c r="M663">
        <v>19149</v>
      </c>
      <c r="N663" t="s">
        <v>1483</v>
      </c>
      <c r="Y663" s="3" t="s">
        <v>70</v>
      </c>
      <c r="Z663">
        <f t="shared" si="77"/>
        <v>1535.93338869436</v>
      </c>
      <c r="AA663">
        <f t="shared" si="78"/>
        <v>1.5033544347415286</v>
      </c>
      <c r="AB663">
        <f t="shared" si="79"/>
        <v>0</v>
      </c>
      <c r="AC663">
        <f t="shared" si="80"/>
        <v>0</v>
      </c>
      <c r="AD663">
        <f t="shared" si="81"/>
        <v>1.5033544347415286</v>
      </c>
    </row>
    <row r="664" spans="1:30" x14ac:dyDescent="0.2">
      <c r="A664" s="3" t="s">
        <v>664</v>
      </c>
      <c r="B664" s="4">
        <v>15.6369238665854</v>
      </c>
      <c r="E664" t="s">
        <v>663</v>
      </c>
      <c r="F664">
        <v>115.6757962572232</v>
      </c>
      <c r="G664">
        <f>Table1[[#This Row],[Balance]]/$J$3</f>
        <v>2.4214089442978881E-5</v>
      </c>
      <c r="H664">
        <f>Table1[[#This Row],[% total]]*$J$5</f>
        <v>0.11322217654463609</v>
      </c>
      <c r="M664">
        <v>11324</v>
      </c>
      <c r="N664" t="s">
        <v>74</v>
      </c>
      <c r="Y664" s="3" t="s">
        <v>929</v>
      </c>
      <c r="Z664">
        <f t="shared" si="77"/>
        <v>1522.8476188629127</v>
      </c>
      <c r="AA664">
        <f t="shared" si="78"/>
        <v>1.4905462294815099</v>
      </c>
      <c r="AB664">
        <f t="shared" si="79"/>
        <v>0</v>
      </c>
      <c r="AC664">
        <f t="shared" si="80"/>
        <v>0</v>
      </c>
      <c r="AD664">
        <f t="shared" si="81"/>
        <v>1.4905462294815099</v>
      </c>
    </row>
    <row r="665" spans="1:30" x14ac:dyDescent="0.2">
      <c r="A665" s="3" t="s">
        <v>665</v>
      </c>
      <c r="B665" s="4">
        <v>15.5940197238317</v>
      </c>
      <c r="E665" t="s">
        <v>1407</v>
      </c>
      <c r="F665">
        <v>115.2558828762</v>
      </c>
      <c r="G665">
        <f>Table1[[#This Row],[Balance]]/$J$3</f>
        <v>2.4126190154662858E-5</v>
      </c>
      <c r="H665">
        <f>Table1[[#This Row],[% total]]*$J$5</f>
        <v>0.11281117002038497</v>
      </c>
      <c r="M665">
        <v>22352</v>
      </c>
      <c r="N665" t="s">
        <v>1225</v>
      </c>
      <c r="Y665" s="3" t="s">
        <v>1120</v>
      </c>
      <c r="Z665">
        <f t="shared" si="77"/>
        <v>1509.0913367752901</v>
      </c>
      <c r="AA665">
        <f t="shared" si="78"/>
        <v>1.4770817343190195</v>
      </c>
      <c r="AB665">
        <f t="shared" si="79"/>
        <v>0</v>
      </c>
      <c r="AC665">
        <f t="shared" si="80"/>
        <v>0</v>
      </c>
      <c r="AD665">
        <f t="shared" si="81"/>
        <v>1.4770817343190195</v>
      </c>
    </row>
    <row r="666" spans="1:30" x14ac:dyDescent="0.2">
      <c r="A666" s="3" t="s">
        <v>666</v>
      </c>
      <c r="B666" s="4">
        <v>15.546027920999601</v>
      </c>
      <c r="E666" t="s">
        <v>285</v>
      </c>
      <c r="F666">
        <v>113.71278949556699</v>
      </c>
      <c r="G666">
        <f>Table1[[#This Row],[Balance]]/$J$3</f>
        <v>2.3803178752567729E-5</v>
      </c>
      <c r="H666">
        <f>Table1[[#This Row],[% total]]*$J$5</f>
        <v>0.1113008074655564</v>
      </c>
      <c r="M666">
        <v>16058</v>
      </c>
      <c r="N666" t="s">
        <v>1489</v>
      </c>
      <c r="Y666" s="3" t="s">
        <v>1310</v>
      </c>
      <c r="Z666">
        <f t="shared" si="77"/>
        <v>1478.16618791221</v>
      </c>
      <c r="AA666">
        <f t="shared" si="78"/>
        <v>1.4468125442417896</v>
      </c>
      <c r="AB666">
        <f t="shared" si="79"/>
        <v>0</v>
      </c>
      <c r="AC666">
        <f t="shared" si="80"/>
        <v>0</v>
      </c>
      <c r="AD666">
        <f t="shared" si="81"/>
        <v>1.4468125442417896</v>
      </c>
    </row>
    <row r="667" spans="1:30" x14ac:dyDescent="0.2">
      <c r="A667" s="3" t="s">
        <v>667</v>
      </c>
      <c r="B667" s="4">
        <v>15.535247738685401</v>
      </c>
      <c r="E667" t="s">
        <v>286</v>
      </c>
      <c r="F667">
        <v>112.30498646134301</v>
      </c>
      <c r="G667">
        <f>Table1[[#This Row],[Balance]]/$J$3</f>
        <v>2.3508487298592383E-5</v>
      </c>
      <c r="H667">
        <f>Table1[[#This Row],[% total]]*$J$5</f>
        <v>0.10992286558974215</v>
      </c>
      <c r="M667">
        <v>18867</v>
      </c>
      <c r="N667" t="s">
        <v>186</v>
      </c>
      <c r="Y667" s="3" t="s">
        <v>1121</v>
      </c>
      <c r="Z667">
        <f t="shared" si="77"/>
        <v>1477.76759128803</v>
      </c>
      <c r="AA667">
        <f t="shared" si="78"/>
        <v>1.4464224023208934</v>
      </c>
      <c r="AB667">
        <f t="shared" si="79"/>
        <v>0</v>
      </c>
      <c r="AC667">
        <f t="shared" si="80"/>
        <v>0</v>
      </c>
      <c r="AD667">
        <f t="shared" si="81"/>
        <v>1.4464224023208934</v>
      </c>
    </row>
    <row r="668" spans="1:30" x14ac:dyDescent="0.2">
      <c r="A668" s="3" t="s">
        <v>668</v>
      </c>
      <c r="B668" s="4">
        <v>15.4386695827609</v>
      </c>
      <c r="E668" t="s">
        <v>287</v>
      </c>
      <c r="F668">
        <v>111.118151570492</v>
      </c>
      <c r="G668">
        <f>Table1[[#This Row],[Balance]]/$J$3</f>
        <v>2.3260050485266193E-5</v>
      </c>
      <c r="H668">
        <f>Table1[[#This Row],[% total]]*$J$5</f>
        <v>0.1087612048630465</v>
      </c>
      <c r="M668">
        <v>15960</v>
      </c>
      <c r="N668" t="s">
        <v>464</v>
      </c>
      <c r="Y668" s="3" t="s">
        <v>71</v>
      </c>
      <c r="Z668">
        <f t="shared" si="77"/>
        <v>1467.1330084425899</v>
      </c>
      <c r="AA668">
        <f t="shared" si="78"/>
        <v>1.4360133914874815</v>
      </c>
      <c r="AB668">
        <f t="shared" si="79"/>
        <v>0</v>
      </c>
      <c r="AC668">
        <f t="shared" si="80"/>
        <v>0</v>
      </c>
      <c r="AD668">
        <f t="shared" si="81"/>
        <v>1.4360133914874815</v>
      </c>
    </row>
    <row r="669" spans="1:30" x14ac:dyDescent="0.2">
      <c r="A669" s="3" t="s">
        <v>669</v>
      </c>
      <c r="B669" s="4">
        <v>15.309008654558699</v>
      </c>
      <c r="E669" t="s">
        <v>288</v>
      </c>
      <c r="F669">
        <v>110.775449357925</v>
      </c>
      <c r="G669">
        <f>Table1[[#This Row],[Balance]]/$J$3</f>
        <v>2.3188313593920731E-5</v>
      </c>
      <c r="H669">
        <f>Table1[[#This Row],[% total]]*$J$5</f>
        <v>0.10842577176754208</v>
      </c>
      <c r="M669">
        <v>21996</v>
      </c>
      <c r="N669" t="s">
        <v>1091</v>
      </c>
      <c r="Y669" s="3" t="s">
        <v>857</v>
      </c>
      <c r="Z669">
        <f t="shared" si="77"/>
        <v>1465.7924408794072</v>
      </c>
      <c r="AA669">
        <f t="shared" si="78"/>
        <v>1.4347012589392758</v>
      </c>
      <c r="AB669">
        <f t="shared" si="79"/>
        <v>0</v>
      </c>
      <c r="AC669">
        <f t="shared" si="80"/>
        <v>0</v>
      </c>
      <c r="AD669">
        <f t="shared" si="81"/>
        <v>1.4347012589392758</v>
      </c>
    </row>
    <row r="670" spans="1:30" x14ac:dyDescent="0.2">
      <c r="A670" s="3" t="s">
        <v>670</v>
      </c>
      <c r="B670" s="4">
        <v>15.274706231576801</v>
      </c>
      <c r="E670" t="s">
        <v>289</v>
      </c>
      <c r="F670">
        <v>110.271571663394</v>
      </c>
      <c r="G670">
        <f>Table1[[#This Row],[Balance]]/$J$3</f>
        <v>2.3082838291753241E-5</v>
      </c>
      <c r="H670">
        <f>Table1[[#This Row],[% total]]*$J$5</f>
        <v>0.10793258191164315</v>
      </c>
      <c r="M670">
        <v>5226</v>
      </c>
      <c r="N670" t="s">
        <v>1487</v>
      </c>
      <c r="Y670" s="3" t="s">
        <v>1312</v>
      </c>
      <c r="Z670">
        <f t="shared" si="77"/>
        <v>1447.2176925782301</v>
      </c>
      <c r="AA670">
        <f t="shared" si="78"/>
        <v>1.4165205028997712</v>
      </c>
      <c r="AB670">
        <f t="shared" si="79"/>
        <v>0</v>
      </c>
      <c r="AC670">
        <f t="shared" si="80"/>
        <v>0</v>
      </c>
      <c r="AD670">
        <f t="shared" si="81"/>
        <v>1.4165205028997712</v>
      </c>
    </row>
    <row r="671" spans="1:30" x14ac:dyDescent="0.2">
      <c r="A671" s="3" t="s">
        <v>671</v>
      </c>
      <c r="B671" s="4">
        <v>15.212226873396199</v>
      </c>
      <c r="E671" t="s">
        <v>290</v>
      </c>
      <c r="F671">
        <v>110.268385651766</v>
      </c>
      <c r="G671">
        <f>Table1[[#This Row],[Balance]]/$J$3</f>
        <v>2.3082171372890153E-5</v>
      </c>
      <c r="H671">
        <f>Table1[[#This Row],[% total]]*$J$5</f>
        <v>0.10792946347906961</v>
      </c>
      <c r="M671">
        <v>18917</v>
      </c>
      <c r="N671" t="s">
        <v>167</v>
      </c>
      <c r="Y671" s="3" t="s">
        <v>72</v>
      </c>
      <c r="Z671">
        <f t="shared" si="77"/>
        <v>1441.4297226425799</v>
      </c>
      <c r="AA671">
        <f t="shared" si="78"/>
        <v>1.4108553026150719</v>
      </c>
      <c r="AB671">
        <f t="shared" si="79"/>
        <v>0</v>
      </c>
      <c r="AC671">
        <f t="shared" si="80"/>
        <v>0</v>
      </c>
      <c r="AD671">
        <f t="shared" si="81"/>
        <v>1.4108553026150719</v>
      </c>
    </row>
    <row r="672" spans="1:30" x14ac:dyDescent="0.2">
      <c r="A672" s="3" t="s">
        <v>672</v>
      </c>
      <c r="B672" s="4">
        <v>14.884682853717599</v>
      </c>
      <c r="E672" t="s">
        <v>291</v>
      </c>
      <c r="F672">
        <v>109.647330466962</v>
      </c>
      <c r="G672">
        <f>Table1[[#This Row],[Balance]]/$J$3</f>
        <v>2.2952167635890324E-5</v>
      </c>
      <c r="H672">
        <f>Table1[[#This Row],[% total]]*$J$5</f>
        <v>0.10732158160530685</v>
      </c>
      <c r="M672">
        <v>18440</v>
      </c>
      <c r="N672" t="s">
        <v>1556</v>
      </c>
      <c r="Y672" s="3" t="s">
        <v>75</v>
      </c>
      <c r="Z672">
        <f t="shared" si="77"/>
        <v>1358.95078078338</v>
      </c>
      <c r="AA672">
        <f t="shared" si="78"/>
        <v>1.3301258361359165</v>
      </c>
      <c r="AB672">
        <f t="shared" si="79"/>
        <v>0</v>
      </c>
      <c r="AC672">
        <f t="shared" si="80"/>
        <v>0</v>
      </c>
      <c r="AD672">
        <f t="shared" si="81"/>
        <v>1.3301258361359165</v>
      </c>
    </row>
    <row r="673" spans="1:30" x14ac:dyDescent="0.2">
      <c r="A673" s="3" t="s">
        <v>673</v>
      </c>
      <c r="B673" s="4">
        <v>14.622779639686801</v>
      </c>
      <c r="E673" t="s">
        <v>292</v>
      </c>
      <c r="F673">
        <v>109.370273231943</v>
      </c>
      <c r="G673">
        <f>Table1[[#This Row],[Balance]]/$J$3</f>
        <v>2.2894172023267468E-5</v>
      </c>
      <c r="H673">
        <f>Table1[[#This Row],[% total]]*$J$5</f>
        <v>0.1070504010801559</v>
      </c>
      <c r="M673">
        <v>10040</v>
      </c>
      <c r="N673" t="s">
        <v>1090</v>
      </c>
      <c r="Y673" s="3" t="s">
        <v>76</v>
      </c>
      <c r="Z673">
        <f t="shared" si="77"/>
        <v>1307.7819729984101</v>
      </c>
      <c r="AA673">
        <f t="shared" si="78"/>
        <v>1.280042378955939</v>
      </c>
      <c r="AB673">
        <f t="shared" si="79"/>
        <v>0</v>
      </c>
      <c r="AC673">
        <f t="shared" si="80"/>
        <v>0</v>
      </c>
      <c r="AD673">
        <f t="shared" si="81"/>
        <v>1.280042378955939</v>
      </c>
    </row>
    <row r="674" spans="1:30" x14ac:dyDescent="0.2">
      <c r="A674" s="3" t="s">
        <v>674</v>
      </c>
      <c r="B674" s="4">
        <v>14.4569727916851</v>
      </c>
      <c r="E674" t="s">
        <v>1408</v>
      </c>
      <c r="F674">
        <v>109.142585363257</v>
      </c>
      <c r="G674">
        <f>Table1[[#This Row],[Balance]]/$J$3</f>
        <v>2.2846510761397397E-5</v>
      </c>
      <c r="H674">
        <f>Table1[[#This Row],[% total]]*$J$5</f>
        <v>0.10682754273900287</v>
      </c>
      <c r="M674">
        <v>5227</v>
      </c>
      <c r="N674" t="s">
        <v>1487</v>
      </c>
      <c r="Y674" s="3" t="s">
        <v>78</v>
      </c>
      <c r="Z674">
        <f t="shared" si="77"/>
        <v>1276.3412036064899</v>
      </c>
      <c r="AA674">
        <f t="shared" si="78"/>
        <v>1.2492685052678305</v>
      </c>
      <c r="AB674">
        <f t="shared" si="79"/>
        <v>0</v>
      </c>
      <c r="AC674">
        <f t="shared" si="80"/>
        <v>0</v>
      </c>
      <c r="AD674">
        <f t="shared" si="81"/>
        <v>1.2492685052678305</v>
      </c>
    </row>
    <row r="675" spans="1:30" x14ac:dyDescent="0.2">
      <c r="A675" s="3" t="s">
        <v>675</v>
      </c>
      <c r="B675" s="4">
        <v>13.929664871936501</v>
      </c>
      <c r="E675" t="s">
        <v>293</v>
      </c>
      <c r="F675">
        <v>109.015189298385</v>
      </c>
      <c r="G675">
        <f>Table1[[#This Row],[Balance]]/$J$3</f>
        <v>2.2819843301053018E-5</v>
      </c>
      <c r="H675">
        <f>Table1[[#This Row],[% total]]*$J$5</f>
        <v>0.10670284889452779</v>
      </c>
      <c r="M675">
        <v>9369</v>
      </c>
      <c r="N675" t="s">
        <v>1580</v>
      </c>
      <c r="Y675" s="3" t="s">
        <v>1126</v>
      </c>
      <c r="Z675">
        <f t="shared" si="77"/>
        <v>1263.77873549428</v>
      </c>
      <c r="AA675">
        <f t="shared" si="78"/>
        <v>1.2369725018820039</v>
      </c>
      <c r="AB675">
        <f t="shared" si="79"/>
        <v>0</v>
      </c>
      <c r="AC675">
        <f t="shared" si="80"/>
        <v>0</v>
      </c>
      <c r="AD675">
        <f t="shared" si="81"/>
        <v>1.2369725018820039</v>
      </c>
    </row>
    <row r="676" spans="1:30" x14ac:dyDescent="0.2">
      <c r="A676" s="3" t="s">
        <v>676</v>
      </c>
      <c r="B676" s="4">
        <v>13.7987523367135</v>
      </c>
      <c r="E676" t="s">
        <v>1190</v>
      </c>
      <c r="F676">
        <v>108.12605531199399</v>
      </c>
      <c r="G676">
        <f>Table1[[#This Row],[Balance]]/$J$3</f>
        <v>2.2633723381676024E-5</v>
      </c>
      <c r="H676">
        <f>Table1[[#This Row],[% total]]*$J$5</f>
        <v>0.10583257448591128</v>
      </c>
      <c r="M676">
        <v>15634</v>
      </c>
      <c r="N676" t="s">
        <v>870</v>
      </c>
      <c r="Y676" s="3" t="s">
        <v>1317</v>
      </c>
      <c r="Z676">
        <f t="shared" si="77"/>
        <v>1227.21532952962</v>
      </c>
      <c r="AA676">
        <f t="shared" si="78"/>
        <v>1.2011846487688216</v>
      </c>
      <c r="AB676">
        <f t="shared" si="79"/>
        <v>0</v>
      </c>
      <c r="AC676">
        <f t="shared" si="80"/>
        <v>0</v>
      </c>
      <c r="AD676">
        <f t="shared" si="81"/>
        <v>1.2011846487688216</v>
      </c>
    </row>
    <row r="677" spans="1:30" x14ac:dyDescent="0.2">
      <c r="A677" s="3" t="s">
        <v>677</v>
      </c>
      <c r="B677" s="4">
        <v>13.6600084780257</v>
      </c>
      <c r="E677" t="s">
        <v>294</v>
      </c>
      <c r="F677">
        <v>107.690558111949</v>
      </c>
      <c r="G677">
        <f>Table1[[#This Row],[Balance]]/$J$3</f>
        <v>2.2542561976306421E-5</v>
      </c>
      <c r="H677">
        <f>Table1[[#This Row],[% total]]*$J$5</f>
        <v>0.10540631469377167</v>
      </c>
      <c r="M677">
        <v>15412</v>
      </c>
      <c r="N677" t="s">
        <v>1056</v>
      </c>
      <c r="Y677" s="3" t="s">
        <v>81</v>
      </c>
      <c r="Z677">
        <f t="shared" si="77"/>
        <v>1219.5887859844299</v>
      </c>
      <c r="AA677">
        <f t="shared" si="78"/>
        <v>1.1937198731836269</v>
      </c>
      <c r="AB677">
        <f t="shared" si="79"/>
        <v>0</v>
      </c>
      <c r="AC677">
        <f t="shared" si="80"/>
        <v>0</v>
      </c>
      <c r="AD677">
        <f t="shared" si="81"/>
        <v>1.1937198731836269</v>
      </c>
    </row>
    <row r="678" spans="1:30" x14ac:dyDescent="0.2">
      <c r="A678" s="3" t="s">
        <v>678</v>
      </c>
      <c r="B678" s="4">
        <v>13.6361375821406</v>
      </c>
      <c r="E678" t="s">
        <v>1409</v>
      </c>
      <c r="F678">
        <v>105.985946685512</v>
      </c>
      <c r="G678">
        <f>Table1[[#This Row],[Balance]]/$J$3</f>
        <v>2.2185740455463059E-5</v>
      </c>
      <c r="H678">
        <f>Table1[[#This Row],[% total]]*$J$5</f>
        <v>0.10373786008089061</v>
      </c>
      <c r="M678">
        <v>10513</v>
      </c>
      <c r="N678" t="s">
        <v>1577</v>
      </c>
      <c r="Y678" s="3" t="s">
        <v>82</v>
      </c>
      <c r="Z678">
        <f t="shared" si="77"/>
        <v>1188.68628175042</v>
      </c>
      <c r="AA678">
        <f t="shared" si="78"/>
        <v>1.1634728474162468</v>
      </c>
      <c r="AB678">
        <f t="shared" si="79"/>
        <v>0</v>
      </c>
      <c r="AC678">
        <f t="shared" si="80"/>
        <v>0</v>
      </c>
      <c r="AD678">
        <f t="shared" si="81"/>
        <v>1.1634728474162468</v>
      </c>
    </row>
    <row r="679" spans="1:30" x14ac:dyDescent="0.2">
      <c r="A679" s="3" t="s">
        <v>679</v>
      </c>
      <c r="B679" s="4">
        <v>13.554451267169201</v>
      </c>
      <c r="E679" t="s">
        <v>295</v>
      </c>
      <c r="F679">
        <v>105.81058169374</v>
      </c>
      <c r="G679">
        <f>Table1[[#This Row],[Balance]]/$J$3</f>
        <v>2.2149031794417906E-5</v>
      </c>
      <c r="H679">
        <f>Table1[[#This Row],[% total]]*$J$5</f>
        <v>0.1035662147868828</v>
      </c>
      <c r="M679">
        <v>21108</v>
      </c>
      <c r="N679" t="s">
        <v>1489</v>
      </c>
      <c r="Y679" s="3" t="s">
        <v>1318</v>
      </c>
      <c r="Z679">
        <f t="shared" si="77"/>
        <v>1185.9438193585399</v>
      </c>
      <c r="AA679">
        <f t="shared" si="78"/>
        <v>1.1607885558777646</v>
      </c>
      <c r="AB679">
        <f t="shared" si="79"/>
        <v>0</v>
      </c>
      <c r="AC679">
        <f t="shared" si="80"/>
        <v>0</v>
      </c>
      <c r="AD679">
        <f t="shared" si="81"/>
        <v>1.1607885558777646</v>
      </c>
    </row>
    <row r="680" spans="1:30" x14ac:dyDescent="0.2">
      <c r="A680" s="3" t="s">
        <v>680</v>
      </c>
      <c r="B680" s="4">
        <v>13.5235682356853</v>
      </c>
      <c r="E680" t="s">
        <v>1410</v>
      </c>
      <c r="F680">
        <v>104.344999654395</v>
      </c>
      <c r="G680">
        <f>Table1[[#This Row],[Balance]]/$J$3</f>
        <v>2.1842245623628894E-5</v>
      </c>
      <c r="H680">
        <f>Table1[[#This Row],[% total]]*$J$5</f>
        <v>0.10213171946661387</v>
      </c>
      <c r="M680">
        <v>17178</v>
      </c>
      <c r="N680" t="s">
        <v>74</v>
      </c>
      <c r="Y680" s="3" t="s">
        <v>83</v>
      </c>
      <c r="Z680">
        <f t="shared" si="77"/>
        <v>1182.2440507951501</v>
      </c>
      <c r="AA680">
        <f t="shared" si="78"/>
        <v>1.157167263757787</v>
      </c>
      <c r="AB680">
        <f t="shared" si="79"/>
        <v>0</v>
      </c>
      <c r="AC680">
        <f t="shared" si="80"/>
        <v>0</v>
      </c>
      <c r="AD680">
        <f t="shared" si="81"/>
        <v>1.157167263757787</v>
      </c>
    </row>
    <row r="681" spans="1:30" x14ac:dyDescent="0.2">
      <c r="A681" s="3" t="s">
        <v>681</v>
      </c>
      <c r="B681" s="4">
        <v>13.163413159369799</v>
      </c>
      <c r="E681" t="s">
        <v>529</v>
      </c>
      <c r="F681">
        <v>103.5935703932696</v>
      </c>
      <c r="G681">
        <f>Table1[[#This Row],[Balance]]/$J$3</f>
        <v>2.1684951047514614E-5</v>
      </c>
      <c r="H681">
        <f>Table1[[#This Row],[% total]]*$J$5</f>
        <v>0.10139622890405263</v>
      </c>
      <c r="M681">
        <v>24498</v>
      </c>
      <c r="N681" t="s">
        <v>1091</v>
      </c>
      <c r="Y681" s="3" t="s">
        <v>1128</v>
      </c>
      <c r="Z681">
        <f t="shared" si="77"/>
        <v>1181.4959222313601</v>
      </c>
      <c r="AA681">
        <f t="shared" si="78"/>
        <v>1.1564350038808879</v>
      </c>
      <c r="AB681">
        <f t="shared" si="79"/>
        <v>0</v>
      </c>
      <c r="AC681">
        <f t="shared" si="80"/>
        <v>0</v>
      </c>
      <c r="AD681">
        <f t="shared" si="81"/>
        <v>1.1564350038808879</v>
      </c>
    </row>
    <row r="682" spans="1:30" x14ac:dyDescent="0.2">
      <c r="A682" s="3" t="s">
        <v>682</v>
      </c>
      <c r="B682" s="4">
        <v>12.9022134479366</v>
      </c>
      <c r="E682" t="s">
        <v>966</v>
      </c>
      <c r="F682">
        <v>103.57973187618687</v>
      </c>
      <c r="G682">
        <f>Table1[[#This Row],[Balance]]/$J$3</f>
        <v>2.1682054269612567E-5</v>
      </c>
      <c r="H682">
        <f>Table1[[#This Row],[% total]]*$J$5</f>
        <v>0.10138268391819601</v>
      </c>
      <c r="M682">
        <v>8979</v>
      </c>
      <c r="N682" t="s">
        <v>1490</v>
      </c>
      <c r="Y682" s="3" t="s">
        <v>1221</v>
      </c>
      <c r="Z682">
        <f t="shared" si="77"/>
        <v>1169.5142901442732</v>
      </c>
      <c r="AA682">
        <f t="shared" si="78"/>
        <v>1.1447075163048313</v>
      </c>
      <c r="AB682">
        <f t="shared" si="79"/>
        <v>0</v>
      </c>
      <c r="AC682">
        <f t="shared" si="80"/>
        <v>0</v>
      </c>
      <c r="AD682">
        <f t="shared" si="81"/>
        <v>1.1447075163048313</v>
      </c>
    </row>
    <row r="683" spans="1:30" x14ac:dyDescent="0.2">
      <c r="A683" s="3" t="s">
        <v>683</v>
      </c>
      <c r="B683" s="4">
        <v>12.8583412764774</v>
      </c>
      <c r="E683" t="s">
        <v>297</v>
      </c>
      <c r="F683">
        <v>101.838576187629</v>
      </c>
      <c r="G683">
        <f>Table1[[#This Row],[Balance]]/$J$3</f>
        <v>2.131758304104941E-5</v>
      </c>
      <c r="H683">
        <f>Table1[[#This Row],[% total]]*$J$5</f>
        <v>9.967846018998211E-2</v>
      </c>
      <c r="M683">
        <v>23064</v>
      </c>
      <c r="N683" t="s">
        <v>1223</v>
      </c>
      <c r="Y683" s="3" t="s">
        <v>1319</v>
      </c>
      <c r="Z683">
        <f t="shared" si="77"/>
        <v>1119.01717513117</v>
      </c>
      <c r="AA683">
        <f t="shared" si="78"/>
        <v>1.095281504502891</v>
      </c>
      <c r="AB683">
        <f t="shared" si="79"/>
        <v>0</v>
      </c>
      <c r="AC683">
        <f t="shared" si="80"/>
        <v>0</v>
      </c>
      <c r="AD683">
        <f t="shared" si="81"/>
        <v>1.095281504502891</v>
      </c>
    </row>
    <row r="684" spans="1:30" x14ac:dyDescent="0.2">
      <c r="A684" s="3" t="s">
        <v>684</v>
      </c>
      <c r="B684" s="4">
        <v>12.7318990100379</v>
      </c>
      <c r="E684" t="s">
        <v>1411</v>
      </c>
      <c r="F684">
        <v>101.594684566555</v>
      </c>
      <c r="G684">
        <f>Table1[[#This Row],[Balance]]/$J$3</f>
        <v>2.1266529893215901E-5</v>
      </c>
      <c r="H684">
        <f>Table1[[#This Row],[% total]]*$J$5</f>
        <v>9.9439741797090364E-2</v>
      </c>
      <c r="M684">
        <v>18427</v>
      </c>
      <c r="N684" t="s">
        <v>1490</v>
      </c>
      <c r="Y684" s="3" t="s">
        <v>1320</v>
      </c>
      <c r="Z684">
        <f t="shared" si="77"/>
        <v>1105.50175715813</v>
      </c>
      <c r="AA684">
        <f t="shared" si="78"/>
        <v>1.0820527644437747</v>
      </c>
      <c r="AB684">
        <f t="shared" si="79"/>
        <v>0</v>
      </c>
      <c r="AC684">
        <f t="shared" si="80"/>
        <v>0</v>
      </c>
      <c r="AD684">
        <f t="shared" si="81"/>
        <v>1.0820527644437747</v>
      </c>
    </row>
    <row r="685" spans="1:30" x14ac:dyDescent="0.2">
      <c r="A685" s="3" t="s">
        <v>685</v>
      </c>
      <c r="B685" s="4">
        <v>12.3330241165523</v>
      </c>
      <c r="E685" t="s">
        <v>298</v>
      </c>
      <c r="F685">
        <v>101.463432666771</v>
      </c>
      <c r="G685">
        <f>Table1[[#This Row],[Balance]]/$J$3</f>
        <v>2.1239055301782238E-5</v>
      </c>
      <c r="H685">
        <f>Table1[[#This Row],[% total]]*$J$5</f>
        <v>9.9311273904497538E-2</v>
      </c>
      <c r="M685">
        <v>12993</v>
      </c>
      <c r="N685" t="s">
        <v>1500</v>
      </c>
      <c r="Y685" s="3" t="s">
        <v>1187</v>
      </c>
      <c r="Z685">
        <f t="shared" si="77"/>
        <v>1093.5594614038159</v>
      </c>
      <c r="AA685">
        <f t="shared" si="78"/>
        <v>1.0703637788306002</v>
      </c>
      <c r="AB685">
        <f t="shared" si="79"/>
        <v>0</v>
      </c>
      <c r="AC685">
        <f t="shared" si="80"/>
        <v>0</v>
      </c>
      <c r="AD685">
        <f t="shared" si="81"/>
        <v>1.0703637788306002</v>
      </c>
    </row>
    <row r="686" spans="1:30" x14ac:dyDescent="0.2">
      <c r="A686" s="3" t="s">
        <v>686</v>
      </c>
      <c r="B686" s="4">
        <v>12.269534321538</v>
      </c>
      <c r="E686" t="s">
        <v>299</v>
      </c>
      <c r="F686">
        <v>100.985480851909</v>
      </c>
      <c r="G686">
        <f>Table1[[#This Row],[Balance]]/$J$3</f>
        <v>2.1139006991167911E-5</v>
      </c>
      <c r="H686">
        <f>Table1[[#This Row],[% total]]*$J$5</f>
        <v>9.8843460009862216E-2</v>
      </c>
      <c r="M686">
        <v>22920</v>
      </c>
      <c r="N686" t="s">
        <v>192</v>
      </c>
      <c r="Y686" s="3" t="s">
        <v>1321</v>
      </c>
      <c r="Z686">
        <f t="shared" si="77"/>
        <v>1090.8111287691299</v>
      </c>
      <c r="AA686">
        <f t="shared" si="78"/>
        <v>1.0676737415640671</v>
      </c>
      <c r="AB686">
        <f t="shared" si="79"/>
        <v>0</v>
      </c>
      <c r="AC686">
        <f t="shared" si="80"/>
        <v>0</v>
      </c>
      <c r="AD686">
        <f t="shared" si="81"/>
        <v>1.0676737415640671</v>
      </c>
    </row>
    <row r="687" spans="1:30" x14ac:dyDescent="0.2">
      <c r="A687" s="3" t="s">
        <v>687</v>
      </c>
      <c r="B687" s="4">
        <v>12.2241571495962</v>
      </c>
      <c r="E687" t="s">
        <v>300</v>
      </c>
      <c r="F687">
        <v>100.76311063892</v>
      </c>
      <c r="G687">
        <f>Table1[[#This Row],[Balance]]/$J$3</f>
        <v>2.1092458859225106E-5</v>
      </c>
      <c r="H687">
        <f>Table1[[#This Row],[% total]]*$J$5</f>
        <v>9.8625806530673488E-2</v>
      </c>
      <c r="M687">
        <v>15882</v>
      </c>
      <c r="N687" t="s">
        <v>1483</v>
      </c>
      <c r="Y687" s="3" t="s">
        <v>1322</v>
      </c>
      <c r="Z687">
        <f t="shared" si="77"/>
        <v>1067.7204907753701</v>
      </c>
      <c r="AA687">
        <f t="shared" si="78"/>
        <v>1.045072883164577</v>
      </c>
      <c r="AB687">
        <f t="shared" si="79"/>
        <v>0</v>
      </c>
      <c r="AC687">
        <f t="shared" si="80"/>
        <v>0</v>
      </c>
      <c r="AD687">
        <f t="shared" si="81"/>
        <v>1.045072883164577</v>
      </c>
    </row>
    <row r="688" spans="1:30" x14ac:dyDescent="0.2">
      <c r="A688" s="3" t="s">
        <v>688</v>
      </c>
      <c r="B688" s="4">
        <v>12.102855535804901</v>
      </c>
      <c r="E688" t="s">
        <v>301</v>
      </c>
      <c r="F688">
        <v>100.304755643322</v>
      </c>
      <c r="G688">
        <f>Table1[[#This Row],[Balance]]/$J$3</f>
        <v>2.0996512695730658E-5</v>
      </c>
      <c r="H688">
        <f>Table1[[#This Row],[% total]]*$J$5</f>
        <v>9.8177173783713073E-2</v>
      </c>
      <c r="M688">
        <v>3185</v>
      </c>
      <c r="N688" t="s">
        <v>1533</v>
      </c>
      <c r="Y688" s="3" t="s">
        <v>1323</v>
      </c>
      <c r="Z688">
        <f t="shared" si="77"/>
        <v>1054.0258435180699</v>
      </c>
      <c r="AA688">
        <f t="shared" si="78"/>
        <v>1.0316687154851545</v>
      </c>
      <c r="AB688">
        <f t="shared" si="79"/>
        <v>0</v>
      </c>
      <c r="AC688">
        <f t="shared" si="80"/>
        <v>0</v>
      </c>
      <c r="AD688">
        <f t="shared" si="81"/>
        <v>1.0316687154851545</v>
      </c>
    </row>
    <row r="689" spans="1:30" x14ac:dyDescent="0.2">
      <c r="A689" s="3" t="s">
        <v>689</v>
      </c>
      <c r="B689" s="4">
        <v>12.0866478713498</v>
      </c>
      <c r="E689" t="s">
        <v>1412</v>
      </c>
      <c r="F689">
        <v>100.19322263647</v>
      </c>
      <c r="G689">
        <f>Table1[[#This Row],[Balance]]/$J$3</f>
        <v>2.0973165804754835E-5</v>
      </c>
      <c r="H689">
        <f>Table1[[#This Row],[% total]]*$J$5</f>
        <v>9.8068006523137033E-2</v>
      </c>
      <c r="M689">
        <v>6634</v>
      </c>
      <c r="N689" t="s">
        <v>92</v>
      </c>
      <c r="Y689" s="3" t="s">
        <v>1324</v>
      </c>
      <c r="Z689">
        <f t="shared" si="77"/>
        <v>1045.1345924303901</v>
      </c>
      <c r="AA689">
        <f t="shared" si="78"/>
        <v>1.0229660582921714</v>
      </c>
      <c r="AB689">
        <f t="shared" si="79"/>
        <v>0</v>
      </c>
      <c r="AC689">
        <f t="shared" si="80"/>
        <v>0</v>
      </c>
      <c r="AD689">
        <f t="shared" si="81"/>
        <v>1.0229660582921714</v>
      </c>
    </row>
    <row r="690" spans="1:30" x14ac:dyDescent="0.2">
      <c r="A690" s="3" t="s">
        <v>690</v>
      </c>
      <c r="B690" s="4">
        <v>12.077621167996901</v>
      </c>
      <c r="E690" t="s">
        <v>302</v>
      </c>
      <c r="F690">
        <v>100.06399469089099</v>
      </c>
      <c r="G690">
        <f>Table1[[#This Row],[Balance]]/$J$3</f>
        <v>2.094611488196867E-5</v>
      </c>
      <c r="H690">
        <f>Table1[[#This Row],[% total]]*$J$5</f>
        <v>9.7941519654299661E-2</v>
      </c>
      <c r="M690">
        <v>15564</v>
      </c>
      <c r="N690" t="s">
        <v>14</v>
      </c>
      <c r="Y690" s="3" t="s">
        <v>934</v>
      </c>
      <c r="Z690">
        <f t="shared" si="77"/>
        <v>1024.7434520512024</v>
      </c>
      <c r="AA690">
        <f t="shared" si="78"/>
        <v>1.0030074379873237</v>
      </c>
      <c r="AB690">
        <f t="shared" si="79"/>
        <v>0</v>
      </c>
      <c r="AC690">
        <f t="shared" si="80"/>
        <v>0</v>
      </c>
      <c r="AD690">
        <f t="shared" si="81"/>
        <v>1.0030074379873237</v>
      </c>
    </row>
    <row r="691" spans="1:30" x14ac:dyDescent="0.2">
      <c r="A691" s="3" t="s">
        <v>691</v>
      </c>
      <c r="B691" s="4">
        <v>12.0674363085803</v>
      </c>
      <c r="E691" t="s">
        <v>304</v>
      </c>
      <c r="F691">
        <v>99.944842801985601</v>
      </c>
      <c r="G691">
        <f>Table1[[#This Row],[Balance]]/$J$3</f>
        <v>2.0921173151817623E-5</v>
      </c>
      <c r="H691">
        <f>Table1[[#This Row],[% total]]*$J$5</f>
        <v>9.7824895117120989E-2</v>
      </c>
      <c r="M691">
        <v>11960</v>
      </c>
      <c r="N691" t="s">
        <v>1490</v>
      </c>
      <c r="Y691" s="3" t="s">
        <v>1326</v>
      </c>
      <c r="Z691">
        <f t="shared" si="77"/>
        <v>1022.93686691552</v>
      </c>
      <c r="AA691">
        <f t="shared" si="78"/>
        <v>1.0012391726475258</v>
      </c>
      <c r="AB691">
        <f t="shared" si="79"/>
        <v>0</v>
      </c>
      <c r="AC691">
        <f t="shared" si="80"/>
        <v>0</v>
      </c>
      <c r="AD691">
        <f t="shared" si="81"/>
        <v>1.0012391726475258</v>
      </c>
    </row>
    <row r="692" spans="1:30" x14ac:dyDescent="0.2">
      <c r="A692" s="3" t="s">
        <v>692</v>
      </c>
      <c r="B692" s="4">
        <v>11.905371988182401</v>
      </c>
      <c r="E692" t="s">
        <v>555</v>
      </c>
      <c r="F692">
        <v>99.815258030237899</v>
      </c>
      <c r="G692">
        <f>Table1[[#This Row],[Balance]]/$J$3</f>
        <v>2.0894047535612057E-5</v>
      </c>
      <c r="H692">
        <f>Table1[[#This Row],[% total]]*$J$5</f>
        <v>9.769805899081771E-2</v>
      </c>
      <c r="M692">
        <v>15178</v>
      </c>
      <c r="N692" t="s">
        <v>28</v>
      </c>
      <c r="Y692" s="3" t="s">
        <v>1327</v>
      </c>
      <c r="Z692">
        <f t="shared" si="77"/>
        <v>1019.20450850816</v>
      </c>
      <c r="AA692">
        <f t="shared" si="78"/>
        <v>0.99758598195250536</v>
      </c>
      <c r="AB692">
        <f t="shared" si="79"/>
        <v>0</v>
      </c>
      <c r="AC692">
        <f t="shared" si="80"/>
        <v>0</v>
      </c>
      <c r="AD692">
        <f t="shared" si="81"/>
        <v>0.99758598195250536</v>
      </c>
    </row>
    <row r="693" spans="1:30" x14ac:dyDescent="0.2">
      <c r="A693" s="3" t="s">
        <v>693</v>
      </c>
      <c r="B693" s="4">
        <v>11.822660453127201</v>
      </c>
      <c r="E693" t="s">
        <v>305</v>
      </c>
      <c r="F693">
        <v>99.772613617445401</v>
      </c>
      <c r="G693">
        <f>Table1[[#This Row],[Balance]]/$J$3</f>
        <v>2.0885120900490351E-5</v>
      </c>
      <c r="H693">
        <f>Table1[[#This Row],[% total]]*$J$5</f>
        <v>9.7656319116184831E-2</v>
      </c>
      <c r="M693">
        <v>20144</v>
      </c>
      <c r="N693" t="s">
        <v>14</v>
      </c>
      <c r="Y693" s="3" t="s">
        <v>88</v>
      </c>
      <c r="Z693">
        <f t="shared" si="77"/>
        <v>1018.55999154686</v>
      </c>
      <c r="AA693">
        <f t="shared" si="78"/>
        <v>0.99695513595412522</v>
      </c>
      <c r="AB693">
        <f t="shared" si="79"/>
        <v>0</v>
      </c>
      <c r="AC693">
        <f t="shared" si="80"/>
        <v>0</v>
      </c>
      <c r="AD693">
        <f t="shared" si="81"/>
        <v>0.99695513595412522</v>
      </c>
    </row>
    <row r="694" spans="1:30" x14ac:dyDescent="0.2">
      <c r="A694" s="3" t="s">
        <v>694</v>
      </c>
      <c r="B694" s="4">
        <v>11.680719857459501</v>
      </c>
      <c r="E694" t="s">
        <v>306</v>
      </c>
      <c r="F694">
        <v>99.704746448623496</v>
      </c>
      <c r="G694">
        <f>Table1[[#This Row],[Balance]]/$J$3</f>
        <v>2.0870914456711558E-5</v>
      </c>
      <c r="H694">
        <f>Table1[[#This Row],[% total]]*$J$5</f>
        <v>9.7589891489848438E-2</v>
      </c>
      <c r="M694">
        <v>18234</v>
      </c>
      <c r="N694" t="s">
        <v>1224</v>
      </c>
      <c r="Y694" s="3" t="s">
        <v>89</v>
      </c>
      <c r="Z694">
        <f t="shared" si="77"/>
        <v>1010.19225297713</v>
      </c>
      <c r="AA694">
        <f t="shared" si="78"/>
        <v>0.98876488696275777</v>
      </c>
      <c r="AB694">
        <f t="shared" si="79"/>
        <v>0</v>
      </c>
      <c r="AC694">
        <f t="shared" si="80"/>
        <v>0</v>
      </c>
      <c r="AD694">
        <f t="shared" si="81"/>
        <v>0.98876488696275777</v>
      </c>
    </row>
    <row r="695" spans="1:30" x14ac:dyDescent="0.2">
      <c r="A695" s="3" t="s">
        <v>695</v>
      </c>
      <c r="B695" s="4">
        <v>11.6555768039527</v>
      </c>
      <c r="E695" t="s">
        <v>924</v>
      </c>
      <c r="F695">
        <v>99.685554438695021</v>
      </c>
      <c r="G695">
        <f>Table1[[#This Row],[Balance]]/$J$3</f>
        <v>2.0866897047192583E-5</v>
      </c>
      <c r="H695">
        <f>Table1[[#This Row],[% total]]*$J$5</f>
        <v>9.7571106565026863E-2</v>
      </c>
      <c r="M695">
        <v>9288</v>
      </c>
      <c r="N695" t="s">
        <v>1490</v>
      </c>
      <c r="Y695" s="3" t="s">
        <v>90</v>
      </c>
      <c r="Z695">
        <f t="shared" si="77"/>
        <v>1000</v>
      </c>
      <c r="AA695">
        <f t="shared" si="78"/>
        <v>0.97878882366081932</v>
      </c>
      <c r="AB695">
        <f t="shared" si="79"/>
        <v>0</v>
      </c>
      <c r="AC695">
        <f t="shared" si="80"/>
        <v>0</v>
      </c>
      <c r="AD695">
        <f t="shared" si="81"/>
        <v>0.97878882366081932</v>
      </c>
    </row>
    <row r="696" spans="1:30" x14ac:dyDescent="0.2">
      <c r="A696" s="3" t="s">
        <v>696</v>
      </c>
      <c r="B696" s="4">
        <v>11.6358157102762</v>
      </c>
      <c r="E696" t="s">
        <v>307</v>
      </c>
      <c r="F696">
        <v>99.546903537849005</v>
      </c>
      <c r="G696">
        <f>Table1[[#This Row],[Balance]]/$J$3</f>
        <v>2.0837873643653874E-5</v>
      </c>
      <c r="H696">
        <f>Table1[[#This Row],[% total]]*$J$5</f>
        <v>9.7435396612888275E-2</v>
      </c>
      <c r="M696">
        <v>12158</v>
      </c>
      <c r="N696" t="s">
        <v>1483</v>
      </c>
      <c r="Y696" s="3" t="s">
        <v>91</v>
      </c>
      <c r="Z696">
        <f t="shared" si="77"/>
        <v>996.92759040161695</v>
      </c>
      <c r="AA696">
        <f t="shared" si="78"/>
        <v>0.97578158348421373</v>
      </c>
      <c r="AB696">
        <f t="shared" si="79"/>
        <v>0</v>
      </c>
      <c r="AC696">
        <f t="shared" si="80"/>
        <v>0</v>
      </c>
      <c r="AD696">
        <f t="shared" si="81"/>
        <v>0.97578158348421373</v>
      </c>
    </row>
    <row r="697" spans="1:30" x14ac:dyDescent="0.2">
      <c r="A697" s="3" t="s">
        <v>697</v>
      </c>
      <c r="B697" s="4">
        <v>11.518700328989199</v>
      </c>
      <c r="E697" t="s">
        <v>1413</v>
      </c>
      <c r="F697">
        <v>98.892963214290205</v>
      </c>
      <c r="G697">
        <f>Table1[[#This Row],[Balance]]/$J$3</f>
        <v>2.0700986152948277E-5</v>
      </c>
      <c r="H697">
        <f>Table1[[#This Row],[% total]]*$J$5</f>
        <v>9.6795327132847789E-2</v>
      </c>
      <c r="M697">
        <v>21790</v>
      </c>
      <c r="N697" t="s">
        <v>37</v>
      </c>
      <c r="Y697" s="3" t="s">
        <v>98</v>
      </c>
      <c r="Z697">
        <f t="shared" si="77"/>
        <v>985.72780389992101</v>
      </c>
      <c r="AA697">
        <f t="shared" si="78"/>
        <v>0.96481935762896642</v>
      </c>
      <c r="AB697">
        <f t="shared" si="79"/>
        <v>0</v>
      </c>
      <c r="AC697">
        <f t="shared" si="80"/>
        <v>0</v>
      </c>
      <c r="AD697">
        <f t="shared" si="81"/>
        <v>0.96481935762896642</v>
      </c>
    </row>
    <row r="698" spans="1:30" x14ac:dyDescent="0.2">
      <c r="A698" s="3" t="s">
        <v>698</v>
      </c>
      <c r="B698" s="4">
        <v>11.425868336633</v>
      </c>
      <c r="E698" t="s">
        <v>308</v>
      </c>
      <c r="F698">
        <v>98.725555027705397</v>
      </c>
      <c r="G698">
        <f>Table1[[#This Row],[Balance]]/$J$3</f>
        <v>2.0665943067578561E-5</v>
      </c>
      <c r="H698">
        <f>Table1[[#This Row],[% total]]*$J$5</f>
        <v>9.663146987082924E-2</v>
      </c>
      <c r="M698">
        <v>12317</v>
      </c>
      <c r="N698" t="s">
        <v>1483</v>
      </c>
      <c r="Y698" s="3" t="s">
        <v>94</v>
      </c>
      <c r="Z698">
        <f t="shared" si="77"/>
        <v>935.87070046293502</v>
      </c>
      <c r="AA698">
        <f t="shared" si="78"/>
        <v>0.91601978200474321</v>
      </c>
      <c r="AB698">
        <f t="shared" si="79"/>
        <v>0</v>
      </c>
      <c r="AC698">
        <f t="shared" si="80"/>
        <v>0</v>
      </c>
      <c r="AD698">
        <f t="shared" si="81"/>
        <v>0.91601978200474321</v>
      </c>
    </row>
    <row r="699" spans="1:30" x14ac:dyDescent="0.2">
      <c r="A699" s="3" t="s">
        <v>699</v>
      </c>
      <c r="B699" s="4">
        <v>11.374170870265401</v>
      </c>
      <c r="E699" t="s">
        <v>1414</v>
      </c>
      <c r="F699">
        <v>98.605603656313093</v>
      </c>
      <c r="G699">
        <f>Table1[[#This Row],[Balance]]/$J$3</f>
        <v>2.0640833984004654E-5</v>
      </c>
      <c r="H699">
        <f>Table1[[#This Row],[% total]]*$J$5</f>
        <v>9.6514062809127679E-2</v>
      </c>
      <c r="M699">
        <v>17332</v>
      </c>
      <c r="N699" t="s">
        <v>1224</v>
      </c>
      <c r="Y699" s="3" t="s">
        <v>1133</v>
      </c>
      <c r="Z699">
        <f t="shared" si="77"/>
        <v>929.13980099996604</v>
      </c>
      <c r="AA699">
        <f t="shared" si="78"/>
        <v>0.90943165283720451</v>
      </c>
      <c r="AB699">
        <f t="shared" si="79"/>
        <v>0</v>
      </c>
      <c r="AC699">
        <f t="shared" si="80"/>
        <v>0</v>
      </c>
      <c r="AD699">
        <f t="shared" si="81"/>
        <v>0.90943165283720451</v>
      </c>
    </row>
    <row r="700" spans="1:30" x14ac:dyDescent="0.2">
      <c r="A700" s="3" t="s">
        <v>700</v>
      </c>
      <c r="B700" s="4">
        <v>11.2660601914406</v>
      </c>
      <c r="E700" t="s">
        <v>309</v>
      </c>
      <c r="F700">
        <v>98.591524852168803</v>
      </c>
      <c r="G700">
        <f>Table1[[#This Row],[Balance]]/$J$3</f>
        <v>2.0637886907487091E-5</v>
      </c>
      <c r="H700">
        <f>Table1[[#This Row],[% total]]*$J$5</f>
        <v>9.6500282632980744E-2</v>
      </c>
      <c r="M700">
        <v>17218</v>
      </c>
      <c r="N700" t="s">
        <v>1577</v>
      </c>
      <c r="Y700" s="3" t="s">
        <v>1329</v>
      </c>
      <c r="Z700">
        <f t="shared" si="77"/>
        <v>922.22311748051698</v>
      </c>
      <c r="AA700">
        <f t="shared" si="78"/>
        <v>0.90266168031156879</v>
      </c>
      <c r="AB700">
        <f t="shared" si="79"/>
        <v>0</v>
      </c>
      <c r="AC700">
        <f t="shared" si="80"/>
        <v>0</v>
      </c>
      <c r="AD700">
        <f t="shared" si="81"/>
        <v>0.90266168031156879</v>
      </c>
    </row>
    <row r="701" spans="1:30" x14ac:dyDescent="0.2">
      <c r="A701" s="3" t="s">
        <v>701</v>
      </c>
      <c r="B701" s="4">
        <v>11.081296674066399</v>
      </c>
      <c r="E701" t="s">
        <v>310</v>
      </c>
      <c r="F701">
        <v>98.584851980196305</v>
      </c>
      <c r="G701">
        <f>Table1[[#This Row],[Balance]]/$J$3</f>
        <v>2.0636490093944313E-5</v>
      </c>
      <c r="H701">
        <f>Table1[[#This Row],[% total]]*$J$5</f>
        <v>9.649375130047233E-2</v>
      </c>
      <c r="M701">
        <v>12870</v>
      </c>
      <c r="N701" t="s">
        <v>92</v>
      </c>
      <c r="Y701" s="3" t="s">
        <v>1331</v>
      </c>
      <c r="Z701">
        <f t="shared" si="77"/>
        <v>896.722449214579</v>
      </c>
      <c r="AA701">
        <f t="shared" si="78"/>
        <v>0.8777019112169866</v>
      </c>
      <c r="AB701">
        <f t="shared" si="79"/>
        <v>0</v>
      </c>
      <c r="AC701">
        <f t="shared" si="80"/>
        <v>0</v>
      </c>
      <c r="AD701">
        <f t="shared" si="81"/>
        <v>0.8777019112169866</v>
      </c>
    </row>
    <row r="702" spans="1:30" x14ac:dyDescent="0.2">
      <c r="A702" s="3" t="s">
        <v>702</v>
      </c>
      <c r="B702" s="4">
        <v>11.0589365504571</v>
      </c>
      <c r="E702" t="s">
        <v>311</v>
      </c>
      <c r="F702">
        <v>98.530101320574403</v>
      </c>
      <c r="G702">
        <f>Table1[[#This Row],[Balance]]/$J$3</f>
        <v>2.0625029292185932E-5</v>
      </c>
      <c r="H702">
        <f>Table1[[#This Row],[% total]]*$J$5</f>
        <v>9.644016196674636E-2</v>
      </c>
      <c r="M702">
        <v>16565</v>
      </c>
      <c r="N702" t="s">
        <v>304</v>
      </c>
      <c r="Y702" s="3" t="s">
        <v>1332</v>
      </c>
      <c r="Z702">
        <f t="shared" si="77"/>
        <v>896.06057615004897</v>
      </c>
      <c r="AA702">
        <f t="shared" si="78"/>
        <v>0.8770540772587424</v>
      </c>
      <c r="AB702">
        <f t="shared" si="79"/>
        <v>0</v>
      </c>
      <c r="AC702">
        <f t="shared" si="80"/>
        <v>0</v>
      </c>
      <c r="AD702">
        <f t="shared" si="81"/>
        <v>0.8770540772587424</v>
      </c>
    </row>
    <row r="703" spans="1:30" x14ac:dyDescent="0.2">
      <c r="A703" s="3" t="s">
        <v>703</v>
      </c>
      <c r="B703" s="4">
        <v>11.041819027291501</v>
      </c>
      <c r="E703" t="s">
        <v>312</v>
      </c>
      <c r="F703">
        <v>98.521527555563694</v>
      </c>
      <c r="G703">
        <f>Table1[[#This Row],[Balance]]/$J$3</f>
        <v>2.0623234570043967E-5</v>
      </c>
      <c r="H703">
        <f>Table1[[#This Row],[% total]]*$J$5</f>
        <v>9.6431770061377181E-2</v>
      </c>
      <c r="M703">
        <v>7604</v>
      </c>
      <c r="N703" t="s">
        <v>916</v>
      </c>
      <c r="Y703" s="3" t="s">
        <v>1333</v>
      </c>
      <c r="Z703">
        <f t="shared" si="77"/>
        <v>890.01979160144504</v>
      </c>
      <c r="AA703">
        <f t="shared" si="78"/>
        <v>0.87114142485642587</v>
      </c>
      <c r="AB703">
        <f t="shared" si="79"/>
        <v>0</v>
      </c>
      <c r="AC703">
        <f t="shared" si="80"/>
        <v>0</v>
      </c>
      <c r="AD703">
        <f t="shared" si="81"/>
        <v>0.87114142485642587</v>
      </c>
    </row>
    <row r="704" spans="1:30" x14ac:dyDescent="0.2">
      <c r="A704" s="3" t="s">
        <v>704</v>
      </c>
      <c r="B704" s="4">
        <v>11.0417081043776</v>
      </c>
      <c r="E704" t="s">
        <v>1415</v>
      </c>
      <c r="F704">
        <v>98.5201858073588</v>
      </c>
      <c r="G704">
        <f>Table1[[#This Row],[Balance]]/$J$3</f>
        <v>2.0622953705661834E-5</v>
      </c>
      <c r="H704">
        <f>Table1[[#This Row],[% total]]*$J$5</f>
        <v>9.6430456773230061E-2</v>
      </c>
      <c r="M704">
        <v>23903</v>
      </c>
      <c r="N704" t="s">
        <v>1112</v>
      </c>
      <c r="Y704" s="3" t="s">
        <v>1334</v>
      </c>
      <c r="Z704">
        <f t="shared" si="77"/>
        <v>889.37308406193904</v>
      </c>
      <c r="AA704">
        <f t="shared" si="78"/>
        <v>0.87050843474458028</v>
      </c>
      <c r="AB704">
        <f t="shared" si="79"/>
        <v>0</v>
      </c>
      <c r="AC704">
        <f t="shared" si="80"/>
        <v>0</v>
      </c>
      <c r="AD704">
        <f t="shared" si="81"/>
        <v>0.87050843474458028</v>
      </c>
    </row>
    <row r="705" spans="1:30" x14ac:dyDescent="0.2">
      <c r="A705" s="3" t="s">
        <v>705</v>
      </c>
      <c r="B705" s="4">
        <v>11.0312836804651</v>
      </c>
      <c r="E705" t="s">
        <v>1416</v>
      </c>
      <c r="F705">
        <v>98.520174309907304</v>
      </c>
      <c r="G705">
        <f>Table1[[#This Row],[Balance]]/$J$3</f>
        <v>2.0622951298932616E-5</v>
      </c>
      <c r="H705">
        <f>Table1[[#This Row],[% total]]*$J$5</f>
        <v>9.6430445519653046E-2</v>
      </c>
      <c r="M705">
        <v>7065</v>
      </c>
      <c r="N705" t="s">
        <v>916</v>
      </c>
      <c r="Y705" s="3" t="s">
        <v>1136</v>
      </c>
      <c r="Z705">
        <f t="shared" si="77"/>
        <v>872.68959533346106</v>
      </c>
      <c r="AA705">
        <f t="shared" si="78"/>
        <v>0.85417882243747478</v>
      </c>
      <c r="AB705">
        <f t="shared" si="79"/>
        <v>0</v>
      </c>
      <c r="AC705">
        <f t="shared" si="80"/>
        <v>0</v>
      </c>
      <c r="AD705">
        <f t="shared" si="81"/>
        <v>0.85417882243747478</v>
      </c>
    </row>
    <row r="706" spans="1:30" x14ac:dyDescent="0.2">
      <c r="A706" s="3" t="s">
        <v>706</v>
      </c>
      <c r="B706" s="4">
        <v>11.006153812678599</v>
      </c>
      <c r="E706" t="s">
        <v>313</v>
      </c>
      <c r="F706">
        <v>98.4718313432179</v>
      </c>
      <c r="G706">
        <f>Table1[[#This Row],[Balance]]/$J$3</f>
        <v>2.0612831801533582E-5</v>
      </c>
      <c r="H706">
        <f>Table1[[#This Row],[% total]]*$J$5</f>
        <v>9.6383127964154852E-2</v>
      </c>
      <c r="M706">
        <v>16186</v>
      </c>
      <c r="N706" t="s">
        <v>96</v>
      </c>
      <c r="Y706" s="3" t="s">
        <v>100</v>
      </c>
      <c r="Z706">
        <f t="shared" si="77"/>
        <v>861.80644196182402</v>
      </c>
      <c r="AA706">
        <f t="shared" si="78"/>
        <v>0.84352651355112995</v>
      </c>
      <c r="AB706">
        <f t="shared" si="79"/>
        <v>0</v>
      </c>
      <c r="AC706">
        <f t="shared" si="80"/>
        <v>0</v>
      </c>
      <c r="AD706">
        <f t="shared" si="81"/>
        <v>0.84352651355112995</v>
      </c>
    </row>
    <row r="707" spans="1:30" x14ac:dyDescent="0.2">
      <c r="A707" s="3" t="s">
        <v>707</v>
      </c>
      <c r="B707" s="4">
        <v>11.0037669698828</v>
      </c>
      <c r="E707" t="s">
        <v>1417</v>
      </c>
      <c r="F707">
        <v>98.458041632474405</v>
      </c>
      <c r="G707">
        <f>Table1[[#This Row],[Balance]]/$J$3</f>
        <v>2.0609945240125408E-5</v>
      </c>
      <c r="H707">
        <f>Table1[[#This Row],[% total]]*$J$5</f>
        <v>9.6369630749397597E-2</v>
      </c>
      <c r="M707">
        <v>911</v>
      </c>
      <c r="N707" t="s">
        <v>916</v>
      </c>
      <c r="Y707" s="3" t="s">
        <v>101</v>
      </c>
      <c r="Z707">
        <f t="shared" ref="Z707:Z770" si="82">IFERROR(VLOOKUP(Y707,E:H,2,FALSE),0)</f>
        <v>856.30102523231596</v>
      </c>
      <c r="AA707">
        <f t="shared" ref="AA707:AA770" si="83">IFERROR(VLOOKUP(Y707,E:H,4,FALSE),0)</f>
        <v>0.83813787318669208</v>
      </c>
      <c r="AB707">
        <f t="shared" ref="AB707:AB770" si="84">IFERROR(VLOOKUP(Y707,S:V,2,FALSE),0)</f>
        <v>0</v>
      </c>
      <c r="AC707">
        <f t="shared" ref="AC707:AC770" si="85">IFERROR(VLOOKUP(Y707,S:V,4,FALSE),0)</f>
        <v>0</v>
      </c>
      <c r="AD707">
        <f t="shared" ref="AD707:AD770" si="86">AA707+AC707</f>
        <v>0.83813787318669208</v>
      </c>
    </row>
    <row r="708" spans="1:30" x14ac:dyDescent="0.2">
      <c r="A708" s="3" t="s">
        <v>708</v>
      </c>
      <c r="B708" s="4">
        <v>10.9919262817912</v>
      </c>
      <c r="E708" t="s">
        <v>314</v>
      </c>
      <c r="F708">
        <v>98.246951835957702</v>
      </c>
      <c r="G708">
        <f>Table1[[#This Row],[Balance]]/$J$3</f>
        <v>2.0565758406070774E-5</v>
      </c>
      <c r="H708">
        <f>Table1[[#This Row],[% total]]*$J$5</f>
        <v>9.6163018415778206E-2</v>
      </c>
      <c r="M708">
        <v>14255</v>
      </c>
      <c r="N708" t="s">
        <v>1184</v>
      </c>
      <c r="Y708" s="3" t="s">
        <v>1335</v>
      </c>
      <c r="Z708">
        <f t="shared" si="82"/>
        <v>836.65754050531802</v>
      </c>
      <c r="AA708">
        <f t="shared" si="83"/>
        <v>0.81891104987815455</v>
      </c>
      <c r="AB708">
        <f t="shared" si="84"/>
        <v>0</v>
      </c>
      <c r="AC708">
        <f t="shared" si="85"/>
        <v>0</v>
      </c>
      <c r="AD708">
        <f t="shared" si="86"/>
        <v>0.81891104987815455</v>
      </c>
    </row>
    <row r="709" spans="1:30" x14ac:dyDescent="0.2">
      <c r="A709" s="3" t="s">
        <v>709</v>
      </c>
      <c r="B709" s="4">
        <v>10.9590474934355</v>
      </c>
      <c r="E709" t="s">
        <v>315</v>
      </c>
      <c r="F709">
        <v>97.933727855389193</v>
      </c>
      <c r="G709">
        <f>Table1[[#This Row],[Balance]]/$J$3</f>
        <v>2.0500192110211382E-5</v>
      </c>
      <c r="H709">
        <f>Table1[[#This Row],[% total]]*$J$5</f>
        <v>9.5856438284295201E-2</v>
      </c>
      <c r="M709">
        <v>18072</v>
      </c>
      <c r="N709" t="s">
        <v>1490</v>
      </c>
      <c r="Y709" s="3" t="s">
        <v>102</v>
      </c>
      <c r="Z709">
        <f t="shared" si="82"/>
        <v>816.43030549170101</v>
      </c>
      <c r="AA709">
        <f t="shared" si="83"/>
        <v>0.79911285831326528</v>
      </c>
      <c r="AB709">
        <f t="shared" si="84"/>
        <v>0</v>
      </c>
      <c r="AC709">
        <f t="shared" si="85"/>
        <v>0</v>
      </c>
      <c r="AD709">
        <f t="shared" si="86"/>
        <v>0.79911285831326528</v>
      </c>
    </row>
    <row r="710" spans="1:30" x14ac:dyDescent="0.2">
      <c r="A710" s="3" t="s">
        <v>710</v>
      </c>
      <c r="B710" s="4">
        <v>10.9283125748819</v>
      </c>
      <c r="E710" t="s">
        <v>316</v>
      </c>
      <c r="F710">
        <v>97.902692490256598</v>
      </c>
      <c r="G710">
        <f>Table1[[#This Row],[Balance]]/$J$3</f>
        <v>2.0493695564421068E-5</v>
      </c>
      <c r="H710">
        <f>Table1[[#This Row],[% total]]*$J$5</f>
        <v>9.5826061215765188E-2</v>
      </c>
      <c r="M710">
        <v>17156</v>
      </c>
      <c r="N710" t="s">
        <v>74</v>
      </c>
      <c r="Y710" s="3" t="s">
        <v>903</v>
      </c>
      <c r="Z710">
        <f t="shared" si="82"/>
        <v>799.45109214527463</v>
      </c>
      <c r="AA710">
        <f t="shared" si="83"/>
        <v>0.78249379405523056</v>
      </c>
      <c r="AB710">
        <f t="shared" si="84"/>
        <v>0</v>
      </c>
      <c r="AC710">
        <f t="shared" si="85"/>
        <v>0</v>
      </c>
      <c r="AD710">
        <f t="shared" si="86"/>
        <v>0.78249379405523056</v>
      </c>
    </row>
    <row r="711" spans="1:30" x14ac:dyDescent="0.2">
      <c r="A711" s="3" t="s">
        <v>711</v>
      </c>
      <c r="B711" s="4">
        <v>10.8797679906017</v>
      </c>
      <c r="E711" t="s">
        <v>317</v>
      </c>
      <c r="F711">
        <v>96.977876823677306</v>
      </c>
      <c r="G711">
        <f>Table1[[#This Row],[Balance]]/$J$3</f>
        <v>2.0300106499176826E-5</v>
      </c>
      <c r="H711">
        <f>Table1[[#This Row],[% total]]*$J$5</f>
        <v>9.4920861977370943E-2</v>
      </c>
      <c r="M711">
        <v>20332</v>
      </c>
      <c r="N711" t="s">
        <v>910</v>
      </c>
      <c r="Y711" s="3" t="s">
        <v>104</v>
      </c>
      <c r="Z711">
        <f t="shared" si="82"/>
        <v>786.80370526637103</v>
      </c>
      <c r="AA711">
        <f t="shared" si="83"/>
        <v>0.77011467312964521</v>
      </c>
      <c r="AB711">
        <f t="shared" si="84"/>
        <v>0</v>
      </c>
      <c r="AC711">
        <f t="shared" si="85"/>
        <v>0</v>
      </c>
      <c r="AD711">
        <f t="shared" si="86"/>
        <v>0.77011467312964521</v>
      </c>
    </row>
    <row r="712" spans="1:30" x14ac:dyDescent="0.2">
      <c r="A712" s="3" t="s">
        <v>712</v>
      </c>
      <c r="B712" s="4">
        <v>10.877771773833301</v>
      </c>
      <c r="E712" t="s">
        <v>318</v>
      </c>
      <c r="F712">
        <v>96.754981297592394</v>
      </c>
      <c r="G712">
        <f>Table1[[#This Row],[Balance]]/$J$3</f>
        <v>2.0253448404919509E-5</v>
      </c>
      <c r="H712">
        <f>Table1[[#This Row],[% total]]*$J$5</f>
        <v>9.4702694327595038E-2</v>
      </c>
      <c r="M712">
        <v>5405</v>
      </c>
      <c r="N712" t="s">
        <v>1315</v>
      </c>
      <c r="Y712" s="3" t="s">
        <v>105</v>
      </c>
      <c r="Z712">
        <f t="shared" si="82"/>
        <v>776.21521726255901</v>
      </c>
      <c r="AA712">
        <f t="shared" si="83"/>
        <v>0.75975077941204738</v>
      </c>
      <c r="AB712">
        <f t="shared" si="84"/>
        <v>0</v>
      </c>
      <c r="AC712">
        <f t="shared" si="85"/>
        <v>0</v>
      </c>
      <c r="AD712">
        <f t="shared" si="86"/>
        <v>0.75975077941204738</v>
      </c>
    </row>
    <row r="713" spans="1:30" x14ac:dyDescent="0.2">
      <c r="A713" s="3" t="s">
        <v>713</v>
      </c>
      <c r="B713" s="4">
        <v>10.7807472067894</v>
      </c>
      <c r="E713" t="s">
        <v>319</v>
      </c>
      <c r="F713">
        <v>96.132338944417995</v>
      </c>
      <c r="G713">
        <f>Table1[[#This Row],[Balance]]/$J$3</f>
        <v>2.0123112430423804E-5</v>
      </c>
      <c r="H713">
        <f>Table1[[#This Row],[% total]]*$J$5</f>
        <v>9.4093258951170058E-2</v>
      </c>
      <c r="M713">
        <v>5089</v>
      </c>
      <c r="N713" t="s">
        <v>1593</v>
      </c>
      <c r="Y713" s="3" t="s">
        <v>1337</v>
      </c>
      <c r="Z713">
        <f t="shared" si="82"/>
        <v>771.78880586468802</v>
      </c>
      <c r="AA713">
        <f t="shared" si="83"/>
        <v>0.7554182574068864</v>
      </c>
      <c r="AB713">
        <f t="shared" si="84"/>
        <v>0</v>
      </c>
      <c r="AC713">
        <f t="shared" si="85"/>
        <v>0</v>
      </c>
      <c r="AD713">
        <f t="shared" si="86"/>
        <v>0.7554182574068864</v>
      </c>
    </row>
    <row r="714" spans="1:30" x14ac:dyDescent="0.2">
      <c r="A714" s="3" t="s">
        <v>714</v>
      </c>
      <c r="B714" s="4">
        <v>10.766449409492701</v>
      </c>
      <c r="E714" t="s">
        <v>1418</v>
      </c>
      <c r="F714">
        <v>96.084547305562594</v>
      </c>
      <c r="G714">
        <f>Table1[[#This Row],[Balance]]/$J$3</f>
        <v>2.0113108340931325E-5</v>
      </c>
      <c r="H714">
        <f>Table1[[#This Row],[% total]]*$J$5</f>
        <v>9.4046481029193968E-2</v>
      </c>
      <c r="M714">
        <v>7137</v>
      </c>
      <c r="N714" t="s">
        <v>92</v>
      </c>
      <c r="Y714" s="3" t="s">
        <v>106</v>
      </c>
      <c r="Z714">
        <f t="shared" si="82"/>
        <v>764.33529883587505</v>
      </c>
      <c r="AA714">
        <f t="shared" si="83"/>
        <v>0.74812284803000695</v>
      </c>
      <c r="AB714">
        <f t="shared" si="84"/>
        <v>0</v>
      </c>
      <c r="AC714">
        <f t="shared" si="85"/>
        <v>0</v>
      </c>
      <c r="AD714">
        <f t="shared" si="86"/>
        <v>0.74812284803000695</v>
      </c>
    </row>
    <row r="715" spans="1:30" x14ac:dyDescent="0.2">
      <c r="A715" s="3" t="s">
        <v>715</v>
      </c>
      <c r="B715" s="4">
        <v>10.7486934066623</v>
      </c>
      <c r="E715" t="s">
        <v>320</v>
      </c>
      <c r="F715">
        <v>95.782036515892699</v>
      </c>
      <c r="G715">
        <f>Table1[[#This Row],[Balance]]/$J$3</f>
        <v>2.0049784607224363E-5</v>
      </c>
      <c r="H715">
        <f>Table1[[#This Row],[% total]]*$J$5</f>
        <v>9.3750386849228248E-2</v>
      </c>
      <c r="M715">
        <v>1351</v>
      </c>
      <c r="N715" t="s">
        <v>1557</v>
      </c>
      <c r="Y715" s="3" t="s">
        <v>109</v>
      </c>
      <c r="Z715">
        <f t="shared" si="82"/>
        <v>733.76488664212502</v>
      </c>
      <c r="AA715">
        <f t="shared" si="83"/>
        <v>0.71820087024005996</v>
      </c>
      <c r="AB715">
        <f t="shared" si="84"/>
        <v>0</v>
      </c>
      <c r="AC715">
        <f t="shared" si="85"/>
        <v>0</v>
      </c>
      <c r="AD715">
        <f t="shared" si="86"/>
        <v>0.71820087024005996</v>
      </c>
    </row>
    <row r="716" spans="1:30" x14ac:dyDescent="0.2">
      <c r="A716" s="3" t="s">
        <v>716</v>
      </c>
      <c r="B716" s="4">
        <v>10.743153662714199</v>
      </c>
      <c r="E716" t="s">
        <v>321</v>
      </c>
      <c r="F716">
        <v>95.701825563554294</v>
      </c>
      <c r="G716">
        <f>Table1[[#This Row],[Balance]]/$J$3</f>
        <v>2.0032994273921537E-5</v>
      </c>
      <c r="H716">
        <f>Table1[[#This Row],[% total]]*$J$5</f>
        <v>9.367187726554424E-2</v>
      </c>
      <c r="M716">
        <v>2707</v>
      </c>
      <c r="N716" t="s">
        <v>92</v>
      </c>
      <c r="Y716" s="3" t="s">
        <v>110</v>
      </c>
      <c r="Z716">
        <f t="shared" si="82"/>
        <v>726.843031008195</v>
      </c>
      <c r="AA716">
        <f t="shared" si="83"/>
        <v>0.71142583530657566</v>
      </c>
      <c r="AB716">
        <f t="shared" si="84"/>
        <v>0</v>
      </c>
      <c r="AC716">
        <f t="shared" si="85"/>
        <v>0</v>
      </c>
      <c r="AD716">
        <f t="shared" si="86"/>
        <v>0.71142583530657566</v>
      </c>
    </row>
    <row r="717" spans="1:30" x14ac:dyDescent="0.2">
      <c r="A717" s="3" t="s">
        <v>717</v>
      </c>
      <c r="B717" s="4">
        <v>10.7317860146897</v>
      </c>
      <c r="E717" t="s">
        <v>322</v>
      </c>
      <c r="F717">
        <v>95.0744274811845</v>
      </c>
      <c r="G717">
        <f>Table1[[#This Row],[Balance]]/$J$3</f>
        <v>1.9901662795994434E-5</v>
      </c>
      <c r="H717">
        <f>Table1[[#This Row],[% total]]*$J$5</f>
        <v>9.3057787034534462E-2</v>
      </c>
      <c r="M717">
        <v>4086</v>
      </c>
      <c r="N717" t="s">
        <v>896</v>
      </c>
      <c r="Y717" s="3" t="s">
        <v>111</v>
      </c>
      <c r="Z717">
        <f t="shared" si="82"/>
        <v>725.50005321531501</v>
      </c>
      <c r="AA717">
        <f t="shared" si="83"/>
        <v>0.71011134365247996</v>
      </c>
      <c r="AB717">
        <f t="shared" si="84"/>
        <v>0</v>
      </c>
      <c r="AC717">
        <f t="shared" si="85"/>
        <v>0</v>
      </c>
      <c r="AD717">
        <f t="shared" si="86"/>
        <v>0.71011134365247996</v>
      </c>
    </row>
    <row r="718" spans="1:30" x14ac:dyDescent="0.2">
      <c r="A718" s="3" t="s">
        <v>718</v>
      </c>
      <c r="B718" s="4">
        <v>10.724024669404599</v>
      </c>
      <c r="E718" t="s">
        <v>323</v>
      </c>
      <c r="F718">
        <v>94.822504175200905</v>
      </c>
      <c r="G718">
        <f>Table1[[#This Row],[Balance]]/$J$3</f>
        <v>1.9848928398123567E-5</v>
      </c>
      <c r="H718">
        <f>Table1[[#This Row],[% total]]*$J$5</f>
        <v>9.2811207318218028E-2</v>
      </c>
      <c r="M718">
        <v>407</v>
      </c>
      <c r="N718" t="s">
        <v>7</v>
      </c>
      <c r="Y718" s="3" t="s">
        <v>112</v>
      </c>
      <c r="Z718">
        <f t="shared" si="82"/>
        <v>720.16656990251295</v>
      </c>
      <c r="AA718">
        <f t="shared" si="83"/>
        <v>0.70489098979472786</v>
      </c>
      <c r="AB718">
        <f t="shared" si="84"/>
        <v>0</v>
      </c>
      <c r="AC718">
        <f t="shared" si="85"/>
        <v>0</v>
      </c>
      <c r="AD718">
        <f t="shared" si="86"/>
        <v>0.70489098979472786</v>
      </c>
    </row>
    <row r="719" spans="1:30" x14ac:dyDescent="0.2">
      <c r="A719" s="3" t="s">
        <v>719</v>
      </c>
      <c r="B719" s="4">
        <v>10.7015621448072</v>
      </c>
      <c r="E719" t="s">
        <v>324</v>
      </c>
      <c r="F719">
        <v>94.765393943920202</v>
      </c>
      <c r="G719">
        <f>Table1[[#This Row],[Balance]]/$J$3</f>
        <v>1.9836973673858992E-5</v>
      </c>
      <c r="H719">
        <f>Table1[[#This Row],[% total]]*$J$5</f>
        <v>9.2755308462123778E-2</v>
      </c>
      <c r="M719">
        <v>15318</v>
      </c>
      <c r="N719" t="s">
        <v>1506</v>
      </c>
      <c r="Y719" s="3" t="s">
        <v>113</v>
      </c>
      <c r="Z719">
        <f t="shared" si="82"/>
        <v>719.74010526317397</v>
      </c>
      <c r="AA719">
        <f t="shared" si="83"/>
        <v>0.70447357097205632</v>
      </c>
      <c r="AB719">
        <f t="shared" si="84"/>
        <v>0</v>
      </c>
      <c r="AC719">
        <f t="shared" si="85"/>
        <v>0</v>
      </c>
      <c r="AD719">
        <f t="shared" si="86"/>
        <v>0.70447357097205632</v>
      </c>
    </row>
    <row r="720" spans="1:30" x14ac:dyDescent="0.2">
      <c r="A720" s="3" t="s">
        <v>720</v>
      </c>
      <c r="B720" s="4">
        <v>10.697716641860801</v>
      </c>
      <c r="E720" t="s">
        <v>325</v>
      </c>
      <c r="F720">
        <v>94.277317788395294</v>
      </c>
      <c r="G720">
        <f>Table1[[#This Row],[Balance]]/$J$3</f>
        <v>1.9734806063457715E-5</v>
      </c>
      <c r="H720">
        <f>Table1[[#This Row],[% total]]*$J$5</f>
        <v>9.2277584976000665E-2</v>
      </c>
      <c r="M720">
        <v>16137</v>
      </c>
      <c r="N720" t="s">
        <v>1254</v>
      </c>
      <c r="Y720" s="3" t="s">
        <v>114</v>
      </c>
      <c r="Z720">
        <f t="shared" si="82"/>
        <v>718.57376186480701</v>
      </c>
      <c r="AA720">
        <f t="shared" si="83"/>
        <v>0.70333196708918411</v>
      </c>
      <c r="AB720">
        <f t="shared" si="84"/>
        <v>0</v>
      </c>
      <c r="AC720">
        <f t="shared" si="85"/>
        <v>0</v>
      </c>
      <c r="AD720">
        <f t="shared" si="86"/>
        <v>0.70333196708918411</v>
      </c>
    </row>
    <row r="721" spans="1:30" x14ac:dyDescent="0.2">
      <c r="A721" s="3" t="s">
        <v>721</v>
      </c>
      <c r="B721" s="4">
        <v>10.680880911334601</v>
      </c>
      <c r="E721" t="s">
        <v>326</v>
      </c>
      <c r="F721">
        <v>93.585072734275599</v>
      </c>
      <c r="G721">
        <f>Table1[[#This Row],[Balance]]/$J$3</f>
        <v>1.9589900351119751E-5</v>
      </c>
      <c r="H721">
        <f>Table1[[#This Row],[% total]]*$J$5</f>
        <v>9.1600023253793822E-2</v>
      </c>
      <c r="M721">
        <v>18596</v>
      </c>
      <c r="N721" t="s">
        <v>74</v>
      </c>
      <c r="Y721" s="3" t="s">
        <v>1009</v>
      </c>
      <c r="Z721">
        <f t="shared" si="82"/>
        <v>717.07998989142118</v>
      </c>
      <c r="AA721">
        <f t="shared" si="83"/>
        <v>0.70186987977653625</v>
      </c>
      <c r="AB721">
        <f t="shared" si="84"/>
        <v>0</v>
      </c>
      <c r="AC721">
        <f t="shared" si="85"/>
        <v>0</v>
      </c>
      <c r="AD721">
        <f t="shared" si="86"/>
        <v>0.70186987977653625</v>
      </c>
    </row>
    <row r="722" spans="1:30" x14ac:dyDescent="0.2">
      <c r="A722" s="3" t="s">
        <v>722</v>
      </c>
      <c r="B722" s="4">
        <v>10.5338156097115</v>
      </c>
      <c r="E722" t="s">
        <v>327</v>
      </c>
      <c r="F722">
        <v>93.408528962101002</v>
      </c>
      <c r="G722">
        <f>Table1[[#This Row],[Balance]]/$J$3</f>
        <v>1.9552944939284672E-5</v>
      </c>
      <c r="H722">
        <f>Table1[[#This Row],[% total]]*$J$5</f>
        <v>9.142722418270241E-2</v>
      </c>
      <c r="M722">
        <v>4531</v>
      </c>
      <c r="N722" t="s">
        <v>1527</v>
      </c>
      <c r="Y722" s="3" t="s">
        <v>115</v>
      </c>
      <c r="Z722">
        <f t="shared" si="82"/>
        <v>712.59127671433703</v>
      </c>
      <c r="AA722">
        <f t="shared" si="83"/>
        <v>0.69747637748618729</v>
      </c>
      <c r="AB722">
        <f t="shared" si="84"/>
        <v>0</v>
      </c>
      <c r="AC722">
        <f t="shared" si="85"/>
        <v>0</v>
      </c>
      <c r="AD722">
        <f t="shared" si="86"/>
        <v>0.69747637748618729</v>
      </c>
    </row>
    <row r="723" spans="1:30" x14ac:dyDescent="0.2">
      <c r="A723" s="3" t="s">
        <v>723</v>
      </c>
      <c r="B723" s="4">
        <v>10.5289688398653</v>
      </c>
      <c r="E723" t="s">
        <v>1419</v>
      </c>
      <c r="F723">
        <v>93.247634120201596</v>
      </c>
      <c r="G723">
        <f>Table1[[#This Row],[Balance]]/$J$3</f>
        <v>1.9519265274058915E-5</v>
      </c>
      <c r="H723">
        <f>Table1[[#This Row],[% total]]*$J$5</f>
        <v>9.1269742109666596E-2</v>
      </c>
      <c r="M723">
        <v>19522</v>
      </c>
      <c r="N723" t="s">
        <v>19</v>
      </c>
      <c r="Y723" s="3" t="s">
        <v>1340</v>
      </c>
      <c r="Z723">
        <f t="shared" si="82"/>
        <v>711.45257301102697</v>
      </c>
      <c r="AA723">
        <f t="shared" si="83"/>
        <v>0.69636182702792626</v>
      </c>
      <c r="AB723">
        <f t="shared" si="84"/>
        <v>0</v>
      </c>
      <c r="AC723">
        <f t="shared" si="85"/>
        <v>0</v>
      </c>
      <c r="AD723">
        <f t="shared" si="86"/>
        <v>0.69636182702792626</v>
      </c>
    </row>
    <row r="724" spans="1:30" x14ac:dyDescent="0.2">
      <c r="A724" s="3" t="s">
        <v>724</v>
      </c>
      <c r="B724" s="4">
        <v>10.5265514788742</v>
      </c>
      <c r="E724" t="s">
        <v>1191</v>
      </c>
      <c r="F724">
        <v>92.945102674159301</v>
      </c>
      <c r="G724">
        <f>Table1[[#This Row],[Balance]]/$J$3</f>
        <v>1.9455937216411554E-5</v>
      </c>
      <c r="H724">
        <f>Table1[[#This Row],[% total]]*$J$5</f>
        <v>9.0973627711474464E-2</v>
      </c>
      <c r="M724">
        <v>344</v>
      </c>
      <c r="N724" t="s">
        <v>896</v>
      </c>
      <c r="Y724" s="3" t="s">
        <v>116</v>
      </c>
      <c r="Z724">
        <f t="shared" si="82"/>
        <v>701.683862072843</v>
      </c>
      <c r="AA724">
        <f t="shared" si="83"/>
        <v>0.68680032194005858</v>
      </c>
      <c r="AB724">
        <f t="shared" si="84"/>
        <v>0</v>
      </c>
      <c r="AC724">
        <f t="shared" si="85"/>
        <v>0</v>
      </c>
      <c r="AD724">
        <f t="shared" si="86"/>
        <v>0.68680032194005858</v>
      </c>
    </row>
    <row r="725" spans="1:30" x14ac:dyDescent="0.2">
      <c r="A725" s="3" t="s">
        <v>725</v>
      </c>
      <c r="B725" s="4">
        <v>10.5064474595075</v>
      </c>
      <c r="E725" t="s">
        <v>1420</v>
      </c>
      <c r="F725">
        <v>92.306311697773396</v>
      </c>
      <c r="G725">
        <f>Table1[[#This Row],[Balance]]/$J$3</f>
        <v>1.9322220895988037E-5</v>
      </c>
      <c r="H725">
        <f>Table1[[#This Row],[% total]]*$J$5</f>
        <v>9.0348386243132545E-2</v>
      </c>
      <c r="M725">
        <v>14317</v>
      </c>
      <c r="N725" t="s">
        <v>1483</v>
      </c>
      <c r="Y725" s="3" t="s">
        <v>1343</v>
      </c>
      <c r="Z725">
        <f t="shared" si="82"/>
        <v>689.09134080403396</v>
      </c>
      <c r="AA725">
        <f t="shared" si="83"/>
        <v>0.6744749028604371</v>
      </c>
      <c r="AB725">
        <f t="shared" si="84"/>
        <v>0</v>
      </c>
      <c r="AC725">
        <f t="shared" si="85"/>
        <v>0</v>
      </c>
      <c r="AD725">
        <f t="shared" si="86"/>
        <v>0.6744749028604371</v>
      </c>
    </row>
    <row r="726" spans="1:30" x14ac:dyDescent="0.2">
      <c r="A726" s="3" t="s">
        <v>726</v>
      </c>
      <c r="B726" s="4">
        <v>10.4380200966975</v>
      </c>
      <c r="E726" t="s">
        <v>328</v>
      </c>
      <c r="F726">
        <v>91.889812818143895</v>
      </c>
      <c r="G726">
        <f>Table1[[#This Row],[Balance]]/$J$3</f>
        <v>1.9235036355655819E-5</v>
      </c>
      <c r="H726">
        <f>Table1[[#This Row],[% total]]*$J$5</f>
        <v>8.9940721794683931E-2</v>
      </c>
      <c r="M726">
        <v>22660</v>
      </c>
      <c r="N726" t="s">
        <v>1091</v>
      </c>
      <c r="Y726" s="3" t="s">
        <v>119</v>
      </c>
      <c r="Z726">
        <f t="shared" si="82"/>
        <v>679.45115779975504</v>
      </c>
      <c r="AA726">
        <f t="shared" si="83"/>
        <v>0.66503919947780399</v>
      </c>
      <c r="AB726">
        <f t="shared" si="84"/>
        <v>0</v>
      </c>
      <c r="AC726">
        <f t="shared" si="85"/>
        <v>0</v>
      </c>
      <c r="AD726">
        <f t="shared" si="86"/>
        <v>0.66503919947780399</v>
      </c>
    </row>
    <row r="727" spans="1:30" x14ac:dyDescent="0.2">
      <c r="A727" s="3" t="s">
        <v>727</v>
      </c>
      <c r="B727" s="4">
        <v>10.187359043966801</v>
      </c>
      <c r="E727" t="s">
        <v>329</v>
      </c>
      <c r="F727">
        <v>91.8743333417451</v>
      </c>
      <c r="G727">
        <f>Table1[[#This Row],[Balance]]/$J$3</f>
        <v>1.9231796080350365E-5</v>
      </c>
      <c r="H727">
        <f>Table1[[#This Row],[% total]]*$J$5</f>
        <v>8.9925570656188669E-2</v>
      </c>
      <c r="M727">
        <v>14654</v>
      </c>
      <c r="N727" t="s">
        <v>1502</v>
      </c>
      <c r="Y727" s="3" t="s">
        <v>226</v>
      </c>
      <c r="Z727">
        <f t="shared" si="82"/>
        <v>678.47194166876602</v>
      </c>
      <c r="AA727">
        <f t="shared" si="83"/>
        <v>0.66408075367284347</v>
      </c>
      <c r="AB727">
        <f t="shared" si="84"/>
        <v>0</v>
      </c>
      <c r="AC727">
        <f t="shared" si="85"/>
        <v>0</v>
      </c>
      <c r="AD727">
        <f t="shared" si="86"/>
        <v>0.66408075367284347</v>
      </c>
    </row>
    <row r="728" spans="1:30" x14ac:dyDescent="0.2">
      <c r="A728" s="3" t="s">
        <v>728</v>
      </c>
      <c r="B728" s="4">
        <v>10.1741832452706</v>
      </c>
      <c r="E728" t="s">
        <v>1421</v>
      </c>
      <c r="F728">
        <v>91.866842030306699</v>
      </c>
      <c r="G728">
        <f>Table1[[#This Row],[Balance]]/$J$3</f>
        <v>1.9230227945173574E-5</v>
      </c>
      <c r="H728">
        <f>Table1[[#This Row],[% total]]*$J$5</f>
        <v>8.991823824427822E-2</v>
      </c>
      <c r="M728">
        <v>18511</v>
      </c>
      <c r="N728" t="s">
        <v>1483</v>
      </c>
      <c r="Y728" s="3" t="s">
        <v>954</v>
      </c>
      <c r="Z728">
        <f t="shared" si="82"/>
        <v>671.46826230359738</v>
      </c>
      <c r="AA728">
        <f t="shared" si="83"/>
        <v>0.65722563058571248</v>
      </c>
      <c r="AB728">
        <f t="shared" si="84"/>
        <v>0</v>
      </c>
      <c r="AC728">
        <f t="shared" si="85"/>
        <v>0</v>
      </c>
      <c r="AD728">
        <f t="shared" si="86"/>
        <v>0.65722563058571248</v>
      </c>
    </row>
    <row r="729" spans="1:30" x14ac:dyDescent="0.2">
      <c r="A729" s="3" t="s">
        <v>729</v>
      </c>
      <c r="B729" s="4">
        <v>10.1514216028557</v>
      </c>
      <c r="E729" t="s">
        <v>1192</v>
      </c>
      <c r="F729">
        <v>91.093190318216401</v>
      </c>
      <c r="G729">
        <f>Table1[[#This Row],[Balance]]/$J$3</f>
        <v>1.9068281605832092E-5</v>
      </c>
      <c r="H729">
        <f>Table1[[#This Row],[% total]]*$J$5</f>
        <v>8.916099659507816E-2</v>
      </c>
      <c r="M729">
        <v>13788</v>
      </c>
      <c r="N729" t="s">
        <v>1536</v>
      </c>
      <c r="Y729" s="3" t="s">
        <v>122</v>
      </c>
      <c r="Z729">
        <f t="shared" si="82"/>
        <v>662.63071842316901</v>
      </c>
      <c r="AA729">
        <f t="shared" si="83"/>
        <v>0.64857554140693718</v>
      </c>
      <c r="AB729">
        <f t="shared" si="84"/>
        <v>0</v>
      </c>
      <c r="AC729">
        <f t="shared" si="85"/>
        <v>0</v>
      </c>
      <c r="AD729">
        <f t="shared" si="86"/>
        <v>0.64857554140693718</v>
      </c>
    </row>
    <row r="730" spans="1:30" x14ac:dyDescent="0.2">
      <c r="A730" s="3" t="s">
        <v>730</v>
      </c>
      <c r="B730" s="4">
        <v>10.1464528511193</v>
      </c>
      <c r="E730" t="s">
        <v>330</v>
      </c>
      <c r="F730">
        <v>90.802069385106805</v>
      </c>
      <c r="G730">
        <f>Table1[[#This Row],[Balance]]/$J$3</f>
        <v>1.9007342078799453E-5</v>
      </c>
      <c r="H730">
        <f>Table1[[#This Row],[% total]]*$J$5</f>
        <v>8.8876050679416785E-2</v>
      </c>
      <c r="M730">
        <v>5303</v>
      </c>
      <c r="N730" t="s">
        <v>1273</v>
      </c>
      <c r="Y730" s="3" t="s">
        <v>123</v>
      </c>
      <c r="Z730">
        <f t="shared" si="82"/>
        <v>658.57544560195902</v>
      </c>
      <c r="AA730">
        <f t="shared" si="83"/>
        <v>0.64460628569264133</v>
      </c>
      <c r="AB730">
        <f t="shared" si="84"/>
        <v>0</v>
      </c>
      <c r="AC730">
        <f t="shared" si="85"/>
        <v>0</v>
      </c>
      <c r="AD730">
        <f t="shared" si="86"/>
        <v>0.64460628569264133</v>
      </c>
    </row>
    <row r="731" spans="1:30" x14ac:dyDescent="0.2">
      <c r="A731" s="3" t="s">
        <v>731</v>
      </c>
      <c r="B731" s="4">
        <v>10.136588868687401</v>
      </c>
      <c r="E731" t="s">
        <v>331</v>
      </c>
      <c r="F731">
        <v>90.334358057002106</v>
      </c>
      <c r="G731">
        <f>Table1[[#This Row],[Balance]]/$J$3</f>
        <v>1.8909437380507702E-5</v>
      </c>
      <c r="H731">
        <f>Table1[[#This Row],[% total]]*$J$5</f>
        <v>8.841826005876835E-2</v>
      </c>
      <c r="M731">
        <v>22935</v>
      </c>
      <c r="N731" t="s">
        <v>1531</v>
      </c>
      <c r="Y731" s="3" t="s">
        <v>1344</v>
      </c>
      <c r="Z731">
        <f t="shared" si="82"/>
        <v>642.05146279989901</v>
      </c>
      <c r="AA731">
        <f t="shared" si="83"/>
        <v>0.62843279600362145</v>
      </c>
      <c r="AB731">
        <f t="shared" si="84"/>
        <v>0</v>
      </c>
      <c r="AC731">
        <f t="shared" si="85"/>
        <v>0</v>
      </c>
      <c r="AD731">
        <f t="shared" si="86"/>
        <v>0.62843279600362145</v>
      </c>
    </row>
    <row r="732" spans="1:30" x14ac:dyDescent="0.2">
      <c r="A732" s="3" t="s">
        <v>732</v>
      </c>
      <c r="B732" s="4">
        <v>10.0932941627361</v>
      </c>
      <c r="E732" t="s">
        <v>332</v>
      </c>
      <c r="F732">
        <v>90.089472636143796</v>
      </c>
      <c r="G732">
        <f>Table1[[#This Row],[Balance]]/$J$3</f>
        <v>1.8858176203357391E-5</v>
      </c>
      <c r="H732">
        <f>Table1[[#This Row],[% total]]*$J$5</f>
        <v>8.8178568945754751E-2</v>
      </c>
      <c r="M732">
        <v>21444</v>
      </c>
      <c r="N732" t="s">
        <v>74</v>
      </c>
      <c r="Y732" s="3" t="s">
        <v>1146</v>
      </c>
      <c r="Z732">
        <f t="shared" si="82"/>
        <v>636.14358087071901</v>
      </c>
      <c r="AA732">
        <f t="shared" si="83"/>
        <v>0.62265022719983232</v>
      </c>
      <c r="AB732">
        <f t="shared" si="84"/>
        <v>0</v>
      </c>
      <c r="AC732">
        <f t="shared" si="85"/>
        <v>0</v>
      </c>
      <c r="AD732">
        <f t="shared" si="86"/>
        <v>0.62265022719983232</v>
      </c>
    </row>
    <row r="733" spans="1:30" x14ac:dyDescent="0.2">
      <c r="A733" s="3" t="s">
        <v>733</v>
      </c>
      <c r="B733" s="4">
        <v>10.084692299241</v>
      </c>
      <c r="E733" t="s">
        <v>333</v>
      </c>
      <c r="F733">
        <v>89.818821342566395</v>
      </c>
      <c r="G733">
        <f>Table1[[#This Row],[Balance]]/$J$3</f>
        <v>1.8801521528459211E-5</v>
      </c>
      <c r="H733">
        <f>Table1[[#This Row],[% total]]*$J$5</f>
        <v>8.7913658484491855E-2</v>
      </c>
      <c r="M733">
        <v>3477</v>
      </c>
      <c r="N733" t="s">
        <v>1226</v>
      </c>
      <c r="Y733" s="3" t="s">
        <v>1148</v>
      </c>
      <c r="Z733">
        <f t="shared" si="82"/>
        <v>621.99221635602601</v>
      </c>
      <c r="AA733">
        <f t="shared" si="83"/>
        <v>0.60879902977330047</v>
      </c>
      <c r="AB733">
        <f t="shared" si="84"/>
        <v>0</v>
      </c>
      <c r="AC733">
        <f t="shared" si="85"/>
        <v>0</v>
      </c>
      <c r="AD733">
        <f t="shared" si="86"/>
        <v>0.60879902977330047</v>
      </c>
    </row>
    <row r="734" spans="1:30" x14ac:dyDescent="0.2">
      <c r="A734" s="3" t="s">
        <v>734</v>
      </c>
      <c r="B734" s="4">
        <v>9.9690485374941495</v>
      </c>
      <c r="E734" t="s">
        <v>334</v>
      </c>
      <c r="F734">
        <v>89.019030923593505</v>
      </c>
      <c r="G734">
        <f>Table1[[#This Row],[Balance]]/$J$3</f>
        <v>1.8634103647041878E-5</v>
      </c>
      <c r="H734">
        <f>Table1[[#This Row],[% total]]*$J$5</f>
        <v>8.7130832561130175E-2</v>
      </c>
      <c r="M734">
        <v>18277</v>
      </c>
      <c r="N734" t="s">
        <v>1543</v>
      </c>
      <c r="Y734" s="3" t="s">
        <v>1347</v>
      </c>
      <c r="Z734">
        <f t="shared" si="82"/>
        <v>617.99135185309797</v>
      </c>
      <c r="AA734">
        <f t="shared" si="83"/>
        <v>0.60488302831285323</v>
      </c>
      <c r="AB734">
        <f t="shared" si="84"/>
        <v>0</v>
      </c>
      <c r="AC734">
        <f t="shared" si="85"/>
        <v>0</v>
      </c>
      <c r="AD734">
        <f t="shared" si="86"/>
        <v>0.60488302831285323</v>
      </c>
    </row>
    <row r="735" spans="1:30" x14ac:dyDescent="0.2">
      <c r="A735" s="3" t="s">
        <v>735</v>
      </c>
      <c r="B735" s="4">
        <v>9.9601497714996707</v>
      </c>
      <c r="E735" t="s">
        <v>335</v>
      </c>
      <c r="F735">
        <v>88.708170217452604</v>
      </c>
      <c r="G735">
        <f>Table1[[#This Row],[Balance]]/$J$3</f>
        <v>1.8569032048778875E-5</v>
      </c>
      <c r="H735">
        <f>Table1[[#This Row],[% total]]*$J$5</f>
        <v>8.6826565576244172E-2</v>
      </c>
      <c r="M735">
        <v>21458</v>
      </c>
      <c r="N735" t="s">
        <v>1500</v>
      </c>
      <c r="Y735" s="3" t="s">
        <v>126</v>
      </c>
      <c r="Z735">
        <f t="shared" si="82"/>
        <v>614.10479257966495</v>
      </c>
      <c r="AA735">
        <f t="shared" si="83"/>
        <v>0.60107890753352178</v>
      </c>
      <c r="AB735">
        <f t="shared" si="84"/>
        <v>0</v>
      </c>
      <c r="AC735">
        <f t="shared" si="85"/>
        <v>0</v>
      </c>
      <c r="AD735">
        <f t="shared" si="86"/>
        <v>0.60107890753352178</v>
      </c>
    </row>
    <row r="736" spans="1:30" x14ac:dyDescent="0.2">
      <c r="A736" s="3" t="s">
        <v>736</v>
      </c>
      <c r="B736" s="4">
        <v>9.9601366591709599</v>
      </c>
      <c r="E736" t="s">
        <v>337</v>
      </c>
      <c r="F736">
        <v>88.027783441967003</v>
      </c>
      <c r="G736">
        <f>Table1[[#This Row],[Balance]]/$J$3</f>
        <v>1.8426608596591921E-5</v>
      </c>
      <c r="H736">
        <f>Table1[[#This Row],[% total]]*$J$5</f>
        <v>8.6160610604632232E-2</v>
      </c>
      <c r="M736">
        <v>10862</v>
      </c>
      <c r="N736" t="s">
        <v>7</v>
      </c>
      <c r="Y736" s="3" t="s">
        <v>127</v>
      </c>
      <c r="Z736">
        <f t="shared" si="82"/>
        <v>613.59929000839304</v>
      </c>
      <c r="AA736">
        <f t="shared" si="83"/>
        <v>0.60058412726642885</v>
      </c>
      <c r="AB736">
        <f t="shared" si="84"/>
        <v>0</v>
      </c>
      <c r="AC736">
        <f t="shared" si="85"/>
        <v>0</v>
      </c>
      <c r="AD736">
        <f t="shared" si="86"/>
        <v>0.60058412726642885</v>
      </c>
    </row>
    <row r="737" spans="1:30" x14ac:dyDescent="0.2">
      <c r="A737" s="3" t="s">
        <v>737</v>
      </c>
      <c r="B737" s="4">
        <v>9.9087860892623993</v>
      </c>
      <c r="E737" t="s">
        <v>1193</v>
      </c>
      <c r="F737">
        <v>87.295111750893298</v>
      </c>
      <c r="G737">
        <f>Table1[[#This Row],[Balance]]/$J$3</f>
        <v>1.827324048991775E-5</v>
      </c>
      <c r="H737">
        <f>Table1[[#This Row],[% total]]*$J$5</f>
        <v>8.544347974199662E-2</v>
      </c>
      <c r="M737">
        <v>3893</v>
      </c>
      <c r="N737" t="s">
        <v>44</v>
      </c>
      <c r="Y737" s="3" t="s">
        <v>129</v>
      </c>
      <c r="Z737">
        <f t="shared" si="82"/>
        <v>588.53976885055999</v>
      </c>
      <c r="AA737">
        <f t="shared" si="83"/>
        <v>0.57605614803085015</v>
      </c>
      <c r="AB737">
        <f t="shared" si="84"/>
        <v>0</v>
      </c>
      <c r="AC737">
        <f t="shared" si="85"/>
        <v>0</v>
      </c>
      <c r="AD737">
        <f t="shared" si="86"/>
        <v>0.57605614803085015</v>
      </c>
    </row>
    <row r="738" spans="1:30" x14ac:dyDescent="0.2">
      <c r="A738" s="3" t="s">
        <v>738</v>
      </c>
      <c r="B738" s="4">
        <v>9.8894856607858994</v>
      </c>
      <c r="E738" t="s">
        <v>338</v>
      </c>
      <c r="F738">
        <v>87.212884633578994</v>
      </c>
      <c r="G738">
        <f>Table1[[#This Row],[Balance]]/$J$3</f>
        <v>1.8256028118464872E-5</v>
      </c>
      <c r="H738">
        <f>Table1[[#This Row],[% total]]*$J$5</f>
        <v>8.5362996758567525E-2</v>
      </c>
      <c r="M738">
        <v>12496</v>
      </c>
      <c r="N738" t="s">
        <v>1224</v>
      </c>
      <c r="Y738" s="3" t="s">
        <v>899</v>
      </c>
      <c r="Z738">
        <f t="shared" si="82"/>
        <v>580.07776347874176</v>
      </c>
      <c r="AA738">
        <f t="shared" si="83"/>
        <v>0.56777363174715667</v>
      </c>
      <c r="AB738">
        <f t="shared" si="84"/>
        <v>0</v>
      </c>
      <c r="AC738">
        <f t="shared" si="85"/>
        <v>0</v>
      </c>
      <c r="AD738">
        <f t="shared" si="86"/>
        <v>0.56777363174715667</v>
      </c>
    </row>
    <row r="739" spans="1:30" x14ac:dyDescent="0.2">
      <c r="A739" s="3" t="s">
        <v>739</v>
      </c>
      <c r="B739" s="4">
        <v>9.8848369221091001</v>
      </c>
      <c r="E739" t="s">
        <v>859</v>
      </c>
      <c r="F739">
        <v>87.016957069119655</v>
      </c>
      <c r="G739">
        <f>Table1[[#This Row],[Balance]]/$J$3</f>
        <v>1.8215015151848988E-5</v>
      </c>
      <c r="H739">
        <f>Table1[[#This Row],[% total]]*$J$5</f>
        <v>8.5171225048227647E-2</v>
      </c>
      <c r="M739">
        <v>1171</v>
      </c>
      <c r="N739" t="s">
        <v>187</v>
      </c>
      <c r="Y739" s="3" t="s">
        <v>130</v>
      </c>
      <c r="Z739">
        <f t="shared" si="82"/>
        <v>577.01520427679498</v>
      </c>
      <c r="AA739">
        <f t="shared" si="83"/>
        <v>0.56477603302849155</v>
      </c>
      <c r="AB739">
        <f t="shared" si="84"/>
        <v>0</v>
      </c>
      <c r="AC739">
        <f t="shared" si="85"/>
        <v>0</v>
      </c>
      <c r="AD739">
        <f t="shared" si="86"/>
        <v>0.56477603302849155</v>
      </c>
    </row>
    <row r="740" spans="1:30" x14ac:dyDescent="0.2">
      <c r="A740" s="3" t="s">
        <v>740</v>
      </c>
      <c r="B740" s="4">
        <v>9.8721127609550905</v>
      </c>
      <c r="E740" t="s">
        <v>339</v>
      </c>
      <c r="F740">
        <v>85.964587818294305</v>
      </c>
      <c r="G740">
        <f>Table1[[#This Row],[Balance]]/$J$3</f>
        <v>1.7994725653172338E-5</v>
      </c>
      <c r="H740">
        <f>Table1[[#This Row],[% total]]*$J$5</f>
        <v>8.4141177787155477E-2</v>
      </c>
      <c r="M740">
        <v>24655</v>
      </c>
      <c r="N740" t="s">
        <v>7</v>
      </c>
      <c r="Y740" s="3" t="s">
        <v>131</v>
      </c>
      <c r="Z740">
        <f t="shared" si="82"/>
        <v>571.14976869470195</v>
      </c>
      <c r="AA740">
        <f t="shared" si="83"/>
        <v>0.55903501023483637</v>
      </c>
      <c r="AB740">
        <f t="shared" si="84"/>
        <v>0</v>
      </c>
      <c r="AC740">
        <f t="shared" si="85"/>
        <v>0</v>
      </c>
      <c r="AD740">
        <f t="shared" si="86"/>
        <v>0.55903501023483637</v>
      </c>
    </row>
    <row r="741" spans="1:30" x14ac:dyDescent="0.2">
      <c r="A741" s="3" t="s">
        <v>741</v>
      </c>
      <c r="B741" s="4">
        <v>9.8696704615911006</v>
      </c>
      <c r="E741" t="s">
        <v>1216</v>
      </c>
      <c r="F741">
        <v>85.953068181126909</v>
      </c>
      <c r="G741">
        <f>Table1[[#This Row],[Balance]]/$J$3</f>
        <v>1.7992314279888152E-5</v>
      </c>
      <c r="H741">
        <f>Table1[[#This Row],[% total]]*$J$5</f>
        <v>8.4129902495043415E-2</v>
      </c>
      <c r="M741">
        <v>12229</v>
      </c>
      <c r="N741" t="s">
        <v>1394</v>
      </c>
      <c r="Y741" s="3" t="s">
        <v>1348</v>
      </c>
      <c r="Z741">
        <f t="shared" si="82"/>
        <v>568.73297323595705</v>
      </c>
      <c r="AA741">
        <f t="shared" si="83"/>
        <v>0.55666947785074261</v>
      </c>
      <c r="AB741">
        <f t="shared" si="84"/>
        <v>0</v>
      </c>
      <c r="AC741">
        <f t="shared" si="85"/>
        <v>0</v>
      </c>
      <c r="AD741">
        <f t="shared" si="86"/>
        <v>0.55666947785074261</v>
      </c>
    </row>
    <row r="742" spans="1:30" x14ac:dyDescent="0.2">
      <c r="A742" s="3" t="s">
        <v>742</v>
      </c>
      <c r="B742" s="4">
        <v>9.8667424211775003</v>
      </c>
      <c r="E742" t="s">
        <v>340</v>
      </c>
      <c r="F742">
        <v>85.826802508774804</v>
      </c>
      <c r="G742">
        <f>Table1[[#This Row],[Balance]]/$J$3</f>
        <v>1.7965883441434155E-5</v>
      </c>
      <c r="H742">
        <f>Table1[[#This Row],[% total]]*$J$5</f>
        <v>8.4006315066133139E-2</v>
      </c>
      <c r="M742">
        <v>3459</v>
      </c>
      <c r="N742" t="s">
        <v>52</v>
      </c>
      <c r="Y742" s="3" t="s">
        <v>1350</v>
      </c>
      <c r="Z742">
        <f t="shared" si="82"/>
        <v>559.703779190212</v>
      </c>
      <c r="AA742">
        <f t="shared" si="83"/>
        <v>0.5478318036321026</v>
      </c>
      <c r="AB742">
        <f t="shared" si="84"/>
        <v>0</v>
      </c>
      <c r="AC742">
        <f t="shared" si="85"/>
        <v>0</v>
      </c>
      <c r="AD742">
        <f t="shared" si="86"/>
        <v>0.5478318036321026</v>
      </c>
    </row>
    <row r="743" spans="1:30" x14ac:dyDescent="0.2">
      <c r="A743" s="3" t="s">
        <v>743</v>
      </c>
      <c r="B743" s="4">
        <v>9.8593302112044192</v>
      </c>
      <c r="E743" t="s">
        <v>341</v>
      </c>
      <c r="F743">
        <v>85.471607018621199</v>
      </c>
      <c r="G743">
        <f>Table1[[#This Row],[Balance]]/$J$3</f>
        <v>1.7891531367390967E-5</v>
      </c>
      <c r="H743">
        <f>Table1[[#This Row],[% total]]*$J$5</f>
        <v>8.3658653690156085E-2</v>
      </c>
      <c r="M743">
        <v>19126</v>
      </c>
      <c r="N743" t="s">
        <v>1490</v>
      </c>
      <c r="Y743" s="3" t="s">
        <v>1153</v>
      </c>
      <c r="Z743">
        <f t="shared" si="82"/>
        <v>538.32015573474905</v>
      </c>
      <c r="AA743">
        <f t="shared" si="83"/>
        <v>0.52690175198452405</v>
      </c>
      <c r="AB743">
        <f t="shared" si="84"/>
        <v>0</v>
      </c>
      <c r="AC743">
        <f t="shared" si="85"/>
        <v>0</v>
      </c>
      <c r="AD743">
        <f t="shared" si="86"/>
        <v>0.52690175198452405</v>
      </c>
    </row>
    <row r="744" spans="1:30" x14ac:dyDescent="0.2">
      <c r="A744" s="3" t="s">
        <v>744</v>
      </c>
      <c r="B744" s="4">
        <v>9.8415343979833896</v>
      </c>
      <c r="E744" t="s">
        <v>342</v>
      </c>
      <c r="F744">
        <v>85.211858816707405</v>
      </c>
      <c r="G744">
        <f>Table1[[#This Row],[Balance]]/$J$3</f>
        <v>1.783715900603883E-5</v>
      </c>
      <c r="H744">
        <f>Table1[[#This Row],[% total]]*$J$5</f>
        <v>8.340441505315685E-2</v>
      </c>
      <c r="M744">
        <v>12066</v>
      </c>
      <c r="N744" t="s">
        <v>1540</v>
      </c>
      <c r="Y744" s="3" t="s">
        <v>1154</v>
      </c>
      <c r="Z744">
        <f t="shared" si="82"/>
        <v>528.51544979484197</v>
      </c>
      <c r="AA744">
        <f t="shared" si="83"/>
        <v>0.51730501539126217</v>
      </c>
      <c r="AB744">
        <f t="shared" si="84"/>
        <v>0</v>
      </c>
      <c r="AC744">
        <f t="shared" si="85"/>
        <v>0</v>
      </c>
      <c r="AD744">
        <f t="shared" si="86"/>
        <v>0.51730501539126217</v>
      </c>
    </row>
    <row r="745" spans="1:30" x14ac:dyDescent="0.2">
      <c r="A745" s="3" t="s">
        <v>745</v>
      </c>
      <c r="B745" s="4">
        <v>9.7881841760036803</v>
      </c>
      <c r="E745" t="s">
        <v>343</v>
      </c>
      <c r="F745">
        <v>84.895053982267299</v>
      </c>
      <c r="G745">
        <f>Table1[[#This Row],[Balance]]/$J$3</f>
        <v>1.7770843140098796E-5</v>
      </c>
      <c r="H745">
        <f>Table1[[#This Row],[% total]]*$J$5</f>
        <v>8.3094330021925164E-2</v>
      </c>
      <c r="M745">
        <v>7529</v>
      </c>
      <c r="N745" t="s">
        <v>1487</v>
      </c>
      <c r="Y745" s="3" t="s">
        <v>1352</v>
      </c>
      <c r="Z745">
        <f t="shared" si="82"/>
        <v>515.416514019077</v>
      </c>
      <c r="AA745">
        <f t="shared" si="83"/>
        <v>0.50448392345209259</v>
      </c>
      <c r="AB745">
        <f t="shared" si="84"/>
        <v>0</v>
      </c>
      <c r="AC745">
        <f t="shared" si="85"/>
        <v>0</v>
      </c>
      <c r="AD745">
        <f t="shared" si="86"/>
        <v>0.50448392345209259</v>
      </c>
    </row>
    <row r="746" spans="1:30" x14ac:dyDescent="0.2">
      <c r="A746" s="3" t="s">
        <v>746</v>
      </c>
      <c r="B746" s="4">
        <v>9.78067005568683</v>
      </c>
      <c r="E746" t="s">
        <v>344</v>
      </c>
      <c r="F746">
        <v>84.699703904070702</v>
      </c>
      <c r="G746">
        <f>Table1[[#This Row],[Balance]]/$J$3</f>
        <v>1.772995105705986E-5</v>
      </c>
      <c r="H746">
        <f>Table1[[#This Row],[% total]]*$J$5</f>
        <v>8.2903123548685065E-2</v>
      </c>
      <c r="M746">
        <v>22892</v>
      </c>
      <c r="N746" t="s">
        <v>1577</v>
      </c>
      <c r="Y746" s="3" t="s">
        <v>1353</v>
      </c>
      <c r="Z746">
        <f t="shared" si="82"/>
        <v>507.76793418470902</v>
      </c>
      <c r="AA746">
        <f t="shared" si="83"/>
        <v>0.49699757899333563</v>
      </c>
      <c r="AB746">
        <f t="shared" si="84"/>
        <v>0</v>
      </c>
      <c r="AC746">
        <f t="shared" si="85"/>
        <v>0</v>
      </c>
      <c r="AD746">
        <f t="shared" si="86"/>
        <v>0.49699757899333563</v>
      </c>
    </row>
    <row r="747" spans="1:30" x14ac:dyDescent="0.2">
      <c r="A747" s="3" t="s">
        <v>747</v>
      </c>
      <c r="B747" s="4">
        <v>9.7658213828464202</v>
      </c>
      <c r="E747" t="s">
        <v>345</v>
      </c>
      <c r="F747">
        <v>84.459685377776694</v>
      </c>
      <c r="G747">
        <f>Table1[[#This Row],[Balance]]/$J$3</f>
        <v>1.7679708653275307E-5</v>
      </c>
      <c r="H747">
        <f>Table1[[#This Row],[% total]]*$J$5</f>
        <v>8.2668196097676949E-2</v>
      </c>
      <c r="M747">
        <v>20219</v>
      </c>
      <c r="N747" t="s">
        <v>14</v>
      </c>
      <c r="Y747" s="3" t="s">
        <v>1155</v>
      </c>
      <c r="Z747">
        <f t="shared" si="82"/>
        <v>499.42581276399</v>
      </c>
      <c r="AA747">
        <f t="shared" si="83"/>
        <v>0.48883240378111437</v>
      </c>
      <c r="AB747">
        <f t="shared" si="84"/>
        <v>0</v>
      </c>
      <c r="AC747">
        <f t="shared" si="85"/>
        <v>0</v>
      </c>
      <c r="AD747">
        <f t="shared" si="86"/>
        <v>0.48883240378111437</v>
      </c>
    </row>
    <row r="748" spans="1:30" x14ac:dyDescent="0.2">
      <c r="A748" s="3" t="s">
        <v>748</v>
      </c>
      <c r="B748" s="4">
        <v>9.5893145898398497</v>
      </c>
      <c r="E748" t="s">
        <v>346</v>
      </c>
      <c r="F748">
        <v>84.428642638443904</v>
      </c>
      <c r="G748">
        <f>Table1[[#This Row],[Balance]]/$J$3</f>
        <v>1.7673210563864384E-5</v>
      </c>
      <c r="H748">
        <f>Table1[[#This Row],[% total]]*$J$5</f>
        <v>8.2637811811362205E-2</v>
      </c>
      <c r="M748">
        <v>18682</v>
      </c>
      <c r="N748" t="s">
        <v>1483</v>
      </c>
      <c r="Y748" s="3" t="s">
        <v>140</v>
      </c>
      <c r="Z748">
        <f t="shared" si="82"/>
        <v>493.86278145106797</v>
      </c>
      <c r="AA748">
        <f t="shared" si="83"/>
        <v>0.48338737090635114</v>
      </c>
      <c r="AB748">
        <f t="shared" si="84"/>
        <v>0</v>
      </c>
      <c r="AC748">
        <f t="shared" si="85"/>
        <v>0</v>
      </c>
      <c r="AD748">
        <f t="shared" si="86"/>
        <v>0.48338737090635114</v>
      </c>
    </row>
    <row r="749" spans="1:30" x14ac:dyDescent="0.2">
      <c r="A749" s="3" t="s">
        <v>749</v>
      </c>
      <c r="B749" s="4">
        <v>9.5210341700013092</v>
      </c>
      <c r="E749" t="s">
        <v>347</v>
      </c>
      <c r="F749">
        <v>84.090030900249999</v>
      </c>
      <c r="G749">
        <f>Table1[[#This Row],[Balance]]/$J$3</f>
        <v>1.7602329920027382E-5</v>
      </c>
      <c r="H749">
        <f>Table1[[#This Row],[% total]]*$J$5</f>
        <v>8.2306382426457644E-2</v>
      </c>
      <c r="M749">
        <v>815</v>
      </c>
      <c r="N749" t="s">
        <v>139</v>
      </c>
      <c r="Y749" s="3" t="s">
        <v>1355</v>
      </c>
      <c r="Z749">
        <f t="shared" si="82"/>
        <v>493.737686403993</v>
      </c>
      <c r="AA749">
        <f t="shared" si="83"/>
        <v>0.4832649292723788</v>
      </c>
      <c r="AB749">
        <f t="shared" si="84"/>
        <v>0</v>
      </c>
      <c r="AC749">
        <f t="shared" si="85"/>
        <v>0</v>
      </c>
      <c r="AD749">
        <f t="shared" si="86"/>
        <v>0.4832649292723788</v>
      </c>
    </row>
    <row r="750" spans="1:30" x14ac:dyDescent="0.2">
      <c r="A750" s="3" t="s">
        <v>750</v>
      </c>
      <c r="B750" s="4">
        <v>9.1210598038464195</v>
      </c>
      <c r="E750" t="s">
        <v>1422</v>
      </c>
      <c r="F750">
        <v>83.882750519670907</v>
      </c>
      <c r="G750">
        <f>Table1[[#This Row],[Balance]]/$J$3</f>
        <v>1.7558940500308533E-5</v>
      </c>
      <c r="H750">
        <f>Table1[[#This Row],[% total]]*$J$5</f>
        <v>8.2103498706582664E-2</v>
      </c>
      <c r="M750">
        <v>10469</v>
      </c>
      <c r="N750" t="s">
        <v>1483</v>
      </c>
      <c r="Y750" s="3" t="s">
        <v>1356</v>
      </c>
      <c r="Z750">
        <f t="shared" si="82"/>
        <v>493.04963863953901</v>
      </c>
      <c r="AA750">
        <f t="shared" si="83"/>
        <v>0.48259147581038647</v>
      </c>
      <c r="AB750">
        <f t="shared" si="84"/>
        <v>0</v>
      </c>
      <c r="AC750">
        <f t="shared" si="85"/>
        <v>0</v>
      </c>
      <c r="AD750">
        <f t="shared" si="86"/>
        <v>0.48259147581038647</v>
      </c>
    </row>
    <row r="751" spans="1:30" x14ac:dyDescent="0.2">
      <c r="A751" s="3" t="s">
        <v>751</v>
      </c>
      <c r="B751" s="4">
        <v>8.9443953784374806</v>
      </c>
      <c r="E751" t="s">
        <v>348</v>
      </c>
      <c r="F751">
        <v>83.246588136429295</v>
      </c>
      <c r="G751">
        <f>Table1[[#This Row],[Balance]]/$J$3</f>
        <v>1.7425774415902963E-5</v>
      </c>
      <c r="H751">
        <f>Table1[[#This Row],[% total]]*$J$5</f>
        <v>8.1480830075832344E-2</v>
      </c>
      <c r="M751">
        <v>12080</v>
      </c>
      <c r="N751" t="s">
        <v>74</v>
      </c>
      <c r="Y751" s="3" t="s">
        <v>1156</v>
      </c>
      <c r="Z751">
        <f t="shared" si="82"/>
        <v>492.60714635425302</v>
      </c>
      <c r="AA751">
        <f t="shared" si="83"/>
        <v>0.48215836930699241</v>
      </c>
      <c r="AB751">
        <f t="shared" si="84"/>
        <v>0</v>
      </c>
      <c r="AC751">
        <f t="shared" si="85"/>
        <v>0</v>
      </c>
      <c r="AD751">
        <f t="shared" si="86"/>
        <v>0.48215836930699241</v>
      </c>
    </row>
    <row r="752" spans="1:30" x14ac:dyDescent="0.2">
      <c r="A752" s="3" t="s">
        <v>752</v>
      </c>
      <c r="B752" s="4">
        <v>8.90027785509292</v>
      </c>
      <c r="E752" t="s">
        <v>349</v>
      </c>
      <c r="F752">
        <v>83.151862042689402</v>
      </c>
      <c r="G752">
        <f>Table1[[#This Row],[Balance]]/$J$3</f>
        <v>1.74059456688304E-5</v>
      </c>
      <c r="H752">
        <f>Table1[[#This Row],[% total]]*$J$5</f>
        <v>8.1388113233970688E-2</v>
      </c>
      <c r="M752">
        <v>12831</v>
      </c>
      <c r="N752" t="s">
        <v>33</v>
      </c>
      <c r="Y752" s="3" t="s">
        <v>1157</v>
      </c>
      <c r="Z752">
        <f t="shared" si="82"/>
        <v>492.04474040676598</v>
      </c>
      <c r="AA752">
        <f t="shared" si="83"/>
        <v>0.48160789265123166</v>
      </c>
      <c r="AB752">
        <f t="shared" si="84"/>
        <v>0</v>
      </c>
      <c r="AC752">
        <f t="shared" si="85"/>
        <v>0</v>
      </c>
      <c r="AD752">
        <f t="shared" si="86"/>
        <v>0.48160789265123166</v>
      </c>
    </row>
    <row r="753" spans="1:30" x14ac:dyDescent="0.2">
      <c r="A753" s="3" t="s">
        <v>753</v>
      </c>
      <c r="B753" s="4">
        <v>8.6918425848467198</v>
      </c>
      <c r="E753" t="s">
        <v>350</v>
      </c>
      <c r="F753">
        <v>82.764651677555705</v>
      </c>
      <c r="G753">
        <f>Table1[[#This Row],[Balance]]/$J$3</f>
        <v>1.7324892010952419E-5</v>
      </c>
      <c r="H753">
        <f>Table1[[#This Row],[% total]]*$J$5</f>
        <v>8.1009116056172198E-2</v>
      </c>
      <c r="M753">
        <v>17167</v>
      </c>
      <c r="N753" t="s">
        <v>14</v>
      </c>
      <c r="Y753" s="3" t="s">
        <v>141</v>
      </c>
      <c r="Z753">
        <f t="shared" si="82"/>
        <v>487.52129183328799</v>
      </c>
      <c r="AA753">
        <f t="shared" si="83"/>
        <v>0.47718039174310695</v>
      </c>
      <c r="AB753">
        <f t="shared" si="84"/>
        <v>0</v>
      </c>
      <c r="AC753">
        <f t="shared" si="85"/>
        <v>0</v>
      </c>
      <c r="AD753">
        <f t="shared" si="86"/>
        <v>0.47718039174310695</v>
      </c>
    </row>
    <row r="754" spans="1:30" x14ac:dyDescent="0.2">
      <c r="A754" s="3" t="s">
        <v>754</v>
      </c>
      <c r="B754" s="4">
        <v>8.6127063592778903</v>
      </c>
      <c r="E754" t="s">
        <v>351</v>
      </c>
      <c r="F754">
        <v>82.406043847901401</v>
      </c>
      <c r="G754">
        <f>Table1[[#This Row],[Balance]]/$J$3</f>
        <v>1.7249825641468409E-5</v>
      </c>
      <c r="H754">
        <f>Table1[[#This Row],[% total]]*$J$5</f>
        <v>8.0658114720429303E-2</v>
      </c>
      <c r="M754">
        <v>14955</v>
      </c>
      <c r="N754" t="s">
        <v>1091</v>
      </c>
      <c r="Y754" s="3" t="s">
        <v>336</v>
      </c>
      <c r="Z754">
        <f t="shared" si="82"/>
        <v>486.53495469276584</v>
      </c>
      <c r="AA754">
        <f t="shared" si="83"/>
        <v>0.47621497597360229</v>
      </c>
      <c r="AB754">
        <f t="shared" si="84"/>
        <v>0</v>
      </c>
      <c r="AC754">
        <f t="shared" si="85"/>
        <v>0</v>
      </c>
      <c r="AD754">
        <f t="shared" si="86"/>
        <v>0.47621497597360229</v>
      </c>
    </row>
    <row r="755" spans="1:30" x14ac:dyDescent="0.2">
      <c r="A755" s="3" t="s">
        <v>755</v>
      </c>
      <c r="B755" s="4">
        <v>8.6046061220958094</v>
      </c>
      <c r="E755" t="s">
        <v>352</v>
      </c>
      <c r="F755">
        <v>81.801389563484506</v>
      </c>
      <c r="G755">
        <f>Table1[[#This Row],[Balance]]/$J$3</f>
        <v>1.7123255058868796E-5</v>
      </c>
      <c r="H755">
        <f>Table1[[#This Row],[% total]]*$J$5</f>
        <v>8.0066285864663425E-2</v>
      </c>
      <c r="M755">
        <v>11585</v>
      </c>
      <c r="N755" t="s">
        <v>1224</v>
      </c>
      <c r="Y755" s="3" t="s">
        <v>905</v>
      </c>
      <c r="Z755">
        <f t="shared" si="82"/>
        <v>482.72829664028137</v>
      </c>
      <c r="AA755">
        <f t="shared" si="83"/>
        <v>0.47248906161633208</v>
      </c>
      <c r="AB755">
        <f t="shared" si="84"/>
        <v>0</v>
      </c>
      <c r="AC755">
        <f t="shared" si="85"/>
        <v>0</v>
      </c>
      <c r="AD755">
        <f t="shared" si="86"/>
        <v>0.47248906161633208</v>
      </c>
    </row>
    <row r="756" spans="1:30" x14ac:dyDescent="0.2">
      <c r="A756" s="3" t="s">
        <v>756</v>
      </c>
      <c r="B756" s="4">
        <v>8.4426657777692409</v>
      </c>
      <c r="E756" t="s">
        <v>353</v>
      </c>
      <c r="F756">
        <v>81.755965891626502</v>
      </c>
      <c r="G756">
        <f>Table1[[#This Row],[Balance]]/$J$3</f>
        <v>1.7113746649255149E-5</v>
      </c>
      <c r="H756">
        <f>Table1[[#This Row],[% total]]*$J$5</f>
        <v>8.0021825682319164E-2</v>
      </c>
      <c r="M756">
        <v>7506</v>
      </c>
      <c r="N756" t="s">
        <v>916</v>
      </c>
      <c r="Y756" s="3" t="s">
        <v>898</v>
      </c>
      <c r="Z756">
        <f t="shared" si="82"/>
        <v>482.09544829081028</v>
      </c>
      <c r="AA756">
        <f t="shared" si="83"/>
        <v>0.47186963672479754</v>
      </c>
      <c r="AB756">
        <f t="shared" si="84"/>
        <v>0</v>
      </c>
      <c r="AC756">
        <f t="shared" si="85"/>
        <v>0</v>
      </c>
      <c r="AD756">
        <f t="shared" si="86"/>
        <v>0.47186963672479754</v>
      </c>
    </row>
    <row r="757" spans="1:30" x14ac:dyDescent="0.2">
      <c r="A757" s="3" t="s">
        <v>757</v>
      </c>
      <c r="B757" s="4">
        <v>8.3827650952533102</v>
      </c>
      <c r="E757" t="s">
        <v>354</v>
      </c>
      <c r="F757">
        <v>81.530782527298499</v>
      </c>
      <c r="G757">
        <f>Table1[[#This Row],[Balance]]/$J$3</f>
        <v>1.7066609648246015E-5</v>
      </c>
      <c r="H757">
        <f>Table1[[#This Row],[% total]]*$J$5</f>
        <v>7.9801418722040579E-2</v>
      </c>
      <c r="M757">
        <v>18209</v>
      </c>
      <c r="N757" t="s">
        <v>179</v>
      </c>
      <c r="Y757" s="3" t="s">
        <v>142</v>
      </c>
      <c r="Z757">
        <f t="shared" si="82"/>
        <v>481.33860740229198</v>
      </c>
      <c r="AA757">
        <f t="shared" si="83"/>
        <v>0.4711288493218263</v>
      </c>
      <c r="AB757">
        <f t="shared" si="84"/>
        <v>0</v>
      </c>
      <c r="AC757">
        <f t="shared" si="85"/>
        <v>0</v>
      </c>
      <c r="AD757">
        <f t="shared" si="86"/>
        <v>0.4711288493218263</v>
      </c>
    </row>
    <row r="758" spans="1:30" x14ac:dyDescent="0.2">
      <c r="A758" s="3" t="s">
        <v>758</v>
      </c>
      <c r="B758" s="4">
        <v>8.3181652842402691</v>
      </c>
      <c r="E758" t="s">
        <v>1194</v>
      </c>
      <c r="F758">
        <v>81.034349287407906</v>
      </c>
      <c r="G758">
        <f>Table1[[#This Row],[Balance]]/$J$3</f>
        <v>1.6962692672853436E-5</v>
      </c>
      <c r="H758">
        <f>Table1[[#This Row],[% total]]*$J$5</f>
        <v>7.9315515415141924E-2</v>
      </c>
      <c r="M758">
        <v>7284</v>
      </c>
      <c r="N758" t="s">
        <v>1490</v>
      </c>
      <c r="Y758" s="3" t="s">
        <v>1357</v>
      </c>
      <c r="Z758">
        <f t="shared" si="82"/>
        <v>479.48205497146199</v>
      </c>
      <c r="AA758">
        <f t="shared" si="83"/>
        <v>0.46931167655198958</v>
      </c>
      <c r="AB758">
        <f t="shared" si="84"/>
        <v>0</v>
      </c>
      <c r="AC758">
        <f t="shared" si="85"/>
        <v>0</v>
      </c>
      <c r="AD758">
        <f t="shared" si="86"/>
        <v>0.46931167655198958</v>
      </c>
    </row>
    <row r="759" spans="1:30" x14ac:dyDescent="0.2">
      <c r="A759" s="3" t="s">
        <v>759</v>
      </c>
      <c r="B759" s="4">
        <v>7.9687179068990801</v>
      </c>
      <c r="E759" t="s">
        <v>355</v>
      </c>
      <c r="F759">
        <v>80.263996819672499</v>
      </c>
      <c r="G759">
        <f>Table1[[#This Row],[Balance]]/$J$3</f>
        <v>1.6801436955063641E-5</v>
      </c>
      <c r="H759">
        <f>Table1[[#This Row],[% total]]*$J$5</f>
        <v>7.8561503029442981E-2</v>
      </c>
      <c r="M759">
        <v>5157</v>
      </c>
      <c r="N759" t="s">
        <v>1184</v>
      </c>
      <c r="Y759" s="3" t="s">
        <v>944</v>
      </c>
      <c r="Z759">
        <f t="shared" si="82"/>
        <v>478.62171546209754</v>
      </c>
      <c r="AA759">
        <f t="shared" si="83"/>
        <v>0.46846958585566983</v>
      </c>
      <c r="AB759">
        <f t="shared" si="84"/>
        <v>0</v>
      </c>
      <c r="AC759">
        <f t="shared" si="85"/>
        <v>0</v>
      </c>
      <c r="AD759">
        <f t="shared" si="86"/>
        <v>0.46846958585566983</v>
      </c>
    </row>
    <row r="760" spans="1:30" x14ac:dyDescent="0.2">
      <c r="A760" s="3" t="s">
        <v>760</v>
      </c>
      <c r="B760" s="4">
        <v>7.9130018831344904</v>
      </c>
      <c r="E760" t="s">
        <v>356</v>
      </c>
      <c r="F760">
        <v>80.063416184862405</v>
      </c>
      <c r="G760">
        <f>Table1[[#This Row],[Balance]]/$J$3</f>
        <v>1.6759449974303891E-5</v>
      </c>
      <c r="H760">
        <f>Table1[[#This Row],[% total]]*$J$5</f>
        <v>7.8365176945848075E-2</v>
      </c>
      <c r="M760">
        <v>21803</v>
      </c>
      <c r="N760" t="s">
        <v>1116</v>
      </c>
      <c r="Y760" s="3" t="s">
        <v>143</v>
      </c>
      <c r="Z760">
        <f t="shared" si="82"/>
        <v>476.38307508993103</v>
      </c>
      <c r="AA760">
        <f t="shared" si="83"/>
        <v>0.46627842967919736</v>
      </c>
      <c r="AB760">
        <f t="shared" si="84"/>
        <v>0</v>
      </c>
      <c r="AC760">
        <f t="shared" si="85"/>
        <v>0</v>
      </c>
      <c r="AD760">
        <f t="shared" si="86"/>
        <v>0.46627842967919736</v>
      </c>
    </row>
    <row r="761" spans="1:30" x14ac:dyDescent="0.2">
      <c r="A761" s="3" t="s">
        <v>761</v>
      </c>
      <c r="B761" s="4">
        <v>7.8950383250308596</v>
      </c>
      <c r="E761" t="s">
        <v>357</v>
      </c>
      <c r="F761">
        <v>80.041238462276695</v>
      </c>
      <c r="G761">
        <f>Table1[[#This Row],[Balance]]/$J$3</f>
        <v>1.6754807573942644E-5</v>
      </c>
      <c r="H761">
        <f>Table1[[#This Row],[% total]]*$J$5</f>
        <v>7.8343469638846933E-2</v>
      </c>
      <c r="M761">
        <v>16152</v>
      </c>
      <c r="N761" t="s">
        <v>1594</v>
      </c>
      <c r="Y761" s="3" t="s">
        <v>1358</v>
      </c>
      <c r="Z761">
        <f t="shared" si="82"/>
        <v>471.26271216770499</v>
      </c>
      <c r="AA761">
        <f t="shared" si="83"/>
        <v>0.46126667567783525</v>
      </c>
      <c r="AB761">
        <f t="shared" si="84"/>
        <v>0</v>
      </c>
      <c r="AC761">
        <f t="shared" si="85"/>
        <v>0</v>
      </c>
      <c r="AD761">
        <f t="shared" si="86"/>
        <v>0.46126667567783525</v>
      </c>
    </row>
    <row r="762" spans="1:30" x14ac:dyDescent="0.2">
      <c r="A762" s="3" t="s">
        <v>762</v>
      </c>
      <c r="B762" s="4">
        <v>7.8715356800638601</v>
      </c>
      <c r="E762" t="s">
        <v>358</v>
      </c>
      <c r="F762">
        <v>79.750892255987296</v>
      </c>
      <c r="G762">
        <f>Table1[[#This Row],[Balance]]/$J$3</f>
        <v>1.6694030218298705E-5</v>
      </c>
      <c r="H762">
        <f>Table1[[#This Row],[% total]]*$J$5</f>
        <v>7.8059282017138548E-2</v>
      </c>
      <c r="M762">
        <v>17748</v>
      </c>
      <c r="N762" t="s">
        <v>14</v>
      </c>
      <c r="Y762" s="3" t="s">
        <v>146</v>
      </c>
      <c r="Z762">
        <f t="shared" si="82"/>
        <v>465.25861900545499</v>
      </c>
      <c r="AA762">
        <f t="shared" si="83"/>
        <v>0.45538993639440656</v>
      </c>
      <c r="AB762">
        <f t="shared" si="84"/>
        <v>0</v>
      </c>
      <c r="AC762">
        <f t="shared" si="85"/>
        <v>0</v>
      </c>
      <c r="AD762">
        <f t="shared" si="86"/>
        <v>0.45538993639440656</v>
      </c>
    </row>
    <row r="763" spans="1:30" x14ac:dyDescent="0.2">
      <c r="A763" s="3" t="s">
        <v>763</v>
      </c>
      <c r="B763" s="4">
        <v>7.6716179539683704</v>
      </c>
      <c r="E763" t="s">
        <v>359</v>
      </c>
      <c r="F763">
        <v>79.727285020318703</v>
      </c>
      <c r="G763">
        <f>Table1[[#This Row],[Balance]]/$J$3</f>
        <v>1.668908858197999E-5</v>
      </c>
      <c r="H763">
        <f>Table1[[#This Row],[% total]]*$J$5</f>
        <v>7.8036175518708603E-2</v>
      </c>
      <c r="M763">
        <v>18874</v>
      </c>
      <c r="N763" t="s">
        <v>1512</v>
      </c>
      <c r="Y763" s="3" t="s">
        <v>148</v>
      </c>
      <c r="Z763">
        <f t="shared" si="82"/>
        <v>458.02164358485999</v>
      </c>
      <c r="AA763">
        <f t="shared" si="83"/>
        <v>0.44830646573562011</v>
      </c>
      <c r="AB763">
        <f t="shared" si="84"/>
        <v>0</v>
      </c>
      <c r="AC763">
        <f t="shared" si="85"/>
        <v>0</v>
      </c>
      <c r="AD763">
        <f t="shared" si="86"/>
        <v>0.44830646573562011</v>
      </c>
    </row>
    <row r="764" spans="1:30" x14ac:dyDescent="0.2">
      <c r="A764" s="3" t="s">
        <v>764</v>
      </c>
      <c r="B764" s="4">
        <v>7.5771746273644904</v>
      </c>
      <c r="E764" t="s">
        <v>1423</v>
      </c>
      <c r="F764">
        <v>79.718757416461699</v>
      </c>
      <c r="G764">
        <f>Table1[[#This Row],[Balance]]/$J$3</f>
        <v>1.6687303522622642E-5</v>
      </c>
      <c r="H764">
        <f>Table1[[#This Row],[% total]]*$J$5</f>
        <v>7.8027828795360757E-2</v>
      </c>
      <c r="M764">
        <v>17015</v>
      </c>
      <c r="N764" t="s">
        <v>874</v>
      </c>
      <c r="Y764" s="3" t="s">
        <v>149</v>
      </c>
      <c r="Z764">
        <f t="shared" si="82"/>
        <v>456.250210780016</v>
      </c>
      <c r="AA764">
        <f t="shared" si="83"/>
        <v>0.44657260710437274</v>
      </c>
      <c r="AB764">
        <f t="shared" si="84"/>
        <v>0</v>
      </c>
      <c r="AC764">
        <f t="shared" si="85"/>
        <v>0</v>
      </c>
      <c r="AD764">
        <f t="shared" si="86"/>
        <v>0.44657260710437274</v>
      </c>
    </row>
    <row r="765" spans="1:30" x14ac:dyDescent="0.2">
      <c r="A765" s="3" t="s">
        <v>765</v>
      </c>
      <c r="B765" s="4">
        <v>7.4619404158976002</v>
      </c>
      <c r="E765" t="s">
        <v>360</v>
      </c>
      <c r="F765">
        <v>79.230076023968195</v>
      </c>
      <c r="G765">
        <f>Table1[[#This Row],[Balance]]/$J$3</f>
        <v>1.6585009219667125E-5</v>
      </c>
      <c r="H765">
        <f>Table1[[#This Row],[% total]]*$J$5</f>
        <v>7.7549512910057114E-2</v>
      </c>
      <c r="M765">
        <v>11638</v>
      </c>
      <c r="N765" t="s">
        <v>1483</v>
      </c>
      <c r="Y765" s="3" t="s">
        <v>150</v>
      </c>
      <c r="Z765">
        <f t="shared" si="82"/>
        <v>455.47550257337599</v>
      </c>
      <c r="AA765">
        <f t="shared" si="83"/>
        <v>0.44581433137011511</v>
      </c>
      <c r="AB765">
        <f t="shared" si="84"/>
        <v>0</v>
      </c>
      <c r="AC765">
        <f t="shared" si="85"/>
        <v>0</v>
      </c>
      <c r="AD765">
        <f t="shared" si="86"/>
        <v>0.44581433137011511</v>
      </c>
    </row>
    <row r="766" spans="1:30" x14ac:dyDescent="0.2">
      <c r="A766" s="3" t="s">
        <v>766</v>
      </c>
      <c r="B766" s="4">
        <v>7.4593181233602897</v>
      </c>
      <c r="E766" t="s">
        <v>1195</v>
      </c>
      <c r="F766">
        <v>79.228161965637796</v>
      </c>
      <c r="G766">
        <f>Table1[[#This Row],[Balance]]/$J$3</f>
        <v>1.6584608555214307E-5</v>
      </c>
      <c r="H766">
        <f>Table1[[#This Row],[% total]]*$J$5</f>
        <v>7.7547639451155476E-2</v>
      </c>
      <c r="M766">
        <v>23373</v>
      </c>
      <c r="N766" t="s">
        <v>1224</v>
      </c>
      <c r="Y766" s="3" t="s">
        <v>151</v>
      </c>
      <c r="Z766">
        <f t="shared" si="82"/>
        <v>454.57144962048301</v>
      </c>
      <c r="AA766">
        <f t="shared" si="83"/>
        <v>0.44492945444382598</v>
      </c>
      <c r="AB766">
        <f t="shared" si="84"/>
        <v>0</v>
      </c>
      <c r="AC766">
        <f t="shared" si="85"/>
        <v>0</v>
      </c>
      <c r="AD766">
        <f t="shared" si="86"/>
        <v>0.44492945444382598</v>
      </c>
    </row>
    <row r="767" spans="1:30" x14ac:dyDescent="0.2">
      <c r="A767" s="3" t="s">
        <v>767</v>
      </c>
      <c r="B767" s="4">
        <v>7.3807063024630102</v>
      </c>
      <c r="E767" t="s">
        <v>931</v>
      </c>
      <c r="F767">
        <v>79.214277612259366</v>
      </c>
      <c r="G767">
        <f>Table1[[#This Row],[Balance]]/$J$3</f>
        <v>1.6581702182529261E-5</v>
      </c>
      <c r="H767">
        <f>Table1[[#This Row],[% total]]*$J$5</f>
        <v>7.7534049601244923E-2</v>
      </c>
      <c r="M767">
        <v>2973</v>
      </c>
      <c r="N767" t="s">
        <v>1487</v>
      </c>
      <c r="Y767" s="3" t="s">
        <v>152</v>
      </c>
      <c r="Z767">
        <f t="shared" si="82"/>
        <v>453.33848123118298</v>
      </c>
      <c r="AA767">
        <f t="shared" si="83"/>
        <v>0.443722638764452</v>
      </c>
      <c r="AB767">
        <f t="shared" si="84"/>
        <v>0</v>
      </c>
      <c r="AC767">
        <f t="shared" si="85"/>
        <v>0</v>
      </c>
      <c r="AD767">
        <f t="shared" si="86"/>
        <v>0.443722638764452</v>
      </c>
    </row>
    <row r="768" spans="1:30" x14ac:dyDescent="0.2">
      <c r="A768" s="3" t="s">
        <v>768</v>
      </c>
      <c r="B768" s="4">
        <v>7.2602342125727404</v>
      </c>
      <c r="E768" t="s">
        <v>361</v>
      </c>
      <c r="F768">
        <v>79.195297665201096</v>
      </c>
      <c r="G768">
        <f>Table1[[#This Row],[Balance]]/$J$3</f>
        <v>1.6577729163535121E-5</v>
      </c>
      <c r="H768">
        <f>Table1[[#This Row],[% total]]*$J$5</f>
        <v>7.7515472241190611E-2</v>
      </c>
      <c r="M768">
        <v>7192</v>
      </c>
      <c r="N768" t="s">
        <v>1487</v>
      </c>
      <c r="Y768" s="3" t="s">
        <v>153</v>
      </c>
      <c r="Z768">
        <f t="shared" si="82"/>
        <v>450.16596726536898</v>
      </c>
      <c r="AA768">
        <f t="shared" si="83"/>
        <v>0.44061741755180539</v>
      </c>
      <c r="AB768">
        <f t="shared" si="84"/>
        <v>0</v>
      </c>
      <c r="AC768">
        <f t="shared" si="85"/>
        <v>0</v>
      </c>
      <c r="AD768">
        <f t="shared" si="86"/>
        <v>0.44061741755180539</v>
      </c>
    </row>
    <row r="769" spans="1:30" x14ac:dyDescent="0.2">
      <c r="A769" s="3" t="s">
        <v>769</v>
      </c>
      <c r="B769" s="4">
        <v>6.42266451841917</v>
      </c>
      <c r="E769" t="s">
        <v>362</v>
      </c>
      <c r="F769">
        <v>79.1230608484274</v>
      </c>
      <c r="G769">
        <f>Table1[[#This Row],[Balance]]/$J$3</f>
        <v>1.6562608033626972E-5</v>
      </c>
      <c r="H769">
        <f>Table1[[#This Row],[% total]]*$J$5</f>
        <v>7.7444767652275689E-2</v>
      </c>
      <c r="M769">
        <v>18807</v>
      </c>
      <c r="N769" t="s">
        <v>1056</v>
      </c>
      <c r="Y769" s="3" t="s">
        <v>154</v>
      </c>
      <c r="Z769">
        <f t="shared" si="82"/>
        <v>439.37541071604699</v>
      </c>
      <c r="AA769">
        <f t="shared" si="83"/>
        <v>0.43005574140024899</v>
      </c>
      <c r="AB769">
        <f t="shared" si="84"/>
        <v>0</v>
      </c>
      <c r="AC769">
        <f t="shared" si="85"/>
        <v>0</v>
      </c>
      <c r="AD769">
        <f t="shared" si="86"/>
        <v>0.43005574140024899</v>
      </c>
    </row>
    <row r="770" spans="1:30" x14ac:dyDescent="0.2">
      <c r="A770" s="3" t="s">
        <v>770</v>
      </c>
      <c r="B770" s="4">
        <v>6.3226825354877096</v>
      </c>
      <c r="E770" t="s">
        <v>1424</v>
      </c>
      <c r="F770">
        <v>78.960963608702002</v>
      </c>
      <c r="G770">
        <f>Table1[[#This Row],[Balance]]/$J$3</f>
        <v>1.6528676673842398E-5</v>
      </c>
      <c r="H770">
        <f>Table1[[#This Row],[% total]]*$J$5</f>
        <v>7.7286108685686195E-2</v>
      </c>
      <c r="M770">
        <v>17978</v>
      </c>
      <c r="N770" t="s">
        <v>1492</v>
      </c>
      <c r="Y770" s="3" t="s">
        <v>1359</v>
      </c>
      <c r="Z770">
        <f t="shared" si="82"/>
        <v>437.38563186418298</v>
      </c>
      <c r="AA770">
        <f t="shared" si="83"/>
        <v>0.42810816809848778</v>
      </c>
      <c r="AB770">
        <f t="shared" si="84"/>
        <v>0</v>
      </c>
      <c r="AC770">
        <f t="shared" si="85"/>
        <v>0</v>
      </c>
      <c r="AD770">
        <f t="shared" si="86"/>
        <v>0.42810816809848778</v>
      </c>
    </row>
    <row r="771" spans="1:30" x14ac:dyDescent="0.2">
      <c r="A771" s="3" t="s">
        <v>771</v>
      </c>
      <c r="B771" s="4">
        <v>6.3185396227211399</v>
      </c>
      <c r="E771" t="s">
        <v>363</v>
      </c>
      <c r="F771">
        <v>78.897622966637599</v>
      </c>
      <c r="G771">
        <f>Table1[[#This Row],[Balance]]/$J$3</f>
        <v>1.6515417755192618E-5</v>
      </c>
      <c r="H771">
        <f>Table1[[#This Row],[% total]]*$J$5</f>
        <v>7.7224111573150067E-2</v>
      </c>
      <c r="M771">
        <v>17836</v>
      </c>
      <c r="N771" t="s">
        <v>1184</v>
      </c>
      <c r="Y771" s="3" t="s">
        <v>1159</v>
      </c>
      <c r="Z771">
        <f t="shared" ref="Z771:Z834" si="87">IFERROR(VLOOKUP(Y771,E:H,2,FALSE),0)</f>
        <v>435.74556668282003</v>
      </c>
      <c r="AA771">
        <f t="shared" ref="AA771:AA834" si="88">IFERROR(VLOOKUP(Y771,E:H,4,FALSE),0)</f>
        <v>0.42650289062889452</v>
      </c>
      <c r="AB771">
        <f t="shared" ref="AB771:AB834" si="89">IFERROR(VLOOKUP(Y771,S:V,2,FALSE),0)</f>
        <v>0</v>
      </c>
      <c r="AC771">
        <f t="shared" ref="AC771:AC834" si="90">IFERROR(VLOOKUP(Y771,S:V,4,FALSE),0)</f>
        <v>0</v>
      </c>
      <c r="AD771">
        <f t="shared" ref="AD771:AD834" si="91">AA771+AC771</f>
        <v>0.42650289062889452</v>
      </c>
    </row>
    <row r="772" spans="1:30" x14ac:dyDescent="0.2">
      <c r="A772" s="3" t="s">
        <v>772</v>
      </c>
      <c r="B772" s="4">
        <v>6.0552155334470701</v>
      </c>
      <c r="E772" t="s">
        <v>364</v>
      </c>
      <c r="F772">
        <v>78.854440377917498</v>
      </c>
      <c r="G772">
        <f>Table1[[#This Row],[Balance]]/$J$3</f>
        <v>1.6506378465215975E-5</v>
      </c>
      <c r="H772">
        <f>Table1[[#This Row],[% total]]*$J$5</f>
        <v>7.7181844937934077E-2</v>
      </c>
      <c r="M772">
        <v>4877</v>
      </c>
      <c r="N772" t="s">
        <v>1490</v>
      </c>
      <c r="Y772" s="3" t="s">
        <v>1360</v>
      </c>
      <c r="Z772">
        <f t="shared" si="87"/>
        <v>433.320436410073</v>
      </c>
      <c r="AA772">
        <f t="shared" si="88"/>
        <v>0.42412920022200823</v>
      </c>
      <c r="AB772">
        <f t="shared" si="89"/>
        <v>0</v>
      </c>
      <c r="AC772">
        <f t="shared" si="90"/>
        <v>0</v>
      </c>
      <c r="AD772">
        <f t="shared" si="91"/>
        <v>0.42412920022200823</v>
      </c>
    </row>
    <row r="773" spans="1:30" x14ac:dyDescent="0.2">
      <c r="A773" s="3" t="s">
        <v>773</v>
      </c>
      <c r="B773" s="4">
        <v>5.9748789585848998</v>
      </c>
      <c r="E773" t="s">
        <v>365</v>
      </c>
      <c r="F773">
        <v>78.787644862529305</v>
      </c>
      <c r="G773">
        <f>Table1[[#This Row],[Balance]]/$J$3</f>
        <v>1.6492396347639686E-5</v>
      </c>
      <c r="H773">
        <f>Table1[[#This Row],[% total]]*$J$5</f>
        <v>7.7116466234001452E-2</v>
      </c>
      <c r="M773">
        <v>20451</v>
      </c>
      <c r="N773" t="s">
        <v>14</v>
      </c>
      <c r="Y773" s="3" t="s">
        <v>852</v>
      </c>
      <c r="Z773">
        <f t="shared" si="87"/>
        <v>432.89813993732162</v>
      </c>
      <c r="AA773">
        <f t="shared" si="88"/>
        <v>0.42371586115420778</v>
      </c>
      <c r="AB773">
        <f t="shared" si="89"/>
        <v>0</v>
      </c>
      <c r="AC773">
        <f t="shared" si="90"/>
        <v>0</v>
      </c>
      <c r="AD773">
        <f t="shared" si="91"/>
        <v>0.42371586115420778</v>
      </c>
    </row>
    <row r="774" spans="1:30" x14ac:dyDescent="0.2">
      <c r="A774" s="3" t="s">
        <v>774</v>
      </c>
      <c r="B774" s="4">
        <v>5.8404495315960103</v>
      </c>
      <c r="E774" t="s">
        <v>1425</v>
      </c>
      <c r="F774">
        <v>78.7384724548441</v>
      </c>
      <c r="G774">
        <f>Table1[[#This Row],[Balance]]/$J$3</f>
        <v>1.6482103225687288E-5</v>
      </c>
      <c r="H774">
        <f>Table1[[#This Row],[% total]]*$J$5</f>
        <v>7.7068336830926676E-2</v>
      </c>
      <c r="M774">
        <v>10920</v>
      </c>
      <c r="N774" t="s">
        <v>1483</v>
      </c>
      <c r="Y774" s="3" t="s">
        <v>1361</v>
      </c>
      <c r="Z774">
        <f t="shared" si="87"/>
        <v>429.878243013977</v>
      </c>
      <c r="AA774">
        <f t="shared" si="88"/>
        <v>0.42076001979703037</v>
      </c>
      <c r="AB774">
        <f t="shared" si="89"/>
        <v>0</v>
      </c>
      <c r="AC774">
        <f t="shared" si="90"/>
        <v>0</v>
      </c>
      <c r="AD774">
        <f t="shared" si="91"/>
        <v>0.42076001979703037</v>
      </c>
    </row>
    <row r="775" spans="1:30" x14ac:dyDescent="0.2">
      <c r="A775" s="3" t="s">
        <v>775</v>
      </c>
      <c r="B775" s="4">
        <v>5.8116773084629401</v>
      </c>
      <c r="E775" t="s">
        <v>366</v>
      </c>
      <c r="F775">
        <v>78.683513926139696</v>
      </c>
      <c r="G775">
        <f>Table1[[#This Row],[Balance]]/$J$3</f>
        <v>1.6470598911277871E-5</v>
      </c>
      <c r="H775">
        <f>Table1[[#This Row],[% total]]*$J$5</f>
        <v>7.7014544037265972E-2</v>
      </c>
      <c r="M775">
        <v>13422</v>
      </c>
      <c r="N775" t="s">
        <v>96</v>
      </c>
      <c r="Y775" s="3" t="s">
        <v>155</v>
      </c>
      <c r="Z775">
        <f t="shared" si="87"/>
        <v>425.36900808005799</v>
      </c>
      <c r="AA775">
        <f t="shared" si="88"/>
        <v>0.41634643104044949</v>
      </c>
      <c r="AB775">
        <f t="shared" si="89"/>
        <v>0</v>
      </c>
      <c r="AC775">
        <f t="shared" si="90"/>
        <v>0</v>
      </c>
      <c r="AD775">
        <f t="shared" si="91"/>
        <v>0.41634643104044949</v>
      </c>
    </row>
    <row r="776" spans="1:30" x14ac:dyDescent="0.2">
      <c r="A776" s="3" t="s">
        <v>776</v>
      </c>
      <c r="B776" s="4">
        <v>5.8036076773290102</v>
      </c>
      <c r="E776" t="s">
        <v>367</v>
      </c>
      <c r="F776">
        <v>78.643339155512194</v>
      </c>
      <c r="G776">
        <f>Table1[[#This Row],[Balance]]/$J$3</f>
        <v>1.6462189239412182E-5</v>
      </c>
      <c r="H776">
        <f>Table1[[#This Row],[% total]]*$J$5</f>
        <v>7.6975221420782627E-2</v>
      </c>
      <c r="M776">
        <v>19347</v>
      </c>
      <c r="N776" t="s">
        <v>1488</v>
      </c>
      <c r="Y776" s="3" t="s">
        <v>1362</v>
      </c>
      <c r="Z776">
        <f t="shared" si="87"/>
        <v>423.99320283437299</v>
      </c>
      <c r="AA776">
        <f t="shared" si="88"/>
        <v>0.41499980824243909</v>
      </c>
      <c r="AB776">
        <f t="shared" si="89"/>
        <v>0</v>
      </c>
      <c r="AC776">
        <f t="shared" si="90"/>
        <v>0</v>
      </c>
      <c r="AD776">
        <f t="shared" si="91"/>
        <v>0.41499980824243909</v>
      </c>
    </row>
    <row r="777" spans="1:30" x14ac:dyDescent="0.2">
      <c r="A777" s="3" t="s">
        <v>777</v>
      </c>
      <c r="B777" s="4">
        <v>5.7629858499062303</v>
      </c>
      <c r="E777" t="s">
        <v>368</v>
      </c>
      <c r="F777">
        <v>78.237097635878101</v>
      </c>
      <c r="G777">
        <f>Table1[[#This Row],[Balance]]/$J$3</f>
        <v>1.6377151843430068E-5</v>
      </c>
      <c r="H777">
        <f>Table1[[#This Row],[% total]]*$J$5</f>
        <v>7.657759676165779E-2</v>
      </c>
      <c r="M777">
        <v>16877</v>
      </c>
      <c r="N777" t="s">
        <v>179</v>
      </c>
      <c r="Y777" s="3" t="s">
        <v>158</v>
      </c>
      <c r="Z777">
        <f t="shared" si="87"/>
        <v>408.71696520917698</v>
      </c>
      <c r="AA777">
        <f t="shared" si="88"/>
        <v>0.40004759758731034</v>
      </c>
      <c r="AB777">
        <f t="shared" si="89"/>
        <v>0</v>
      </c>
      <c r="AC777">
        <f t="shared" si="90"/>
        <v>0</v>
      </c>
      <c r="AD777">
        <f t="shared" si="91"/>
        <v>0.40004759758731034</v>
      </c>
    </row>
    <row r="778" spans="1:30" x14ac:dyDescent="0.2">
      <c r="A778" s="3" t="s">
        <v>778</v>
      </c>
      <c r="B778" s="4">
        <v>5.7215838043781302</v>
      </c>
      <c r="E778" t="s">
        <v>369</v>
      </c>
      <c r="F778">
        <v>78.179336095093703</v>
      </c>
      <c r="G778">
        <f>Table1[[#This Row],[Balance]]/$J$3</f>
        <v>1.6365060782376921E-5</v>
      </c>
      <c r="H778">
        <f>Table1[[#This Row],[% total]]*$J$5</f>
        <v>7.65210604111006E-2</v>
      </c>
      <c r="M778">
        <v>13670</v>
      </c>
      <c r="N778" t="s">
        <v>74</v>
      </c>
      <c r="Y778" s="3" t="s">
        <v>159</v>
      </c>
      <c r="Z778">
        <f t="shared" si="87"/>
        <v>401.92861451482798</v>
      </c>
      <c r="AA778">
        <f t="shared" si="88"/>
        <v>0.39340323579659142</v>
      </c>
      <c r="AB778">
        <f t="shared" si="89"/>
        <v>0</v>
      </c>
      <c r="AC778">
        <f t="shared" si="90"/>
        <v>0</v>
      </c>
      <c r="AD778">
        <f t="shared" si="91"/>
        <v>0.39340323579659142</v>
      </c>
    </row>
    <row r="779" spans="1:30" x14ac:dyDescent="0.2">
      <c r="A779" s="3" t="s">
        <v>779</v>
      </c>
      <c r="B779" s="4">
        <v>5.72070594219608</v>
      </c>
      <c r="E779" t="s">
        <v>370</v>
      </c>
      <c r="F779">
        <v>77.587354324216705</v>
      </c>
      <c r="G779">
        <f>Table1[[#This Row],[Balance]]/$J$3</f>
        <v>1.6241142901433582E-5</v>
      </c>
      <c r="H779">
        <f>Table1[[#This Row],[% total]]*$J$5</f>
        <v>7.594163526995526E-2</v>
      </c>
      <c r="M779">
        <v>23063</v>
      </c>
      <c r="N779" t="s">
        <v>1311</v>
      </c>
      <c r="Y779" s="3" t="s">
        <v>161</v>
      </c>
      <c r="Z779">
        <f t="shared" si="87"/>
        <v>399.305951014063</v>
      </c>
      <c r="AA779">
        <f t="shared" si="88"/>
        <v>0.39083620207381947</v>
      </c>
      <c r="AB779">
        <f t="shared" si="89"/>
        <v>0</v>
      </c>
      <c r="AC779">
        <f t="shared" si="90"/>
        <v>0</v>
      </c>
      <c r="AD779">
        <f t="shared" si="91"/>
        <v>0.39083620207381947</v>
      </c>
    </row>
    <row r="780" spans="1:30" x14ac:dyDescent="0.2">
      <c r="A780" s="3" t="s">
        <v>780</v>
      </c>
      <c r="B780" s="4">
        <v>5.6594875070280501</v>
      </c>
      <c r="E780" t="s">
        <v>371</v>
      </c>
      <c r="F780">
        <v>77.304049141405201</v>
      </c>
      <c r="G780">
        <f>Table1[[#This Row],[Balance]]/$J$3</f>
        <v>1.6181839423452734E-5</v>
      </c>
      <c r="H780">
        <f>Table1[[#This Row],[% total]]*$J$5</f>
        <v>7.5664339323334176E-2</v>
      </c>
      <c r="M780">
        <v>23826</v>
      </c>
      <c r="N780" t="s">
        <v>1534</v>
      </c>
      <c r="Y780" s="3" t="s">
        <v>473</v>
      </c>
      <c r="Z780">
        <f t="shared" si="87"/>
        <v>398.24404835089808</v>
      </c>
      <c r="AA780">
        <f t="shared" si="88"/>
        <v>0.38979682361529794</v>
      </c>
      <c r="AB780">
        <f t="shared" si="89"/>
        <v>0</v>
      </c>
      <c r="AC780">
        <f t="shared" si="90"/>
        <v>0</v>
      </c>
      <c r="AD780">
        <f t="shared" si="91"/>
        <v>0.38979682361529794</v>
      </c>
    </row>
    <row r="781" spans="1:30" x14ac:dyDescent="0.2">
      <c r="A781" s="3" t="s">
        <v>781</v>
      </c>
      <c r="B781" s="4">
        <v>5.6199801400299902</v>
      </c>
      <c r="E781" t="s">
        <v>372</v>
      </c>
      <c r="F781">
        <v>77.245520675534607</v>
      </c>
      <c r="G781">
        <f>Table1[[#This Row],[Balance]]/$J$3</f>
        <v>1.6169587824125944E-5</v>
      </c>
      <c r="H781">
        <f>Table1[[#This Row],[% total]]*$J$5</f>
        <v>7.5607052315074016E-2</v>
      </c>
      <c r="M781">
        <v>2657</v>
      </c>
      <c r="N781" t="s">
        <v>1490</v>
      </c>
      <c r="Y781" s="3" t="s">
        <v>1368</v>
      </c>
      <c r="Z781">
        <f t="shared" si="87"/>
        <v>394.60812803868942</v>
      </c>
      <c r="AA781">
        <f t="shared" si="88"/>
        <v>0.38623802544998681</v>
      </c>
      <c r="AB781">
        <f t="shared" si="89"/>
        <v>0</v>
      </c>
      <c r="AC781">
        <f t="shared" si="90"/>
        <v>0</v>
      </c>
      <c r="AD781">
        <f t="shared" si="91"/>
        <v>0.38623802544998681</v>
      </c>
    </row>
    <row r="782" spans="1:30" x14ac:dyDescent="0.2">
      <c r="A782" s="3" t="s">
        <v>782</v>
      </c>
      <c r="B782" s="4">
        <v>5.6112692275731604</v>
      </c>
      <c r="E782" t="s">
        <v>373</v>
      </c>
      <c r="F782">
        <v>76.863390435976598</v>
      </c>
      <c r="G782">
        <f>Table1[[#This Row],[Balance]]/$J$3</f>
        <v>1.6089597574662267E-5</v>
      </c>
      <c r="H782">
        <f>Table1[[#This Row],[% total]]*$J$5</f>
        <v>7.5233027507411801E-2</v>
      </c>
      <c r="M782">
        <v>18363</v>
      </c>
      <c r="N782" t="s">
        <v>1091</v>
      </c>
      <c r="Y782" s="3" t="s">
        <v>163</v>
      </c>
      <c r="Z782">
        <f t="shared" si="87"/>
        <v>393.86275197342297</v>
      </c>
      <c r="AA782">
        <f t="shared" si="88"/>
        <v>0.38550845968787972</v>
      </c>
      <c r="AB782">
        <f t="shared" si="89"/>
        <v>0</v>
      </c>
      <c r="AC782">
        <f t="shared" si="90"/>
        <v>0</v>
      </c>
      <c r="AD782">
        <f t="shared" si="91"/>
        <v>0.38550845968787972</v>
      </c>
    </row>
    <row r="783" spans="1:30" x14ac:dyDescent="0.2">
      <c r="A783" s="3" t="s">
        <v>783</v>
      </c>
      <c r="B783" s="4">
        <v>5.5384735694179303</v>
      </c>
      <c r="E783" t="s">
        <v>374</v>
      </c>
      <c r="F783">
        <v>76.372302872020697</v>
      </c>
      <c r="G783">
        <f>Table1[[#This Row],[Balance]]/$J$3</f>
        <v>1.5986799594594589E-5</v>
      </c>
      <c r="H783">
        <f>Table1[[#This Row],[% total]]*$J$5</f>
        <v>7.4752356488372945E-2</v>
      </c>
      <c r="M783">
        <v>12028</v>
      </c>
      <c r="N783" t="s">
        <v>923</v>
      </c>
      <c r="Y783" s="3" t="s">
        <v>164</v>
      </c>
      <c r="Z783">
        <f t="shared" si="87"/>
        <v>392.633843343249</v>
      </c>
      <c r="AA783">
        <f t="shared" si="88"/>
        <v>0.38430561765536514</v>
      </c>
      <c r="AB783">
        <f t="shared" si="89"/>
        <v>0</v>
      </c>
      <c r="AC783">
        <f t="shared" si="90"/>
        <v>0</v>
      </c>
      <c r="AD783">
        <f t="shared" si="91"/>
        <v>0.38430561765536514</v>
      </c>
    </row>
    <row r="784" spans="1:30" x14ac:dyDescent="0.2">
      <c r="A784" s="3" t="s">
        <v>784</v>
      </c>
      <c r="B784" s="4">
        <v>5.4561902771467503</v>
      </c>
      <c r="E784" t="s">
        <v>375</v>
      </c>
      <c r="F784">
        <v>75.855733765161901</v>
      </c>
      <c r="G784">
        <f>Table1[[#This Row],[Balance]]/$J$3</f>
        <v>1.587866763474065E-5</v>
      </c>
      <c r="H784">
        <f>Table1[[#This Row],[% total]]*$J$5</f>
        <v>7.4246744419931107E-2</v>
      </c>
      <c r="M784">
        <v>19850</v>
      </c>
      <c r="N784" t="s">
        <v>1488</v>
      </c>
      <c r="Y784" s="3" t="s">
        <v>939</v>
      </c>
      <c r="Z784">
        <f t="shared" si="87"/>
        <v>388.99874517639523</v>
      </c>
      <c r="AA784">
        <f t="shared" si="88"/>
        <v>0.38074762419673874</v>
      </c>
      <c r="AB784">
        <f t="shared" si="89"/>
        <v>0</v>
      </c>
      <c r="AC784">
        <f t="shared" si="90"/>
        <v>0</v>
      </c>
      <c r="AD784">
        <f t="shared" si="91"/>
        <v>0.38074762419673874</v>
      </c>
    </row>
    <row r="785" spans="1:30" x14ac:dyDescent="0.2">
      <c r="A785" s="3" t="s">
        <v>785</v>
      </c>
      <c r="B785" s="4">
        <v>5.2259831623673803</v>
      </c>
      <c r="E785" t="s">
        <v>377</v>
      </c>
      <c r="F785">
        <v>75.529387210153999</v>
      </c>
      <c r="G785">
        <f>Table1[[#This Row],[Balance]]/$J$3</f>
        <v>1.5810354427241322E-5</v>
      </c>
      <c r="H785">
        <f>Table1[[#This Row],[% total]]*$J$5</f>
        <v>7.3927320059249152E-2</v>
      </c>
      <c r="M785">
        <v>22159</v>
      </c>
      <c r="N785" t="s">
        <v>74</v>
      </c>
      <c r="Y785" s="3" t="s">
        <v>1364</v>
      </c>
      <c r="Z785">
        <f t="shared" si="87"/>
        <v>387.80562432777202</v>
      </c>
      <c r="AA785">
        <f t="shared" si="88"/>
        <v>0.37957981084482956</v>
      </c>
      <c r="AB785">
        <f t="shared" si="89"/>
        <v>0</v>
      </c>
      <c r="AC785">
        <f t="shared" si="90"/>
        <v>0</v>
      </c>
      <c r="AD785">
        <f t="shared" si="91"/>
        <v>0.37957981084482956</v>
      </c>
    </row>
    <row r="786" spans="1:30" x14ac:dyDescent="0.2">
      <c r="A786" s="3" t="s">
        <v>786</v>
      </c>
      <c r="B786" s="4">
        <v>5.0821164933359801</v>
      </c>
      <c r="E786" t="s">
        <v>378</v>
      </c>
      <c r="F786">
        <v>74.946269684744394</v>
      </c>
      <c r="G786">
        <f>Table1[[#This Row],[Balance]]/$J$3</f>
        <v>1.5688292073897853E-5</v>
      </c>
      <c r="H786">
        <f>Table1[[#This Row],[% total]]*$J$5</f>
        <v>7.3356571142497495E-2</v>
      </c>
      <c r="M786">
        <v>15547</v>
      </c>
      <c r="N786" t="s">
        <v>870</v>
      </c>
      <c r="Y786" s="3" t="s">
        <v>1160</v>
      </c>
      <c r="Z786">
        <f t="shared" si="87"/>
        <v>387.48039754528702</v>
      </c>
      <c r="AA786">
        <f t="shared" si="88"/>
        <v>0.3792614825049781</v>
      </c>
      <c r="AB786">
        <f t="shared" si="89"/>
        <v>0</v>
      </c>
      <c r="AC786">
        <f t="shared" si="90"/>
        <v>0</v>
      </c>
      <c r="AD786">
        <f t="shared" si="91"/>
        <v>0.3792614825049781</v>
      </c>
    </row>
    <row r="787" spans="1:30" x14ac:dyDescent="0.2">
      <c r="A787" s="3" t="s">
        <v>787</v>
      </c>
      <c r="B787" s="4">
        <v>5.0810301288893802</v>
      </c>
      <c r="E787" t="s">
        <v>379</v>
      </c>
      <c r="F787">
        <v>74.156541206990298</v>
      </c>
      <c r="G787">
        <f>Table1[[#This Row],[Balance]]/$J$3</f>
        <v>1.5522980430367139E-5</v>
      </c>
      <c r="H787">
        <f>Table1[[#This Row],[% total]]*$J$5</f>
        <v>7.25835937347451E-2</v>
      </c>
      <c r="M787">
        <v>18097</v>
      </c>
      <c r="N787" t="s">
        <v>1113</v>
      </c>
      <c r="Y787" s="3" t="s">
        <v>946</v>
      </c>
      <c r="Z787">
        <f t="shared" si="87"/>
        <v>386.2706812246231</v>
      </c>
      <c r="AA787">
        <f t="shared" si="88"/>
        <v>0.37807742569051217</v>
      </c>
      <c r="AB787">
        <f t="shared" si="89"/>
        <v>0</v>
      </c>
      <c r="AC787">
        <f t="shared" si="90"/>
        <v>0</v>
      </c>
      <c r="AD787">
        <f t="shared" si="91"/>
        <v>0.37807742569051217</v>
      </c>
    </row>
    <row r="788" spans="1:30" x14ac:dyDescent="0.2">
      <c r="A788" s="3" t="s">
        <v>788</v>
      </c>
      <c r="B788" s="4">
        <v>5.0684100865850601</v>
      </c>
      <c r="E788" t="s">
        <v>380</v>
      </c>
      <c r="F788">
        <v>74.086814887163399</v>
      </c>
      <c r="G788">
        <f>Table1[[#This Row],[Balance]]/$J$3</f>
        <v>1.55083848157317E-5</v>
      </c>
      <c r="H788">
        <f>Table1[[#This Row],[% total]]*$J$5</f>
        <v>7.2515346392183544E-2</v>
      </c>
      <c r="M788">
        <v>17018</v>
      </c>
      <c r="N788" t="s">
        <v>1091</v>
      </c>
      <c r="Y788" s="3" t="s">
        <v>1365</v>
      </c>
      <c r="Z788">
        <f t="shared" si="87"/>
        <v>382.87212357632598</v>
      </c>
      <c r="AA788">
        <f t="shared" si="88"/>
        <v>0.37475095544779191</v>
      </c>
      <c r="AB788">
        <f t="shared" si="89"/>
        <v>0</v>
      </c>
      <c r="AC788">
        <f t="shared" si="90"/>
        <v>0</v>
      </c>
      <c r="AD788">
        <f t="shared" si="91"/>
        <v>0.37475095544779191</v>
      </c>
    </row>
    <row r="789" spans="1:30" x14ac:dyDescent="0.2">
      <c r="A789" s="3" t="s">
        <v>789</v>
      </c>
      <c r="B789" s="4">
        <v>4.9862651104033899</v>
      </c>
      <c r="E789" t="s">
        <v>381</v>
      </c>
      <c r="F789">
        <v>73.843686412871307</v>
      </c>
      <c r="G789">
        <f>Table1[[#This Row],[Balance]]/$J$3</f>
        <v>1.5457491415270009E-5</v>
      </c>
      <c r="H789">
        <f>Table1[[#This Row],[% total]]*$J$5</f>
        <v>7.2277374958832727E-2</v>
      </c>
      <c r="M789">
        <v>24028</v>
      </c>
      <c r="N789" t="s">
        <v>7</v>
      </c>
      <c r="Y789" s="3" t="s">
        <v>1161</v>
      </c>
      <c r="Z789">
        <f t="shared" si="87"/>
        <v>382.66942154767901</v>
      </c>
      <c r="AA789">
        <f t="shared" si="88"/>
        <v>0.37455255296761897</v>
      </c>
      <c r="AB789">
        <f t="shared" si="89"/>
        <v>0</v>
      </c>
      <c r="AC789">
        <f t="shared" si="90"/>
        <v>0</v>
      </c>
      <c r="AD789">
        <f t="shared" si="91"/>
        <v>0.37455255296761897</v>
      </c>
    </row>
    <row r="790" spans="1:30" x14ac:dyDescent="0.2">
      <c r="A790" s="3" t="s">
        <v>790</v>
      </c>
      <c r="B790" s="4">
        <v>4.9803089369964004</v>
      </c>
      <c r="E790" t="s">
        <v>382</v>
      </c>
      <c r="F790">
        <v>73.1395013879104</v>
      </c>
      <c r="G790">
        <f>Table1[[#This Row],[Balance]]/$J$3</f>
        <v>1.531008634238083E-5</v>
      </c>
      <c r="H790">
        <f>Table1[[#This Row],[% total]]*$J$5</f>
        <v>7.1588126526611673E-2</v>
      </c>
      <c r="M790">
        <v>5928</v>
      </c>
      <c r="N790" t="s">
        <v>1114</v>
      </c>
      <c r="Y790" s="3" t="s">
        <v>1366</v>
      </c>
      <c r="Z790">
        <f t="shared" si="87"/>
        <v>375.67270764867698</v>
      </c>
      <c r="AA790">
        <f t="shared" si="88"/>
        <v>0.36770424760092341</v>
      </c>
      <c r="AB790">
        <f t="shared" si="89"/>
        <v>0</v>
      </c>
      <c r="AC790">
        <f t="shared" si="90"/>
        <v>0</v>
      </c>
      <c r="AD790">
        <f t="shared" si="91"/>
        <v>0.36770424760092341</v>
      </c>
    </row>
    <row r="791" spans="1:30" x14ac:dyDescent="0.2">
      <c r="A791" s="3" t="s">
        <v>791</v>
      </c>
      <c r="B791" s="4">
        <v>4.9483144234358196</v>
      </c>
      <c r="E791" t="s">
        <v>383</v>
      </c>
      <c r="F791">
        <v>72.890135424718906</v>
      </c>
      <c r="G791">
        <f>Table1[[#This Row],[Balance]]/$J$3</f>
        <v>1.525788726589186E-5</v>
      </c>
      <c r="H791">
        <f>Table1[[#This Row],[% total]]*$J$5</f>
        <v>7.1344049908838428E-2</v>
      </c>
      <c r="M791">
        <v>17329</v>
      </c>
      <c r="N791" t="s">
        <v>1577</v>
      </c>
      <c r="Y791" s="3" t="s">
        <v>1367</v>
      </c>
      <c r="Z791">
        <f t="shared" si="87"/>
        <v>371.62430710799703</v>
      </c>
      <c r="AA791">
        <f t="shared" si="88"/>
        <v>0.36374171839800346</v>
      </c>
      <c r="AB791">
        <f t="shared" si="89"/>
        <v>0</v>
      </c>
      <c r="AC791">
        <f t="shared" si="90"/>
        <v>0</v>
      </c>
      <c r="AD791">
        <f t="shared" si="91"/>
        <v>0.36374171839800346</v>
      </c>
    </row>
    <row r="792" spans="1:30" x14ac:dyDescent="0.2">
      <c r="A792" s="3" t="s">
        <v>792</v>
      </c>
      <c r="B792" s="4">
        <v>4.9431317954164502</v>
      </c>
      <c r="E792" t="s">
        <v>384</v>
      </c>
      <c r="F792">
        <v>72.222670344418702</v>
      </c>
      <c r="G792">
        <f>Table1[[#This Row],[Balance]]/$J$3</f>
        <v>1.5118168675854966E-5</v>
      </c>
      <c r="H792">
        <f>Table1[[#This Row],[% total]]*$J$5</f>
        <v>7.0690742548056726E-2</v>
      </c>
      <c r="M792">
        <v>8469</v>
      </c>
      <c r="N792" t="s">
        <v>1580</v>
      </c>
      <c r="Y792" s="3" t="s">
        <v>1222</v>
      </c>
      <c r="Z792">
        <f t="shared" si="87"/>
        <v>362.61301769304987</v>
      </c>
      <c r="AA792">
        <f t="shared" si="88"/>
        <v>0.35492156903188016</v>
      </c>
      <c r="AB792">
        <f t="shared" si="89"/>
        <v>0</v>
      </c>
      <c r="AC792">
        <f t="shared" si="90"/>
        <v>0</v>
      </c>
      <c r="AD792">
        <f t="shared" si="91"/>
        <v>0.35492156903188016</v>
      </c>
    </row>
    <row r="793" spans="1:30" x14ac:dyDescent="0.2">
      <c r="A793" s="3" t="s">
        <v>793</v>
      </c>
      <c r="B793" s="4">
        <v>4.9297887494765602</v>
      </c>
      <c r="E793" t="s">
        <v>385</v>
      </c>
      <c r="F793">
        <v>72.096294154860601</v>
      </c>
      <c r="G793">
        <f>Table1[[#This Row],[Balance]]/$J$3</f>
        <v>1.5091714703144736E-5</v>
      </c>
      <c r="H793">
        <f>Table1[[#This Row],[% total]]*$J$5</f>
        <v>7.056704694614041E-2</v>
      </c>
      <c r="M793">
        <v>24369</v>
      </c>
      <c r="N793" t="s">
        <v>1489</v>
      </c>
      <c r="Y793" s="3" t="s">
        <v>166</v>
      </c>
      <c r="Z793">
        <f t="shared" si="87"/>
        <v>360.96614689429401</v>
      </c>
      <c r="AA793">
        <f t="shared" si="88"/>
        <v>0.35330963030004453</v>
      </c>
      <c r="AB793">
        <f t="shared" si="89"/>
        <v>0</v>
      </c>
      <c r="AC793">
        <f t="shared" si="90"/>
        <v>0</v>
      </c>
      <c r="AD793">
        <f t="shared" si="91"/>
        <v>0.35330963030004453</v>
      </c>
    </row>
    <row r="794" spans="1:30" x14ac:dyDescent="0.2">
      <c r="A794" s="3" t="s">
        <v>794</v>
      </c>
      <c r="B794" s="4">
        <v>4.9271880797349503</v>
      </c>
      <c r="E794" t="s">
        <v>386</v>
      </c>
      <c r="F794">
        <v>71.999033975057799</v>
      </c>
      <c r="G794">
        <f>Table1[[#This Row],[Balance]]/$J$3</f>
        <v>1.5071355502956061E-5</v>
      </c>
      <c r="H794">
        <f>Table1[[#This Row],[% total]]*$J$5</f>
        <v>7.0471849769162195E-2</v>
      </c>
      <c r="M794">
        <v>23073</v>
      </c>
      <c r="N794" t="s">
        <v>923</v>
      </c>
      <c r="Y794" s="3" t="s">
        <v>168</v>
      </c>
      <c r="Z794">
        <f t="shared" si="87"/>
        <v>348.30845673855902</v>
      </c>
      <c r="AA794">
        <f t="shared" si="88"/>
        <v>0.34092042464224953</v>
      </c>
      <c r="AB794">
        <f t="shared" si="89"/>
        <v>0</v>
      </c>
      <c r="AC794">
        <f t="shared" si="90"/>
        <v>0</v>
      </c>
      <c r="AD794">
        <f t="shared" si="91"/>
        <v>0.34092042464224953</v>
      </c>
    </row>
    <row r="795" spans="1:30" x14ac:dyDescent="0.2">
      <c r="A795" s="3" t="s">
        <v>795</v>
      </c>
      <c r="B795" s="4">
        <v>4.9240194610239998</v>
      </c>
      <c r="E795" t="s">
        <v>1426</v>
      </c>
      <c r="F795">
        <v>71.9439762685072</v>
      </c>
      <c r="G795">
        <f>Table1[[#This Row],[Balance]]/$J$3</f>
        <v>1.5059830427926735E-5</v>
      </c>
      <c r="H795">
        <f>Table1[[#This Row],[% total]]*$J$5</f>
        <v>7.0417959901334065E-2</v>
      </c>
      <c r="M795">
        <v>15152</v>
      </c>
      <c r="N795" t="s">
        <v>9</v>
      </c>
      <c r="Y795" s="3" t="s">
        <v>169</v>
      </c>
      <c r="Z795">
        <f t="shared" si="87"/>
        <v>346.17528835563297</v>
      </c>
      <c r="AA795">
        <f t="shared" si="88"/>
        <v>0.33883250327005493</v>
      </c>
      <c r="AB795">
        <f t="shared" si="89"/>
        <v>0</v>
      </c>
      <c r="AC795">
        <f t="shared" si="90"/>
        <v>0</v>
      </c>
      <c r="AD795">
        <f t="shared" si="91"/>
        <v>0.33883250327005493</v>
      </c>
    </row>
    <row r="796" spans="1:30" x14ac:dyDescent="0.2">
      <c r="A796" s="3" t="s">
        <v>796</v>
      </c>
      <c r="B796" s="4">
        <v>4.9190850886488304</v>
      </c>
      <c r="E796" t="s">
        <v>387</v>
      </c>
      <c r="F796">
        <v>71.5694847566227</v>
      </c>
      <c r="G796">
        <f>Table1[[#This Row],[Balance]]/$J$3</f>
        <v>1.4981439171866187E-5</v>
      </c>
      <c r="H796">
        <f>Table1[[#This Row],[% total]]*$J$5</f>
        <v>7.0051411794945673E-2</v>
      </c>
      <c r="M796">
        <v>19746</v>
      </c>
      <c r="N796" t="s">
        <v>93</v>
      </c>
      <c r="Y796" s="3" t="s">
        <v>170</v>
      </c>
      <c r="Z796">
        <f t="shared" si="87"/>
        <v>344.80468331875898</v>
      </c>
      <c r="AA796">
        <f t="shared" si="88"/>
        <v>0.33749097037830944</v>
      </c>
      <c r="AB796">
        <f t="shared" si="89"/>
        <v>0</v>
      </c>
      <c r="AC796">
        <f t="shared" si="90"/>
        <v>0</v>
      </c>
      <c r="AD796">
        <f t="shared" si="91"/>
        <v>0.33749097037830944</v>
      </c>
    </row>
    <row r="797" spans="1:30" x14ac:dyDescent="0.2">
      <c r="A797" s="3" t="s">
        <v>797</v>
      </c>
      <c r="B797" s="4">
        <v>4.8460736892645402</v>
      </c>
      <c r="E797" t="s">
        <v>388</v>
      </c>
      <c r="F797">
        <v>71.412762380240807</v>
      </c>
      <c r="G797">
        <f>Table1[[#This Row],[Balance]]/$J$3</f>
        <v>1.49486329171248E-5</v>
      </c>
      <c r="H797">
        <f>Table1[[#This Row],[% total]]*$J$5</f>
        <v>6.9898013684525515E-2</v>
      </c>
      <c r="M797">
        <v>23832</v>
      </c>
      <c r="N797" t="s">
        <v>5</v>
      </c>
      <c r="Y797" s="3" t="s">
        <v>171</v>
      </c>
      <c r="Z797">
        <f t="shared" si="87"/>
        <v>342.23014028688902</v>
      </c>
      <c r="AA797">
        <f t="shared" si="88"/>
        <v>0.33497103643268122</v>
      </c>
      <c r="AB797">
        <f t="shared" si="89"/>
        <v>0</v>
      </c>
      <c r="AC797">
        <f t="shared" si="90"/>
        <v>0</v>
      </c>
      <c r="AD797">
        <f t="shared" si="91"/>
        <v>0.33497103643268122</v>
      </c>
    </row>
    <row r="798" spans="1:30" x14ac:dyDescent="0.2">
      <c r="A798" s="3" t="s">
        <v>798</v>
      </c>
      <c r="B798" s="4">
        <v>4.8341967411891096</v>
      </c>
      <c r="E798" t="s">
        <v>389</v>
      </c>
      <c r="F798">
        <v>71.114214916944306</v>
      </c>
      <c r="G798">
        <f>Table1[[#This Row],[Balance]]/$J$3</f>
        <v>1.488613881539274E-5</v>
      </c>
      <c r="H798">
        <f>Table1[[#This Row],[% total]]*$J$5</f>
        <v>6.9605798764118612E-2</v>
      </c>
      <c r="M798">
        <v>16141</v>
      </c>
      <c r="N798" t="s">
        <v>14</v>
      </c>
      <c r="Y798" s="3" t="s">
        <v>1369</v>
      </c>
      <c r="Z798">
        <f t="shared" si="87"/>
        <v>341.330916537147</v>
      </c>
      <c r="AA798">
        <f t="shared" si="88"/>
        <v>0.33409088627646338</v>
      </c>
      <c r="AB798">
        <f t="shared" si="89"/>
        <v>0</v>
      </c>
      <c r="AC798">
        <f t="shared" si="90"/>
        <v>0</v>
      </c>
      <c r="AD798">
        <f t="shared" si="91"/>
        <v>0.33409088627646338</v>
      </c>
    </row>
    <row r="799" spans="1:30" x14ac:dyDescent="0.2">
      <c r="A799" s="3" t="s">
        <v>799</v>
      </c>
      <c r="B799" s="4">
        <v>4.8014275344830599</v>
      </c>
      <c r="E799" t="s">
        <v>390</v>
      </c>
      <c r="F799">
        <v>71.085847044059193</v>
      </c>
      <c r="G799">
        <f>Table1[[#This Row],[Balance]]/$J$3</f>
        <v>1.4880200648260354E-5</v>
      </c>
      <c r="H799">
        <f>Table1[[#This Row],[% total]]*$J$5</f>
        <v>6.9578032607187631E-2</v>
      </c>
      <c r="M799">
        <v>24774</v>
      </c>
      <c r="N799" t="s">
        <v>1091</v>
      </c>
      <c r="Y799" s="3" t="s">
        <v>173</v>
      </c>
      <c r="Z799">
        <f t="shared" si="87"/>
        <v>329.18094996651803</v>
      </c>
      <c r="AA799">
        <f t="shared" si="88"/>
        <v>0.32219863478927918</v>
      </c>
      <c r="AB799">
        <f t="shared" si="89"/>
        <v>0</v>
      </c>
      <c r="AC799">
        <f t="shared" si="90"/>
        <v>0</v>
      </c>
      <c r="AD799">
        <f t="shared" si="91"/>
        <v>0.32219863478927918</v>
      </c>
    </row>
    <row r="800" spans="1:30" x14ac:dyDescent="0.2">
      <c r="A800" s="3" t="s">
        <v>800</v>
      </c>
      <c r="B800" s="4">
        <v>4.7611241793699799</v>
      </c>
      <c r="E800" t="s">
        <v>391</v>
      </c>
      <c r="F800">
        <v>71.067734763853693</v>
      </c>
      <c r="G800">
        <f>Table1[[#This Row],[Balance]]/$J$3</f>
        <v>1.4876409255530824E-5</v>
      </c>
      <c r="H800">
        <f>Table1[[#This Row],[% total]]*$J$5</f>
        <v>6.9560304509751467E-2</v>
      </c>
      <c r="M800">
        <v>11865</v>
      </c>
      <c r="N800" t="s">
        <v>1492</v>
      </c>
      <c r="Y800" s="3" t="s">
        <v>1371</v>
      </c>
      <c r="Z800">
        <f t="shared" si="87"/>
        <v>326.19184457528797</v>
      </c>
      <c r="AA800">
        <f t="shared" si="88"/>
        <v>0.31927293183959893</v>
      </c>
      <c r="AB800">
        <f t="shared" si="89"/>
        <v>0</v>
      </c>
      <c r="AC800">
        <f t="shared" si="90"/>
        <v>0</v>
      </c>
      <c r="AD800">
        <f t="shared" si="91"/>
        <v>0.31927293183959893</v>
      </c>
    </row>
    <row r="801" spans="1:30" x14ac:dyDescent="0.2">
      <c r="A801" s="3" t="s">
        <v>801</v>
      </c>
      <c r="B801" s="4">
        <v>4.7097217571118701</v>
      </c>
      <c r="E801" t="s">
        <v>392</v>
      </c>
      <c r="F801">
        <v>71.014024456330503</v>
      </c>
      <c r="G801">
        <f>Table1[[#This Row],[Balance]]/$J$3</f>
        <v>1.486516622775443E-5</v>
      </c>
      <c r="H801">
        <f>Table1[[#This Row],[% total]]*$J$5</f>
        <v>6.9507733461032381E-2</v>
      </c>
      <c r="M801">
        <v>15055</v>
      </c>
      <c r="N801" t="s">
        <v>1556</v>
      </c>
      <c r="Y801" s="3" t="s">
        <v>174</v>
      </c>
      <c r="Z801">
        <f t="shared" si="87"/>
        <v>325.15454954972898</v>
      </c>
      <c r="AA801">
        <f t="shared" si="88"/>
        <v>0.31825763906174287</v>
      </c>
      <c r="AB801">
        <f t="shared" si="89"/>
        <v>0</v>
      </c>
      <c r="AC801">
        <f t="shared" si="90"/>
        <v>0</v>
      </c>
      <c r="AD801">
        <f t="shared" si="91"/>
        <v>0.31825763906174287</v>
      </c>
    </row>
    <row r="802" spans="1:30" x14ac:dyDescent="0.2">
      <c r="A802" s="3" t="s">
        <v>802</v>
      </c>
      <c r="B802" s="4">
        <v>4.2968799993296596</v>
      </c>
      <c r="E802" t="s">
        <v>1196</v>
      </c>
      <c r="F802">
        <v>70.608997631159298</v>
      </c>
      <c r="G802">
        <f>Table1[[#This Row],[Balance]]/$J$3</f>
        <v>1.4780383100351588E-5</v>
      </c>
      <c r="H802">
        <f>Table1[[#This Row],[% total]]*$J$5</f>
        <v>6.9111297731271989E-2</v>
      </c>
      <c r="M802">
        <v>24753</v>
      </c>
      <c r="N802" t="s">
        <v>1595</v>
      </c>
      <c r="Y802" s="3" t="s">
        <v>1162</v>
      </c>
      <c r="Z802">
        <f t="shared" si="87"/>
        <v>314.54162169757501</v>
      </c>
      <c r="AA802">
        <f t="shared" si="88"/>
        <v>0.30786982389373591</v>
      </c>
      <c r="AB802">
        <f t="shared" si="89"/>
        <v>0</v>
      </c>
      <c r="AC802">
        <f t="shared" si="90"/>
        <v>0</v>
      </c>
      <c r="AD802">
        <f t="shared" si="91"/>
        <v>0.30786982389373591</v>
      </c>
    </row>
    <row r="803" spans="1:30" x14ac:dyDescent="0.2">
      <c r="A803" s="3" t="s">
        <v>803</v>
      </c>
      <c r="B803" s="4">
        <v>4.0018733934398396</v>
      </c>
      <c r="E803" t="s">
        <v>1427</v>
      </c>
      <c r="F803">
        <v>70.551561930241306</v>
      </c>
      <c r="G803">
        <f>Table1[[#This Row],[Balance]]/$J$3</f>
        <v>1.4768360246442237E-5</v>
      </c>
      <c r="H803">
        <f>Table1[[#This Row],[% total]]*$J$5</f>
        <v>6.9055080309134334E-2</v>
      </c>
      <c r="M803">
        <v>24435</v>
      </c>
      <c r="N803" t="s">
        <v>1223</v>
      </c>
      <c r="Y803" s="3" t="s">
        <v>176</v>
      </c>
      <c r="Z803">
        <f t="shared" si="87"/>
        <v>314.53182738610502</v>
      </c>
      <c r="AA803">
        <f t="shared" si="88"/>
        <v>0.3078602373311336</v>
      </c>
      <c r="AB803">
        <f t="shared" si="89"/>
        <v>0</v>
      </c>
      <c r="AC803">
        <f t="shared" si="90"/>
        <v>0</v>
      </c>
      <c r="AD803">
        <f t="shared" si="91"/>
        <v>0.3078602373311336</v>
      </c>
    </row>
    <row r="804" spans="1:30" x14ac:dyDescent="0.2">
      <c r="A804" s="3" t="s">
        <v>804</v>
      </c>
      <c r="B804" s="4">
        <v>3.9473115529665499</v>
      </c>
      <c r="E804" t="s">
        <v>393</v>
      </c>
      <c r="F804">
        <v>70.057776766782496</v>
      </c>
      <c r="G804">
        <f>Table1[[#This Row],[Balance]]/$J$3</f>
        <v>1.4664997585449437E-5</v>
      </c>
      <c r="H804">
        <f>Table1[[#This Row],[% total]]*$J$5</f>
        <v>6.8571768909851311E-2</v>
      </c>
      <c r="M804">
        <v>4813</v>
      </c>
      <c r="N804" t="s">
        <v>1487</v>
      </c>
      <c r="Y804" s="3" t="s">
        <v>1372</v>
      </c>
      <c r="Z804">
        <f t="shared" si="87"/>
        <v>314.51530437843797</v>
      </c>
      <c r="AA804">
        <f t="shared" si="88"/>
        <v>0.30784406479589588</v>
      </c>
      <c r="AB804">
        <f t="shared" si="89"/>
        <v>0</v>
      </c>
      <c r="AC804">
        <f t="shared" si="90"/>
        <v>0</v>
      </c>
      <c r="AD804">
        <f t="shared" si="91"/>
        <v>0.30784406479589588</v>
      </c>
    </row>
    <row r="805" spans="1:30" x14ac:dyDescent="0.2">
      <c r="A805" s="3" t="s">
        <v>805</v>
      </c>
      <c r="B805" s="4">
        <v>3.9440697432943699</v>
      </c>
      <c r="E805" t="s">
        <v>394</v>
      </c>
      <c r="F805">
        <v>70.045317945067794</v>
      </c>
      <c r="G805">
        <f>Table1[[#This Row],[Balance]]/$J$3</f>
        <v>1.466238961530257E-5</v>
      </c>
      <c r="H805">
        <f>Table1[[#This Row],[% total]]*$J$5</f>
        <v>6.8559574354400979E-2</v>
      </c>
      <c r="M805">
        <v>21135</v>
      </c>
      <c r="N805" t="s">
        <v>1577</v>
      </c>
      <c r="Y805" s="3" t="s">
        <v>177</v>
      </c>
      <c r="Z805">
        <f t="shared" si="87"/>
        <v>313.76065684495597</v>
      </c>
      <c r="AA805">
        <f t="shared" si="88"/>
        <v>0.30710542422432047</v>
      </c>
      <c r="AB805">
        <f t="shared" si="89"/>
        <v>0</v>
      </c>
      <c r="AC805">
        <f t="shared" si="90"/>
        <v>0</v>
      </c>
      <c r="AD805">
        <f t="shared" si="91"/>
        <v>0.30710542422432047</v>
      </c>
    </row>
    <row r="806" spans="1:30" x14ac:dyDescent="0.2">
      <c r="A806" s="3" t="s">
        <v>806</v>
      </c>
      <c r="B806" s="4">
        <v>3.9408139374099198</v>
      </c>
      <c r="E806" t="s">
        <v>396</v>
      </c>
      <c r="F806">
        <v>68.922930814300102</v>
      </c>
      <c r="G806">
        <f>Table1[[#This Row],[Balance]]/$J$3</f>
        <v>1.4427443470530644E-5</v>
      </c>
      <c r="H806">
        <f>Table1[[#This Row],[% total]]*$J$5</f>
        <v>6.7460994374984831E-2</v>
      </c>
      <c r="M806">
        <v>7992</v>
      </c>
      <c r="N806" t="s">
        <v>1495</v>
      </c>
      <c r="Y806" s="3" t="s">
        <v>178</v>
      </c>
      <c r="Z806">
        <f t="shared" si="87"/>
        <v>312.74196618795401</v>
      </c>
      <c r="AA806">
        <f t="shared" si="88"/>
        <v>0.30610834119447922</v>
      </c>
      <c r="AB806">
        <f t="shared" si="89"/>
        <v>0</v>
      </c>
      <c r="AC806">
        <f t="shared" si="90"/>
        <v>0</v>
      </c>
      <c r="AD806">
        <f t="shared" si="91"/>
        <v>0.30610834119447922</v>
      </c>
    </row>
    <row r="807" spans="1:30" x14ac:dyDescent="0.2">
      <c r="A807" s="3" t="s">
        <v>807</v>
      </c>
      <c r="B807" s="4">
        <v>3.9064248915343498</v>
      </c>
      <c r="E807" t="s">
        <v>397</v>
      </c>
      <c r="F807">
        <v>68.7842486654514</v>
      </c>
      <c r="G807">
        <f>Table1[[#This Row],[Balance]]/$J$3</f>
        <v>1.4398413525935322E-5</v>
      </c>
      <c r="H807">
        <f>Table1[[#This Row],[% total]]*$J$5</f>
        <v>6.7325253837650451E-2</v>
      </c>
      <c r="M807">
        <v>17604</v>
      </c>
      <c r="N807" t="s">
        <v>1482</v>
      </c>
      <c r="Y807" s="3" t="s">
        <v>180</v>
      </c>
      <c r="Z807">
        <f t="shared" si="87"/>
        <v>307.696256278737</v>
      </c>
      <c r="AA807">
        <f t="shared" si="88"/>
        <v>0.30116965672790297</v>
      </c>
      <c r="AB807">
        <f t="shared" si="89"/>
        <v>0</v>
      </c>
      <c r="AC807">
        <f t="shared" si="90"/>
        <v>0</v>
      </c>
      <c r="AD807">
        <f t="shared" si="91"/>
        <v>0.30116965672790297</v>
      </c>
    </row>
    <row r="808" spans="1:30" x14ac:dyDescent="0.2">
      <c r="A808" s="3" t="s">
        <v>808</v>
      </c>
      <c r="B808" s="4">
        <v>3.9000971906391899</v>
      </c>
      <c r="E808" t="s">
        <v>1197</v>
      </c>
      <c r="F808">
        <v>68.733924481077196</v>
      </c>
      <c r="G808">
        <f>Table1[[#This Row],[Balance]]/$J$3</f>
        <v>1.4387879305804499E-5</v>
      </c>
      <c r="H808">
        <f>Table1[[#This Row],[% total]]*$J$5</f>
        <v>6.7275997088425146E-2</v>
      </c>
      <c r="M808">
        <v>2342</v>
      </c>
      <c r="N808" t="s">
        <v>358</v>
      </c>
      <c r="Y808" s="3" t="s">
        <v>183</v>
      </c>
      <c r="Z808">
        <f t="shared" si="87"/>
        <v>299.180799027197</v>
      </c>
      <c r="AA808">
        <f t="shared" si="88"/>
        <v>0.29283482234173414</v>
      </c>
      <c r="AB808">
        <f t="shared" si="89"/>
        <v>0</v>
      </c>
      <c r="AC808">
        <f t="shared" si="90"/>
        <v>0</v>
      </c>
      <c r="AD808">
        <f t="shared" si="91"/>
        <v>0.29283482234173414</v>
      </c>
    </row>
    <row r="809" spans="1:30" x14ac:dyDescent="0.2">
      <c r="A809" s="3" t="s">
        <v>809</v>
      </c>
      <c r="B809" s="4">
        <v>3.8824036600682401</v>
      </c>
      <c r="E809" t="s">
        <v>1428</v>
      </c>
      <c r="F809">
        <v>68.733373749505503</v>
      </c>
      <c r="G809">
        <f>Table1[[#This Row],[Balance]]/$J$3</f>
        <v>1.4387764022711858E-5</v>
      </c>
      <c r="H809">
        <f>Table1[[#This Row],[% total]]*$J$5</f>
        <v>6.7275458038517921E-2</v>
      </c>
      <c r="M809">
        <v>13756</v>
      </c>
      <c r="N809" t="s">
        <v>1577</v>
      </c>
      <c r="Y809" s="3" t="s">
        <v>891</v>
      </c>
      <c r="Z809">
        <f t="shared" si="87"/>
        <v>297.10916059692585</v>
      </c>
      <c r="AA809">
        <f t="shared" si="88"/>
        <v>0.29080712579951851</v>
      </c>
      <c r="AB809">
        <f t="shared" si="89"/>
        <v>0</v>
      </c>
      <c r="AC809">
        <f t="shared" si="90"/>
        <v>0</v>
      </c>
      <c r="AD809">
        <f t="shared" si="91"/>
        <v>0.29080712579951851</v>
      </c>
    </row>
    <row r="810" spans="1:30" x14ac:dyDescent="0.2">
      <c r="A810" s="3" t="s">
        <v>810</v>
      </c>
      <c r="B810" s="4">
        <v>3.8776117865727899</v>
      </c>
      <c r="E810" t="s">
        <v>398</v>
      </c>
      <c r="F810">
        <v>68.538890995058907</v>
      </c>
      <c r="G810">
        <f>Table1[[#This Row],[Balance]]/$J$3</f>
        <v>1.4347053494116792E-5</v>
      </c>
      <c r="H810">
        <f>Table1[[#This Row],[% total]]*$J$5</f>
        <v>6.7085100492070823E-2</v>
      </c>
      <c r="M810">
        <v>12825</v>
      </c>
      <c r="N810" t="s">
        <v>14</v>
      </c>
      <c r="Y810" s="3" t="s">
        <v>1163</v>
      </c>
      <c r="Z810">
        <f t="shared" si="87"/>
        <v>295.35277623094203</v>
      </c>
      <c r="AA810">
        <f t="shared" si="88"/>
        <v>0.28908799641204092</v>
      </c>
      <c r="AB810">
        <f t="shared" si="89"/>
        <v>0</v>
      </c>
      <c r="AC810">
        <f t="shared" si="90"/>
        <v>0</v>
      </c>
      <c r="AD810">
        <f t="shared" si="91"/>
        <v>0.28908799641204092</v>
      </c>
    </row>
    <row r="811" spans="1:30" x14ac:dyDescent="0.2">
      <c r="A811" s="3" t="s">
        <v>811</v>
      </c>
      <c r="B811" s="4">
        <v>3.8756090810732902</v>
      </c>
      <c r="E811" t="s">
        <v>399</v>
      </c>
      <c r="F811">
        <v>68.455253510703997</v>
      </c>
      <c r="G811">
        <f>Table1[[#This Row],[Balance]]/$J$3</f>
        <v>1.4329545894493686E-5</v>
      </c>
      <c r="H811">
        <f>Table1[[#This Row],[% total]]*$J$5</f>
        <v>6.7003237057145143E-2</v>
      </c>
      <c r="M811">
        <v>20483</v>
      </c>
      <c r="N811" t="s">
        <v>1577</v>
      </c>
      <c r="Y811" s="3" t="s">
        <v>185</v>
      </c>
      <c r="Z811">
        <f t="shared" si="87"/>
        <v>293.724427567117</v>
      </c>
      <c r="AA811">
        <f t="shared" si="88"/>
        <v>0.28749418693886597</v>
      </c>
      <c r="AB811">
        <f t="shared" si="89"/>
        <v>0</v>
      </c>
      <c r="AC811">
        <f t="shared" si="90"/>
        <v>0</v>
      </c>
      <c r="AD811">
        <f t="shared" si="91"/>
        <v>0.28749418693886597</v>
      </c>
    </row>
    <row r="812" spans="1:30" x14ac:dyDescent="0.2">
      <c r="A812" s="3" t="s">
        <v>812</v>
      </c>
      <c r="B812" s="4">
        <v>3.8598717664170001</v>
      </c>
      <c r="E812" t="s">
        <v>1198</v>
      </c>
      <c r="F812">
        <v>68.320895095365799</v>
      </c>
      <c r="G812">
        <f>Table1[[#This Row],[Balance]]/$J$3</f>
        <v>1.4301421024886723E-5</v>
      </c>
      <c r="H812">
        <f>Table1[[#This Row],[% total]]*$J$5</f>
        <v>6.6871728541847336E-2</v>
      </c>
      <c r="M812">
        <v>13746</v>
      </c>
      <c r="N812" t="s">
        <v>979</v>
      </c>
      <c r="Y812" s="3" t="s">
        <v>188</v>
      </c>
      <c r="Z812">
        <f t="shared" si="87"/>
        <v>286.70712103239498</v>
      </c>
      <c r="AA812">
        <f t="shared" si="88"/>
        <v>0.280625725730478</v>
      </c>
      <c r="AB812">
        <f t="shared" si="89"/>
        <v>0</v>
      </c>
      <c r="AC812">
        <f t="shared" si="90"/>
        <v>0</v>
      </c>
      <c r="AD812">
        <f t="shared" si="91"/>
        <v>0.280625725730478</v>
      </c>
    </row>
    <row r="813" spans="1:30" x14ac:dyDescent="0.2">
      <c r="A813" s="3" t="s">
        <v>813</v>
      </c>
      <c r="B813" s="4">
        <v>3.8515075447476401</v>
      </c>
      <c r="E813" t="s">
        <v>400</v>
      </c>
      <c r="F813">
        <v>68.168067574627102</v>
      </c>
      <c r="G813">
        <f>Table1[[#This Row],[Balance]]/$J$3</f>
        <v>1.4269430069334649E-5</v>
      </c>
      <c r="H813">
        <f>Table1[[#This Row],[% total]]*$J$5</f>
        <v>6.6722142672600501E-2</v>
      </c>
      <c r="M813">
        <v>20598</v>
      </c>
      <c r="N813" t="s">
        <v>1488</v>
      </c>
      <c r="Y813" s="3" t="s">
        <v>189</v>
      </c>
      <c r="Z813">
        <f t="shared" si="87"/>
        <v>285.937266663993</v>
      </c>
      <c r="AA813">
        <f t="shared" si="88"/>
        <v>0.27987220087883968</v>
      </c>
      <c r="AB813">
        <f t="shared" si="89"/>
        <v>0</v>
      </c>
      <c r="AC813">
        <f t="shared" si="90"/>
        <v>0</v>
      </c>
      <c r="AD813">
        <f t="shared" si="91"/>
        <v>0.27987220087883968</v>
      </c>
    </row>
    <row r="814" spans="1:30" x14ac:dyDescent="0.2">
      <c r="A814" s="3" t="s">
        <v>814</v>
      </c>
      <c r="B814" s="4">
        <v>3.8426362427678198</v>
      </c>
      <c r="E814" t="s">
        <v>401</v>
      </c>
      <c r="F814">
        <v>67.192614492593904</v>
      </c>
      <c r="G814">
        <f>Table1[[#This Row],[Balance]]/$J$3</f>
        <v>1.4065241216177683E-5</v>
      </c>
      <c r="H814">
        <f>Table1[[#This Row],[% total]]*$J$5</f>
        <v>6.576738009790091E-2</v>
      </c>
      <c r="M814">
        <v>10540</v>
      </c>
      <c r="N814" t="s">
        <v>1224</v>
      </c>
      <c r="Y814" s="3" t="s">
        <v>191</v>
      </c>
      <c r="Z814">
        <f t="shared" si="87"/>
        <v>285.11181779675098</v>
      </c>
      <c r="AA814">
        <f t="shared" si="88"/>
        <v>0.27906426075307977</v>
      </c>
      <c r="AB814">
        <f t="shared" si="89"/>
        <v>0</v>
      </c>
      <c r="AC814">
        <f t="shared" si="90"/>
        <v>0</v>
      </c>
      <c r="AD814">
        <f t="shared" si="91"/>
        <v>0.27906426075307977</v>
      </c>
    </row>
    <row r="815" spans="1:30" x14ac:dyDescent="0.2">
      <c r="A815" s="3" t="s">
        <v>815</v>
      </c>
      <c r="B815" s="4">
        <v>3.8127120957957201</v>
      </c>
      <c r="E815" t="s">
        <v>402</v>
      </c>
      <c r="F815">
        <v>66.959594124680606</v>
      </c>
      <c r="G815">
        <f>Table1[[#This Row],[Balance]]/$J$3</f>
        <v>1.4016463717225857E-5</v>
      </c>
      <c r="H815">
        <f>Table1[[#This Row],[% total]]*$J$5</f>
        <v>6.5539302366102045E-2</v>
      </c>
      <c r="M815">
        <v>12583</v>
      </c>
      <c r="N815" t="s">
        <v>1172</v>
      </c>
      <c r="Y815" s="3" t="s">
        <v>1164</v>
      </c>
      <c r="Z815">
        <f t="shared" si="87"/>
        <v>283.34241356800999</v>
      </c>
      <c r="AA815">
        <f t="shared" si="88"/>
        <v>0.27733238766944984</v>
      </c>
      <c r="AB815">
        <f t="shared" si="89"/>
        <v>0</v>
      </c>
      <c r="AC815">
        <f t="shared" si="90"/>
        <v>0</v>
      </c>
      <c r="AD815">
        <f t="shared" si="91"/>
        <v>0.27733238766944984</v>
      </c>
    </row>
    <row r="816" spans="1:30" x14ac:dyDescent="0.2">
      <c r="A816" s="3" t="s">
        <v>816</v>
      </c>
      <c r="B816" s="4">
        <v>3.8022712896324502</v>
      </c>
      <c r="E816" t="s">
        <v>403</v>
      </c>
      <c r="F816">
        <v>66.788207512961705</v>
      </c>
      <c r="G816">
        <f>Table1[[#This Row],[Balance]]/$J$3</f>
        <v>1.3980587839300084E-5</v>
      </c>
      <c r="H816">
        <f>Table1[[#This Row],[% total]]*$J$5</f>
        <v>6.5371551066026476E-2</v>
      </c>
      <c r="M816">
        <v>18157</v>
      </c>
      <c r="N816" t="s">
        <v>74</v>
      </c>
      <c r="Y816" s="3" t="s">
        <v>1165</v>
      </c>
      <c r="Z816">
        <f t="shared" si="87"/>
        <v>280.34225755697202</v>
      </c>
      <c r="AA816">
        <f t="shared" si="88"/>
        <v>0.27439586849660708</v>
      </c>
      <c r="AB816">
        <f t="shared" si="89"/>
        <v>0</v>
      </c>
      <c r="AC816">
        <f t="shared" si="90"/>
        <v>0</v>
      </c>
      <c r="AD816">
        <f t="shared" si="91"/>
        <v>0.27439586849660708</v>
      </c>
    </row>
    <row r="817" spans="1:30" x14ac:dyDescent="0.2">
      <c r="A817" s="3" t="s">
        <v>817</v>
      </c>
      <c r="B817" s="4">
        <v>3.7476164278383899</v>
      </c>
      <c r="E817" t="s">
        <v>1199</v>
      </c>
      <c r="F817">
        <v>66.686663229814599</v>
      </c>
      <c r="G817">
        <f>Table1[[#This Row],[Balance]]/$J$3</f>
        <v>1.39593318597944E-5</v>
      </c>
      <c r="H817">
        <f>Table1[[#This Row],[% total]]*$J$5</f>
        <v>6.5272160656575443E-2</v>
      </c>
      <c r="M817">
        <v>7471</v>
      </c>
      <c r="N817" t="s">
        <v>1490</v>
      </c>
      <c r="Y817" s="3" t="s">
        <v>194</v>
      </c>
      <c r="Z817">
        <f t="shared" si="87"/>
        <v>280.05468213818602</v>
      </c>
      <c r="AA817">
        <f t="shared" si="88"/>
        <v>0.27411439289073974</v>
      </c>
      <c r="AB817">
        <f t="shared" si="89"/>
        <v>0</v>
      </c>
      <c r="AC817">
        <f t="shared" si="90"/>
        <v>0</v>
      </c>
      <c r="AD817">
        <f t="shared" si="91"/>
        <v>0.27411439289073974</v>
      </c>
    </row>
    <row r="818" spans="1:30" x14ac:dyDescent="0.2">
      <c r="A818" s="3" t="s">
        <v>818</v>
      </c>
      <c r="B818" s="4">
        <v>3.6714014435634801</v>
      </c>
      <c r="E818" t="s">
        <v>404</v>
      </c>
      <c r="F818">
        <v>66.411021026071495</v>
      </c>
      <c r="G818">
        <f>Table1[[#This Row],[Balance]]/$J$3</f>
        <v>1.390163245169304E-5</v>
      </c>
      <c r="H818">
        <f>Table1[[#This Row],[% total]]*$J$5</f>
        <v>6.5002365148222455E-2</v>
      </c>
      <c r="M818">
        <v>19973</v>
      </c>
      <c r="N818" t="s">
        <v>870</v>
      </c>
      <c r="Y818" s="3" t="s">
        <v>196</v>
      </c>
      <c r="Z818">
        <f t="shared" si="87"/>
        <v>278.48694312188297</v>
      </c>
      <c r="AA818">
        <f t="shared" si="88"/>
        <v>0.27257990746316535</v>
      </c>
      <c r="AB818">
        <f t="shared" si="89"/>
        <v>0</v>
      </c>
      <c r="AC818">
        <f t="shared" si="90"/>
        <v>0</v>
      </c>
      <c r="AD818">
        <f t="shared" si="91"/>
        <v>0.27257990746316535</v>
      </c>
    </row>
    <row r="819" spans="1:30" x14ac:dyDescent="0.2">
      <c r="A819" s="3" t="s">
        <v>819</v>
      </c>
      <c r="B819" s="4">
        <v>3.5972868425628199</v>
      </c>
      <c r="E819" t="s">
        <v>405</v>
      </c>
      <c r="F819">
        <v>66.264577570341203</v>
      </c>
      <c r="G819">
        <f>Table1[[#This Row],[Balance]]/$J$3</f>
        <v>1.3870977854533345E-5</v>
      </c>
      <c r="H819">
        <f>Table1[[#This Row],[% total]]*$J$5</f>
        <v>6.4859027930455379E-2</v>
      </c>
      <c r="M819">
        <v>23305</v>
      </c>
      <c r="N819" t="s">
        <v>257</v>
      </c>
      <c r="Y819" s="3" t="s">
        <v>1374</v>
      </c>
      <c r="Z819">
        <f t="shared" si="87"/>
        <v>276.92191069211901</v>
      </c>
      <c r="AA819">
        <f t="shared" si="88"/>
        <v>0.27104807121224567</v>
      </c>
      <c r="AB819">
        <f t="shared" si="89"/>
        <v>0</v>
      </c>
      <c r="AC819">
        <f t="shared" si="90"/>
        <v>0</v>
      </c>
      <c r="AD819">
        <f t="shared" si="91"/>
        <v>0.27104807121224567</v>
      </c>
    </row>
    <row r="820" spans="1:30" x14ac:dyDescent="0.2">
      <c r="A820" s="3" t="s">
        <v>820</v>
      </c>
      <c r="B820" s="4">
        <v>3.54771796556129</v>
      </c>
      <c r="E820" t="s">
        <v>406</v>
      </c>
      <c r="F820">
        <v>66.181904153708601</v>
      </c>
      <c r="G820">
        <f>Table1[[#This Row],[Balance]]/$J$3</f>
        <v>1.385367206049803E-5</v>
      </c>
      <c r="H820">
        <f>Table1[[#This Row],[% total]]*$J$5</f>
        <v>6.4778108114241534E-2</v>
      </c>
      <c r="M820">
        <v>17442</v>
      </c>
      <c r="N820" t="s">
        <v>1091</v>
      </c>
      <c r="Y820" s="3" t="s">
        <v>197</v>
      </c>
      <c r="Z820">
        <f t="shared" si="87"/>
        <v>271.620767103243</v>
      </c>
      <c r="AA820">
        <f t="shared" si="88"/>
        <v>0.2658593711148326</v>
      </c>
      <c r="AB820">
        <f t="shared" si="89"/>
        <v>0</v>
      </c>
      <c r="AC820">
        <f t="shared" si="90"/>
        <v>0</v>
      </c>
      <c r="AD820">
        <f t="shared" si="91"/>
        <v>0.2658593711148326</v>
      </c>
    </row>
    <row r="821" spans="1:30" x14ac:dyDescent="0.2">
      <c r="A821" s="3" t="s">
        <v>821</v>
      </c>
      <c r="B821" s="4">
        <v>3.3970525494872001</v>
      </c>
      <c r="E821" t="s">
        <v>407</v>
      </c>
      <c r="F821">
        <v>66.105831981310104</v>
      </c>
      <c r="G821">
        <f>Table1[[#This Row],[Balance]]/$J$3</f>
        <v>1.3837748086372252E-5</v>
      </c>
      <c r="H821">
        <f>Table1[[#This Row],[% total]]*$J$5</f>
        <v>6.4703649522106291E-2</v>
      </c>
      <c r="M821">
        <v>14787</v>
      </c>
      <c r="N821" t="s">
        <v>1500</v>
      </c>
      <c r="Y821" s="3" t="s">
        <v>1376</v>
      </c>
      <c r="Z821">
        <f t="shared" si="87"/>
        <v>265.59442028859797</v>
      </c>
      <c r="AA821">
        <f t="shared" si="88"/>
        <v>0.25996085020515403</v>
      </c>
      <c r="AB821">
        <f t="shared" si="89"/>
        <v>0</v>
      </c>
      <c r="AC821">
        <f t="shared" si="90"/>
        <v>0</v>
      </c>
      <c r="AD821">
        <f t="shared" si="91"/>
        <v>0.25996085020515403</v>
      </c>
    </row>
    <row r="822" spans="1:30" x14ac:dyDescent="0.2">
      <c r="A822" s="3" t="s">
        <v>822</v>
      </c>
      <c r="B822" s="4">
        <v>3.1686729754489802</v>
      </c>
      <c r="E822" t="s">
        <v>408</v>
      </c>
      <c r="F822">
        <v>65.892777913588802</v>
      </c>
      <c r="G822">
        <f>Table1[[#This Row],[Balance]]/$J$3</f>
        <v>1.3793150076944917E-5</v>
      </c>
      <c r="H822">
        <f>Table1[[#This Row],[% total]]*$J$5</f>
        <v>6.4495114581785196E-2</v>
      </c>
      <c r="M822">
        <v>13562</v>
      </c>
      <c r="N822" t="s">
        <v>1483</v>
      </c>
      <c r="Y822" s="3" t="s">
        <v>1377</v>
      </c>
      <c r="Z822">
        <f t="shared" si="87"/>
        <v>262.14232629630197</v>
      </c>
      <c r="AA822">
        <f t="shared" si="88"/>
        <v>0.25658197918726805</v>
      </c>
      <c r="AB822">
        <f t="shared" si="89"/>
        <v>0</v>
      </c>
      <c r="AC822">
        <f t="shared" si="90"/>
        <v>0</v>
      </c>
      <c r="AD822">
        <f t="shared" si="91"/>
        <v>0.25658197918726805</v>
      </c>
    </row>
    <row r="823" spans="1:30" x14ac:dyDescent="0.2">
      <c r="A823" s="3" t="s">
        <v>823</v>
      </c>
      <c r="B823" s="4">
        <v>2.9882434131244699</v>
      </c>
      <c r="E823" t="s">
        <v>409</v>
      </c>
      <c r="F823">
        <v>65.380635795708997</v>
      </c>
      <c r="G823">
        <f>Table1[[#This Row],[Balance]]/$J$3</f>
        <v>1.3685944806256462E-5</v>
      </c>
      <c r="H823">
        <f>Table1[[#This Row],[% total]]*$J$5</f>
        <v>6.3993835600678464E-2</v>
      </c>
      <c r="M823">
        <v>13443</v>
      </c>
      <c r="N823" t="s">
        <v>870</v>
      </c>
      <c r="Y823" s="3" t="s">
        <v>199</v>
      </c>
      <c r="Z823">
        <f t="shared" si="87"/>
        <v>261.04848686709801</v>
      </c>
      <c r="AA823">
        <f t="shared" si="88"/>
        <v>0.25551134137908371</v>
      </c>
      <c r="AB823">
        <f t="shared" si="89"/>
        <v>0</v>
      </c>
      <c r="AC823">
        <f t="shared" si="90"/>
        <v>0</v>
      </c>
      <c r="AD823">
        <f t="shared" si="91"/>
        <v>0.25551134137908371</v>
      </c>
    </row>
    <row r="824" spans="1:30" x14ac:dyDescent="0.2">
      <c r="A824" s="3" t="s">
        <v>824</v>
      </c>
      <c r="B824" s="4">
        <v>2.98807111004262</v>
      </c>
      <c r="E824" t="s">
        <v>885</v>
      </c>
      <c r="F824">
        <v>65.286314383050083</v>
      </c>
      <c r="G824">
        <f>Table1[[#This Row],[Balance]]/$J$3</f>
        <v>1.3666200769937641E-5</v>
      </c>
      <c r="H824">
        <f>Table1[[#This Row],[% total]]*$J$5</f>
        <v>6.3901514856136016E-2</v>
      </c>
      <c r="M824">
        <v>7385</v>
      </c>
      <c r="N824" t="s">
        <v>1490</v>
      </c>
      <c r="Y824" s="3" t="s">
        <v>200</v>
      </c>
      <c r="Z824">
        <f t="shared" si="87"/>
        <v>259.62800586091203</v>
      </c>
      <c r="AA824">
        <f t="shared" si="88"/>
        <v>0.25412099044600639</v>
      </c>
      <c r="AB824">
        <f t="shared" si="89"/>
        <v>0</v>
      </c>
      <c r="AC824">
        <f t="shared" si="90"/>
        <v>0</v>
      </c>
      <c r="AD824">
        <f t="shared" si="91"/>
        <v>0.25412099044600639</v>
      </c>
    </row>
    <row r="825" spans="1:30" x14ac:dyDescent="0.2">
      <c r="A825" s="3" t="s">
        <v>825</v>
      </c>
      <c r="B825" s="4">
        <v>2.98619850958399</v>
      </c>
      <c r="E825" t="s">
        <v>1429</v>
      </c>
      <c r="F825">
        <v>65.232667266129098</v>
      </c>
      <c r="G825">
        <f>Table1[[#This Row],[Balance]]/$J$3</f>
        <v>1.3654970969672474E-5</v>
      </c>
      <c r="H825">
        <f>Table1[[#This Row],[% total]]*$J$5</f>
        <v>6.3849005657672125E-2</v>
      </c>
      <c r="M825">
        <v>13258</v>
      </c>
      <c r="N825" t="s">
        <v>195</v>
      </c>
      <c r="Y825" s="3" t="s">
        <v>1378</v>
      </c>
      <c r="Z825">
        <f t="shared" si="87"/>
        <v>257.16781878092098</v>
      </c>
      <c r="AA825">
        <f t="shared" si="88"/>
        <v>0.25171298682799642</v>
      </c>
      <c r="AB825">
        <f t="shared" si="89"/>
        <v>0</v>
      </c>
      <c r="AC825">
        <f t="shared" si="90"/>
        <v>0</v>
      </c>
      <c r="AD825">
        <f t="shared" si="91"/>
        <v>0.25171298682799642</v>
      </c>
    </row>
    <row r="826" spans="1:30" x14ac:dyDescent="0.2">
      <c r="A826" s="3" t="s">
        <v>826</v>
      </c>
      <c r="B826" s="4">
        <v>2.9532212669095901</v>
      </c>
      <c r="E826" t="s">
        <v>410</v>
      </c>
      <c r="F826">
        <v>64.968490845765004</v>
      </c>
      <c r="G826">
        <f>Table1[[#This Row],[Balance]]/$J$3</f>
        <v>1.3599671661793081E-5</v>
      </c>
      <c r="H826">
        <f>Table1[[#This Row],[% total]]*$J$5</f>
        <v>6.3590432729945037E-2</v>
      </c>
      <c r="M826">
        <v>11322</v>
      </c>
      <c r="N826" t="s">
        <v>1492</v>
      </c>
      <c r="Y826" s="3" t="s">
        <v>1379</v>
      </c>
      <c r="Z826">
        <f t="shared" si="87"/>
        <v>257.07859238290303</v>
      </c>
      <c r="AA826">
        <f t="shared" si="88"/>
        <v>0.25162565302684092</v>
      </c>
      <c r="AB826">
        <f t="shared" si="89"/>
        <v>0</v>
      </c>
      <c r="AC826">
        <f t="shared" si="90"/>
        <v>0</v>
      </c>
      <c r="AD826">
        <f t="shared" si="91"/>
        <v>0.25162565302684092</v>
      </c>
    </row>
    <row r="827" spans="1:30" x14ac:dyDescent="0.2">
      <c r="A827" s="3" t="s">
        <v>827</v>
      </c>
      <c r="B827" s="4">
        <v>2.72156150876775</v>
      </c>
      <c r="E827" t="s">
        <v>1200</v>
      </c>
      <c r="F827">
        <v>64.913575630961702</v>
      </c>
      <c r="G827">
        <f>Table1[[#This Row],[Balance]]/$J$3</f>
        <v>1.3588176414160892E-5</v>
      </c>
      <c r="H827">
        <f>Table1[[#This Row],[% total]]*$J$5</f>
        <v>6.3536682331446631E-2</v>
      </c>
      <c r="M827">
        <v>12164</v>
      </c>
      <c r="N827" t="s">
        <v>1500</v>
      </c>
      <c r="Y827" s="3" t="s">
        <v>205</v>
      </c>
      <c r="Z827">
        <f t="shared" si="87"/>
        <v>256.3437541195654</v>
      </c>
      <c r="AA827">
        <f t="shared" si="88"/>
        <v>0.25090640154748772</v>
      </c>
      <c r="AB827">
        <f t="shared" si="89"/>
        <v>0</v>
      </c>
      <c r="AC827">
        <f t="shared" si="90"/>
        <v>0</v>
      </c>
      <c r="AD827">
        <f t="shared" si="91"/>
        <v>0.25090640154748772</v>
      </c>
    </row>
    <row r="828" spans="1:30" x14ac:dyDescent="0.2">
      <c r="A828" s="3" t="s">
        <v>828</v>
      </c>
      <c r="B828" s="4">
        <v>2.69016454829756</v>
      </c>
      <c r="E828" t="s">
        <v>411</v>
      </c>
      <c r="F828">
        <v>64.366680749758103</v>
      </c>
      <c r="G828">
        <f>Table1[[#This Row],[Balance]]/$J$3</f>
        <v>1.3473696445162672E-5</v>
      </c>
      <c r="H828">
        <f>Table1[[#This Row],[% total]]*$J$5</f>
        <v>6.3001387734007236E-2</v>
      </c>
      <c r="M828">
        <v>20452</v>
      </c>
      <c r="N828" t="s">
        <v>1282</v>
      </c>
      <c r="Y828" s="3" t="s">
        <v>202</v>
      </c>
      <c r="Z828">
        <f t="shared" si="87"/>
        <v>251.77919411506301</v>
      </c>
      <c r="AA828">
        <f t="shared" si="88"/>
        <v>0.2464386612301516</v>
      </c>
      <c r="AB828">
        <f t="shared" si="89"/>
        <v>0</v>
      </c>
      <c r="AC828">
        <f t="shared" si="90"/>
        <v>0</v>
      </c>
      <c r="AD828">
        <f t="shared" si="91"/>
        <v>0.2464386612301516</v>
      </c>
    </row>
    <row r="829" spans="1:30" x14ac:dyDescent="0.2">
      <c r="A829" s="3" t="s">
        <v>829</v>
      </c>
      <c r="B829" s="4">
        <v>2.6408481420193999</v>
      </c>
      <c r="E829" t="s">
        <v>1430</v>
      </c>
      <c r="F829">
        <v>63.821371978010497</v>
      </c>
      <c r="G829">
        <f>Table1[[#This Row],[Balance]]/$J$3</f>
        <v>1.335954849200075E-5</v>
      </c>
      <c r="H829">
        <f>Table1[[#This Row],[% total]]*$J$5</f>
        <v>6.246764560277647E-2</v>
      </c>
      <c r="M829">
        <v>18414</v>
      </c>
      <c r="N829" t="s">
        <v>1483</v>
      </c>
      <c r="Y829" s="3" t="s">
        <v>203</v>
      </c>
      <c r="Z829">
        <f t="shared" si="87"/>
        <v>249.02357657227</v>
      </c>
      <c r="AA829">
        <f t="shared" si="88"/>
        <v>0.24374149357698213</v>
      </c>
      <c r="AB829">
        <f t="shared" si="89"/>
        <v>0</v>
      </c>
      <c r="AC829">
        <f t="shared" si="90"/>
        <v>0</v>
      </c>
      <c r="AD829">
        <f t="shared" si="91"/>
        <v>0.24374149357698213</v>
      </c>
    </row>
    <row r="830" spans="1:30" x14ac:dyDescent="0.2">
      <c r="A830" s="3" t="s">
        <v>830</v>
      </c>
      <c r="B830" s="4">
        <v>2.3683348851026098</v>
      </c>
      <c r="E830" t="s">
        <v>412</v>
      </c>
      <c r="F830">
        <v>63.213326564800298</v>
      </c>
      <c r="G830">
        <f>Table1[[#This Row],[Balance]]/$J$3</f>
        <v>1.3232268053938104E-5</v>
      </c>
      <c r="H830">
        <f>Table1[[#This Row],[% total]]*$J$5</f>
        <v>6.1872497548048105E-2</v>
      </c>
      <c r="M830">
        <v>15294</v>
      </c>
      <c r="N830" t="s">
        <v>1172</v>
      </c>
      <c r="Y830" s="3" t="s">
        <v>1380</v>
      </c>
      <c r="Z830">
        <f t="shared" si="87"/>
        <v>248.007162186145</v>
      </c>
      <c r="AA830">
        <f t="shared" si="88"/>
        <v>0.24274663853563488</v>
      </c>
      <c r="AB830">
        <f t="shared" si="89"/>
        <v>0</v>
      </c>
      <c r="AC830">
        <f t="shared" si="90"/>
        <v>0</v>
      </c>
      <c r="AD830">
        <f t="shared" si="91"/>
        <v>0.24274663853563488</v>
      </c>
    </row>
    <row r="831" spans="1:30" x14ac:dyDescent="0.2">
      <c r="A831" s="3" t="s">
        <v>831</v>
      </c>
      <c r="B831" s="4">
        <v>2.0566319599552498</v>
      </c>
      <c r="E831" t="s">
        <v>413</v>
      </c>
      <c r="F831">
        <v>63.052255010952301</v>
      </c>
      <c r="G831">
        <f>Table1[[#This Row],[Balance]]/$J$3</f>
        <v>1.3198551398096615E-5</v>
      </c>
      <c r="H831">
        <f>Table1[[#This Row],[% total]]*$J$5</f>
        <v>6.1714842511332003E-2</v>
      </c>
      <c r="M831">
        <v>3436</v>
      </c>
      <c r="N831" t="s">
        <v>121</v>
      </c>
      <c r="Y831" s="3" t="s">
        <v>1381</v>
      </c>
      <c r="Z831">
        <f t="shared" si="87"/>
        <v>247.69220778447999</v>
      </c>
      <c r="AA831">
        <f t="shared" si="88"/>
        <v>0.24243836468732238</v>
      </c>
      <c r="AB831">
        <f t="shared" si="89"/>
        <v>0</v>
      </c>
      <c r="AC831">
        <f t="shared" si="90"/>
        <v>0</v>
      </c>
      <c r="AD831">
        <f t="shared" si="91"/>
        <v>0.24243836468732238</v>
      </c>
    </row>
    <row r="832" spans="1:30" x14ac:dyDescent="0.2">
      <c r="A832" s="3" t="s">
        <v>832</v>
      </c>
      <c r="B832" s="4">
        <v>1.9982949046843299</v>
      </c>
      <c r="E832" t="s">
        <v>925</v>
      </c>
      <c r="F832">
        <v>62.656220558210727</v>
      </c>
      <c r="G832">
        <f>Table1[[#This Row],[Balance]]/$J$3</f>
        <v>1.3115650618750679E-5</v>
      </c>
      <c r="H832">
        <f>Table1[[#This Row],[% total]]*$J$5</f>
        <v>6.1327208415203921E-2</v>
      </c>
      <c r="M832">
        <v>8031</v>
      </c>
      <c r="N832" t="s">
        <v>1566</v>
      </c>
      <c r="Y832" s="3" t="s">
        <v>204</v>
      </c>
      <c r="Z832">
        <f t="shared" si="87"/>
        <v>247.267533801779</v>
      </c>
      <c r="AA832">
        <f t="shared" si="88"/>
        <v>0.24202269853935512</v>
      </c>
      <c r="AB832">
        <f t="shared" si="89"/>
        <v>0</v>
      </c>
      <c r="AC832">
        <f t="shared" si="90"/>
        <v>0</v>
      </c>
      <c r="AD832">
        <f t="shared" si="91"/>
        <v>0.24202269853935512</v>
      </c>
    </row>
    <row r="833" spans="1:30" x14ac:dyDescent="0.2">
      <c r="A833" s="3" t="s">
        <v>833</v>
      </c>
      <c r="B833" s="4">
        <v>1.9982949046843299</v>
      </c>
      <c r="E833" t="s">
        <v>414</v>
      </c>
      <c r="F833">
        <v>62.017950960945399</v>
      </c>
      <c r="G833">
        <f>Table1[[#This Row],[Balance]]/$J$3</f>
        <v>1.2982043437153675E-5</v>
      </c>
      <c r="H833">
        <f>Table1[[#This Row],[% total]]*$J$5</f>
        <v>6.0702477266918124E-2</v>
      </c>
      <c r="M833">
        <v>1774</v>
      </c>
      <c r="N833" t="s">
        <v>1583</v>
      </c>
      <c r="Y833" s="3" t="s">
        <v>1382</v>
      </c>
      <c r="Z833">
        <f t="shared" si="87"/>
        <v>247.008332253464</v>
      </c>
      <c r="AA833">
        <f t="shared" si="88"/>
        <v>0.24176899496078885</v>
      </c>
      <c r="AB833">
        <f t="shared" si="89"/>
        <v>0</v>
      </c>
      <c r="AC833">
        <f t="shared" si="90"/>
        <v>0</v>
      </c>
      <c r="AD833">
        <f t="shared" si="91"/>
        <v>0.24176899496078885</v>
      </c>
    </row>
    <row r="834" spans="1:30" x14ac:dyDescent="0.2">
      <c r="A834" s="3" t="s">
        <v>834</v>
      </c>
      <c r="B834" s="4">
        <v>1.97792921133224</v>
      </c>
      <c r="E834" t="s">
        <v>415</v>
      </c>
      <c r="F834">
        <v>61.839275248789299</v>
      </c>
      <c r="G834">
        <f>Table1[[#This Row],[Balance]]/$J$3</f>
        <v>1.2944641752311886E-5</v>
      </c>
      <c r="H834">
        <f>Table1[[#This Row],[% total]]*$J$5</f>
        <v>6.0527591476800098E-2</v>
      </c>
      <c r="M834">
        <v>10486</v>
      </c>
      <c r="N834" t="s">
        <v>74</v>
      </c>
      <c r="Y834" s="3" t="s">
        <v>1166</v>
      </c>
      <c r="Z834">
        <f t="shared" si="87"/>
        <v>246.97366476107501</v>
      </c>
      <c r="AA834">
        <f t="shared" si="88"/>
        <v>0.24173506280669416</v>
      </c>
      <c r="AB834">
        <f t="shared" si="89"/>
        <v>0</v>
      </c>
      <c r="AC834">
        <f t="shared" si="90"/>
        <v>0</v>
      </c>
      <c r="AD834">
        <f t="shared" si="91"/>
        <v>0.24173506280669416</v>
      </c>
    </row>
    <row r="835" spans="1:30" x14ac:dyDescent="0.2">
      <c r="A835" s="3" t="s">
        <v>835</v>
      </c>
      <c r="B835" s="4">
        <v>1.76192104395408</v>
      </c>
      <c r="E835" t="s">
        <v>416</v>
      </c>
      <c r="F835">
        <v>61.423736146524597</v>
      </c>
      <c r="G835">
        <f>Table1[[#This Row],[Balance]]/$J$3</f>
        <v>1.2857658119478977E-5</v>
      </c>
      <c r="H835">
        <f>Table1[[#This Row],[% total]]*$J$5</f>
        <v>6.0120866447709358E-2</v>
      </c>
      <c r="M835">
        <v>18590</v>
      </c>
      <c r="N835" t="s">
        <v>923</v>
      </c>
      <c r="Y835" s="3" t="s">
        <v>206</v>
      </c>
      <c r="Z835">
        <f t="shared" ref="Z835:Z898" si="92">IFERROR(VLOOKUP(Y835,E:H,2,FALSE),0)</f>
        <v>242.12204899954401</v>
      </c>
      <c r="AA835">
        <f t="shared" ref="AA835:AA898" si="93">IFERROR(VLOOKUP(Y835,E:H,4,FALSE),0)</f>
        <v>0.23698635552261094</v>
      </c>
      <c r="AB835">
        <f t="shared" ref="AB835:AB898" si="94">IFERROR(VLOOKUP(Y835,S:V,2,FALSE),0)</f>
        <v>0</v>
      </c>
      <c r="AC835">
        <f t="shared" ref="AC835:AC898" si="95">IFERROR(VLOOKUP(Y835,S:V,4,FALSE),0)</f>
        <v>0</v>
      </c>
      <c r="AD835">
        <f t="shared" ref="AD835:AD898" si="96">AA835+AC835</f>
        <v>0.23698635552261094</v>
      </c>
    </row>
    <row r="836" spans="1:30" x14ac:dyDescent="0.2">
      <c r="A836" s="3" t="s">
        <v>836</v>
      </c>
      <c r="B836" s="4">
        <v>1.7407628784962701</v>
      </c>
      <c r="E836" t="s">
        <v>1431</v>
      </c>
      <c r="F836">
        <v>61.222217650512697</v>
      </c>
      <c r="G836">
        <f>Table1[[#This Row],[Balance]]/$J$3</f>
        <v>1.2815474818868741E-5</v>
      </c>
      <c r="H836">
        <f>Table1[[#This Row],[% total]]*$J$5</f>
        <v>5.9923622396051972E-2</v>
      </c>
      <c r="M836">
        <v>15297</v>
      </c>
      <c r="N836" t="s">
        <v>1102</v>
      </c>
      <c r="Y836" s="3" t="s">
        <v>207</v>
      </c>
      <c r="Z836">
        <f t="shared" si="92"/>
        <v>239.195635837091</v>
      </c>
      <c r="AA836">
        <f t="shared" si="93"/>
        <v>0.23412201502578803</v>
      </c>
      <c r="AB836">
        <f t="shared" si="94"/>
        <v>0</v>
      </c>
      <c r="AC836">
        <f t="shared" si="95"/>
        <v>0</v>
      </c>
      <c r="AD836">
        <f t="shared" si="96"/>
        <v>0.23412201502578803</v>
      </c>
    </row>
    <row r="837" spans="1:30" x14ac:dyDescent="0.2">
      <c r="A837" s="3" t="s">
        <v>837</v>
      </c>
      <c r="B837" s="4">
        <v>1.66791087509113</v>
      </c>
      <c r="E837" t="s">
        <v>417</v>
      </c>
      <c r="F837">
        <v>61.206107726657798</v>
      </c>
      <c r="G837">
        <f>Table1[[#This Row],[Balance]]/$J$3</f>
        <v>1.2812102573768525E-5</v>
      </c>
      <c r="H837">
        <f>Table1[[#This Row],[% total]]*$J$5</f>
        <v>5.9907854182632773E-2</v>
      </c>
      <c r="M837">
        <v>15400</v>
      </c>
      <c r="N837" t="s">
        <v>1500</v>
      </c>
      <c r="Y837" s="3" t="s">
        <v>1167</v>
      </c>
      <c r="Z837">
        <f t="shared" si="92"/>
        <v>237.22988940888601</v>
      </c>
      <c r="AA837">
        <f t="shared" si="93"/>
        <v>0.23219796439170981</v>
      </c>
      <c r="AB837">
        <f t="shared" si="94"/>
        <v>0</v>
      </c>
      <c r="AC837">
        <f t="shared" si="95"/>
        <v>0</v>
      </c>
      <c r="AD837">
        <f t="shared" si="96"/>
        <v>0.23219796439170981</v>
      </c>
    </row>
    <row r="838" spans="1:30" x14ac:dyDescent="0.2">
      <c r="A838" s="3" t="s">
        <v>838</v>
      </c>
      <c r="B838" s="4">
        <v>1.6515124856786401</v>
      </c>
      <c r="E838" t="s">
        <v>418</v>
      </c>
      <c r="F838">
        <v>61.025788292217598</v>
      </c>
      <c r="G838">
        <f>Table1[[#This Row],[Balance]]/$J$3</f>
        <v>1.2774356813158991E-5</v>
      </c>
      <c r="H838">
        <f>Table1[[#This Row],[% total]]*$J$5</f>
        <v>5.973135953551386E-2</v>
      </c>
      <c r="M838">
        <v>19054</v>
      </c>
      <c r="N838" t="s">
        <v>9</v>
      </c>
      <c r="Y838" s="3" t="s">
        <v>1383</v>
      </c>
      <c r="Z838">
        <f t="shared" si="92"/>
        <v>233.77398562575701</v>
      </c>
      <c r="AA838">
        <f t="shared" si="93"/>
        <v>0.22881536439313599</v>
      </c>
      <c r="AB838">
        <f t="shared" si="94"/>
        <v>0</v>
      </c>
      <c r="AC838">
        <f t="shared" si="95"/>
        <v>0</v>
      </c>
      <c r="AD838">
        <f t="shared" si="96"/>
        <v>0.22881536439313599</v>
      </c>
    </row>
    <row r="839" spans="1:30" x14ac:dyDescent="0.2">
      <c r="A839" s="3" t="s">
        <v>839</v>
      </c>
      <c r="B839" s="4">
        <v>1.5615865243204601</v>
      </c>
      <c r="E839" t="s">
        <v>419</v>
      </c>
      <c r="F839">
        <v>60.812477809451302</v>
      </c>
      <c r="G839">
        <f>Table1[[#This Row],[Balance]]/$J$3</f>
        <v>1.2729705129090677E-5</v>
      </c>
      <c r="H839">
        <f>Table1[[#This Row],[% total]]*$J$5</f>
        <v>5.9522573619012517E-2</v>
      </c>
      <c r="M839">
        <v>23476</v>
      </c>
      <c r="N839" t="s">
        <v>1224</v>
      </c>
      <c r="Y839" s="3" t="s">
        <v>208</v>
      </c>
      <c r="Z839">
        <f t="shared" si="92"/>
        <v>232.711706986736</v>
      </c>
      <c r="AA839">
        <f t="shared" si="93"/>
        <v>0.22777561793364859</v>
      </c>
      <c r="AB839">
        <f t="shared" si="94"/>
        <v>0</v>
      </c>
      <c r="AC839">
        <f t="shared" si="95"/>
        <v>0</v>
      </c>
      <c r="AD839">
        <f t="shared" si="96"/>
        <v>0.22777561793364859</v>
      </c>
    </row>
    <row r="840" spans="1:30" x14ac:dyDescent="0.2">
      <c r="A840" s="3" t="s">
        <v>840</v>
      </c>
      <c r="B840" s="4">
        <v>1.4867005136723399</v>
      </c>
      <c r="E840" t="s">
        <v>1432</v>
      </c>
      <c r="F840">
        <v>60.726742569461102</v>
      </c>
      <c r="G840">
        <f>Table1[[#This Row],[Balance]]/$J$3</f>
        <v>1.2711758412174014E-5</v>
      </c>
      <c r="H840">
        <f>Table1[[#This Row],[% total]]*$J$5</f>
        <v>5.9438656924316227E-2</v>
      </c>
      <c r="M840">
        <v>21189</v>
      </c>
      <c r="N840" t="s">
        <v>6</v>
      </c>
      <c r="Y840" s="3" t="s">
        <v>209</v>
      </c>
      <c r="Z840">
        <f t="shared" si="92"/>
        <v>231.941116027319</v>
      </c>
      <c r="AA840">
        <f t="shared" si="93"/>
        <v>0.22702137211495718</v>
      </c>
      <c r="AB840">
        <f t="shared" si="94"/>
        <v>0</v>
      </c>
      <c r="AC840">
        <f t="shared" si="95"/>
        <v>0</v>
      </c>
      <c r="AD840">
        <f t="shared" si="96"/>
        <v>0.22702137211495718</v>
      </c>
    </row>
    <row r="841" spans="1:30" x14ac:dyDescent="0.2">
      <c r="A841" s="3" t="s">
        <v>841</v>
      </c>
      <c r="B841" s="4">
        <v>1.0000515526285101</v>
      </c>
      <c r="E841" t="s">
        <v>420</v>
      </c>
      <c r="F841">
        <v>60.194511250626398</v>
      </c>
      <c r="G841">
        <f>Table1[[#This Row],[Balance]]/$J$3</f>
        <v>1.2600347925489654E-5</v>
      </c>
      <c r="H841">
        <f>Table1[[#This Row],[% total]]*$J$5</f>
        <v>5.8917714857838567E-2</v>
      </c>
      <c r="M841">
        <v>23977</v>
      </c>
      <c r="N841" t="s">
        <v>1394</v>
      </c>
      <c r="Y841" s="3" t="s">
        <v>948</v>
      </c>
      <c r="Z841">
        <f t="shared" si="92"/>
        <v>230.44889438793865</v>
      </c>
      <c r="AA841">
        <f t="shared" si="93"/>
        <v>0.22556080225190683</v>
      </c>
      <c r="AB841">
        <f t="shared" si="94"/>
        <v>0</v>
      </c>
      <c r="AC841">
        <f t="shared" si="95"/>
        <v>0</v>
      </c>
      <c r="AD841">
        <f t="shared" si="96"/>
        <v>0.22556080225190683</v>
      </c>
    </row>
    <row r="842" spans="1:30" x14ac:dyDescent="0.2">
      <c r="A842" s="3" t="s">
        <v>842</v>
      </c>
      <c r="B842" s="4">
        <v>1</v>
      </c>
      <c r="E842" t="s">
        <v>421</v>
      </c>
      <c r="F842">
        <v>59.554703824669801</v>
      </c>
      <c r="G842">
        <f>Table1[[#This Row],[Balance]]/$J$3</f>
        <v>1.246641883453319E-5</v>
      </c>
      <c r="H842">
        <f>Table1[[#This Row],[% total]]*$J$5</f>
        <v>5.8291478500017049E-2</v>
      </c>
      <c r="M842">
        <v>967</v>
      </c>
      <c r="N842" t="s">
        <v>916</v>
      </c>
      <c r="Y842" s="3" t="s">
        <v>210</v>
      </c>
      <c r="Z842">
        <f t="shared" si="92"/>
        <v>229.78417121302601</v>
      </c>
      <c r="AA842">
        <f t="shared" si="93"/>
        <v>0.22491017863747403</v>
      </c>
      <c r="AB842">
        <f t="shared" si="94"/>
        <v>0</v>
      </c>
      <c r="AC842">
        <f t="shared" si="95"/>
        <v>0</v>
      </c>
      <c r="AD842">
        <f t="shared" si="96"/>
        <v>0.22491017863747403</v>
      </c>
    </row>
    <row r="843" spans="1:30" x14ac:dyDescent="0.2">
      <c r="A843" s="3" t="s">
        <v>843</v>
      </c>
      <c r="B843" s="4">
        <v>1</v>
      </c>
      <c r="E843" t="s">
        <v>422</v>
      </c>
      <c r="F843">
        <v>59.150564777544403</v>
      </c>
      <c r="G843">
        <f>Table1[[#This Row],[Balance]]/$J$3</f>
        <v>1.2381821543214492E-5</v>
      </c>
      <c r="H843">
        <f>Table1[[#This Row],[% total]]*$J$5</f>
        <v>5.789591171748578E-2</v>
      </c>
      <c r="M843">
        <v>17492</v>
      </c>
      <c r="N843" t="s">
        <v>1489</v>
      </c>
      <c r="Y843" s="3" t="s">
        <v>1170</v>
      </c>
      <c r="Z843">
        <f t="shared" si="92"/>
        <v>229.527788704069</v>
      </c>
      <c r="AA843">
        <f t="shared" si="93"/>
        <v>0.22465923430312479</v>
      </c>
      <c r="AB843">
        <f t="shared" si="94"/>
        <v>0</v>
      </c>
      <c r="AC843">
        <f t="shared" si="95"/>
        <v>0</v>
      </c>
      <c r="AD843">
        <f t="shared" si="96"/>
        <v>0.22465923430312479</v>
      </c>
    </row>
    <row r="844" spans="1:30" x14ac:dyDescent="0.2">
      <c r="A844" s="3" t="s">
        <v>844</v>
      </c>
      <c r="B844" s="4">
        <v>1</v>
      </c>
      <c r="E844" t="s">
        <v>423</v>
      </c>
      <c r="F844">
        <v>59.127195214731699</v>
      </c>
      <c r="G844">
        <f>Table1[[#This Row],[Balance]]/$J$3</f>
        <v>1.2376929658286967E-5</v>
      </c>
      <c r="H844">
        <f>Table1[[#This Row],[% total]]*$J$5</f>
        <v>5.7873037850590864E-2</v>
      </c>
      <c r="M844">
        <v>20465</v>
      </c>
      <c r="N844" t="s">
        <v>1596</v>
      </c>
      <c r="Y844" s="3" t="s">
        <v>214</v>
      </c>
      <c r="Z844">
        <f t="shared" si="92"/>
        <v>228.625793479104</v>
      </c>
      <c r="AA844">
        <f t="shared" si="93"/>
        <v>0.22377637145793361</v>
      </c>
      <c r="AB844">
        <f t="shared" si="94"/>
        <v>0</v>
      </c>
      <c r="AC844">
        <f t="shared" si="95"/>
        <v>0</v>
      </c>
      <c r="AD844">
        <f t="shared" si="96"/>
        <v>0.22377637145793361</v>
      </c>
    </row>
    <row r="845" spans="1:30" x14ac:dyDescent="0.2">
      <c r="A845" s="3" t="s">
        <v>845</v>
      </c>
      <c r="B845" s="4">
        <v>0.99218389775397098</v>
      </c>
      <c r="E845" t="s">
        <v>424</v>
      </c>
      <c r="F845">
        <v>59.071593737881599</v>
      </c>
      <c r="G845">
        <f>Table1[[#This Row],[Balance]]/$J$3</f>
        <v>1.2365290757348553E-5</v>
      </c>
      <c r="H845">
        <f>Table1[[#This Row],[% total]]*$J$5</f>
        <v>5.7818615746470951E-2</v>
      </c>
      <c r="M845">
        <v>5122</v>
      </c>
      <c r="N845" t="s">
        <v>1225</v>
      </c>
      <c r="Y845" s="3" t="s">
        <v>1384</v>
      </c>
      <c r="Z845">
        <f t="shared" si="92"/>
        <v>228.47840599599101</v>
      </c>
      <c r="AA845">
        <f t="shared" si="93"/>
        <v>0.22363211023671511</v>
      </c>
      <c r="AB845">
        <f t="shared" si="94"/>
        <v>0</v>
      </c>
      <c r="AC845">
        <f t="shared" si="95"/>
        <v>0</v>
      </c>
      <c r="AD845">
        <f t="shared" si="96"/>
        <v>0.22363211023671511</v>
      </c>
    </row>
    <row r="846" spans="1:30" x14ac:dyDescent="0.2">
      <c r="A846" s="3" t="s">
        <v>846</v>
      </c>
      <c r="B846" s="4">
        <v>0.98559298061292899</v>
      </c>
      <c r="E846" t="s">
        <v>425</v>
      </c>
      <c r="F846">
        <v>58.530451141910397</v>
      </c>
      <c r="G846">
        <f>Table1[[#This Row],[Balance]]/$J$3</f>
        <v>1.2252014898057164E-5</v>
      </c>
      <c r="H846">
        <f>Table1[[#This Row],[% total]]*$J$5</f>
        <v>5.7288951421527533E-2</v>
      </c>
      <c r="M846">
        <v>2670</v>
      </c>
      <c r="N846" t="s">
        <v>1482</v>
      </c>
      <c r="Y846" s="3" t="s">
        <v>215</v>
      </c>
      <c r="Z846">
        <f t="shared" si="92"/>
        <v>224.72364511546201</v>
      </c>
      <c r="AA846">
        <f t="shared" si="93"/>
        <v>0.2199569922513345</v>
      </c>
      <c r="AB846">
        <f t="shared" si="94"/>
        <v>0</v>
      </c>
      <c r="AC846">
        <f t="shared" si="95"/>
        <v>0</v>
      </c>
      <c r="AD846">
        <f t="shared" si="96"/>
        <v>0.2199569922513345</v>
      </c>
    </row>
    <row r="847" spans="1:30" x14ac:dyDescent="0.2">
      <c r="A847" s="3" t="s">
        <v>847</v>
      </c>
      <c r="B847" s="4">
        <v>0.98525105813872205</v>
      </c>
      <c r="E847" t="s">
        <v>426</v>
      </c>
      <c r="F847">
        <v>57.731783530406801</v>
      </c>
      <c r="G847">
        <f>Table1[[#This Row],[Balance]]/$J$3</f>
        <v>1.2084832050772889E-5</v>
      </c>
      <c r="H847">
        <f>Table1[[#This Row],[% total]]*$J$5</f>
        <v>5.6507224489567937E-2</v>
      </c>
      <c r="M847">
        <v>23850</v>
      </c>
      <c r="N847" t="s">
        <v>1184</v>
      </c>
      <c r="Y847" s="3" t="s">
        <v>1385</v>
      </c>
      <c r="Z847">
        <f t="shared" si="92"/>
        <v>223.53026933252301</v>
      </c>
      <c r="AA847">
        <f t="shared" si="93"/>
        <v>0.2187889293725663</v>
      </c>
      <c r="AB847">
        <f t="shared" si="94"/>
        <v>0</v>
      </c>
      <c r="AC847">
        <f t="shared" si="95"/>
        <v>0</v>
      </c>
      <c r="AD847">
        <f t="shared" si="96"/>
        <v>0.2187889293725663</v>
      </c>
    </row>
    <row r="848" spans="1:30" x14ac:dyDescent="0.2">
      <c r="A848" s="3" t="s">
        <v>848</v>
      </c>
      <c r="B848" s="4">
        <v>0.98471562938906099</v>
      </c>
      <c r="E848" t="s">
        <v>428</v>
      </c>
      <c r="F848">
        <v>57.488033506588401</v>
      </c>
      <c r="G848">
        <f>Table1[[#This Row],[Balance]]/$J$3</f>
        <v>1.2033808543095081E-5</v>
      </c>
      <c r="H848">
        <f>Table1[[#This Row],[% total]]*$J$5</f>
        <v>5.6268644690487431E-2</v>
      </c>
      <c r="M848">
        <v>17484</v>
      </c>
      <c r="N848" t="s">
        <v>92</v>
      </c>
      <c r="Y848" s="3" t="s">
        <v>950</v>
      </c>
      <c r="Z848">
        <f t="shared" si="92"/>
        <v>219.78926208003907</v>
      </c>
      <c r="AA848">
        <f t="shared" si="93"/>
        <v>0.21512727328460096</v>
      </c>
      <c r="AB848">
        <f t="shared" si="94"/>
        <v>0</v>
      </c>
      <c r="AC848">
        <f t="shared" si="95"/>
        <v>0</v>
      </c>
      <c r="AD848">
        <f t="shared" si="96"/>
        <v>0.21512727328460096</v>
      </c>
    </row>
    <row r="849" spans="1:30" x14ac:dyDescent="0.2">
      <c r="A849" s="3" t="s">
        <v>849</v>
      </c>
      <c r="B849" s="4">
        <v>0.97525178611850905</v>
      </c>
      <c r="E849" t="s">
        <v>429</v>
      </c>
      <c r="F849">
        <v>57.4088363747804</v>
      </c>
      <c r="G849">
        <f>Table1[[#This Row],[Balance]]/$J$3</f>
        <v>1.2017230429995586E-5</v>
      </c>
      <c r="H849">
        <f>Table1[[#This Row],[% total]]*$J$5</f>
        <v>5.6191127423007761E-2</v>
      </c>
      <c r="M849">
        <v>19508</v>
      </c>
      <c r="N849" t="s">
        <v>1492</v>
      </c>
      <c r="Y849" s="3" t="s">
        <v>1386</v>
      </c>
      <c r="Z849">
        <f t="shared" si="92"/>
        <v>219.072349449185</v>
      </c>
      <c r="AA849">
        <f t="shared" si="93"/>
        <v>0.21442556721397973</v>
      </c>
      <c r="AB849">
        <f t="shared" si="94"/>
        <v>0</v>
      </c>
      <c r="AC849">
        <f t="shared" si="95"/>
        <v>0</v>
      </c>
      <c r="AD849">
        <f t="shared" si="96"/>
        <v>0.21442556721397973</v>
      </c>
    </row>
    <row r="850" spans="1:30" x14ac:dyDescent="0.2">
      <c r="A850" s="3" t="s">
        <v>850</v>
      </c>
      <c r="B850" s="4">
        <v>0.96550590905761202</v>
      </c>
      <c r="E850" t="s">
        <v>1433</v>
      </c>
      <c r="F850">
        <v>57.334608217783497</v>
      </c>
      <c r="G850">
        <f>Table1[[#This Row],[Balance]]/$J$3</f>
        <v>1.2001692458433119E-5</v>
      </c>
      <c r="H850">
        <f>Table1[[#This Row],[% total]]*$J$5</f>
        <v>5.6118473732538254E-2</v>
      </c>
      <c r="M850">
        <v>7436</v>
      </c>
      <c r="N850" t="s">
        <v>1487</v>
      </c>
      <c r="Y850" s="3" t="s">
        <v>217</v>
      </c>
      <c r="Z850">
        <f t="shared" si="92"/>
        <v>216.746823037854</v>
      </c>
      <c r="AA850">
        <f t="shared" si="93"/>
        <v>0.21214936795344089</v>
      </c>
      <c r="AB850">
        <f t="shared" si="94"/>
        <v>0</v>
      </c>
      <c r="AC850">
        <f t="shared" si="95"/>
        <v>0</v>
      </c>
      <c r="AD850">
        <f t="shared" si="96"/>
        <v>0.21214936795344089</v>
      </c>
    </row>
    <row r="851" spans="1:30" x14ac:dyDescent="0.2">
      <c r="A851" s="3" t="s">
        <v>851</v>
      </c>
      <c r="B851" s="4">
        <v>0.92990306773868403</v>
      </c>
      <c r="E851" t="s">
        <v>430</v>
      </c>
      <c r="F851">
        <v>56.970872042200803</v>
      </c>
      <c r="G851">
        <f>Table1[[#This Row],[Balance]]/$J$3</f>
        <v>1.1925552586703846E-5</v>
      </c>
      <c r="H851">
        <f>Table1[[#This Row],[% total]]*$J$5</f>
        <v>5.5762452829116779E-2</v>
      </c>
      <c r="M851">
        <v>712</v>
      </c>
      <c r="N851" t="s">
        <v>6</v>
      </c>
      <c r="Y851" s="3" t="s">
        <v>218</v>
      </c>
      <c r="Z851">
        <f t="shared" si="92"/>
        <v>213.32257695195699</v>
      </c>
      <c r="AA851">
        <f t="shared" si="93"/>
        <v>0.20879775415510057</v>
      </c>
      <c r="AB851">
        <f t="shared" si="94"/>
        <v>0</v>
      </c>
      <c r="AC851">
        <f t="shared" si="95"/>
        <v>0</v>
      </c>
      <c r="AD851">
        <f t="shared" si="96"/>
        <v>0.20879775415510057</v>
      </c>
    </row>
    <row r="852" spans="1:30" x14ac:dyDescent="0.2">
      <c r="A852" s="3" t="s">
        <v>852</v>
      </c>
      <c r="B852" s="4">
        <v>0.90174499696964305</v>
      </c>
      <c r="E852" t="s">
        <v>431</v>
      </c>
      <c r="F852">
        <v>56.859611473065101</v>
      </c>
      <c r="G852">
        <f>Table1[[#This Row],[Balance]]/$J$3</f>
        <v>1.1902262724349773E-5</v>
      </c>
      <c r="H852">
        <f>Table1[[#This Row],[% total]]*$J$5</f>
        <v>5.565355222753262E-2</v>
      </c>
      <c r="M852">
        <v>12277</v>
      </c>
      <c r="N852" t="s">
        <v>295</v>
      </c>
      <c r="Y852" s="3" t="s">
        <v>219</v>
      </c>
      <c r="Z852">
        <f t="shared" si="92"/>
        <v>212.745839201683</v>
      </c>
      <c r="AA852">
        <f t="shared" si="93"/>
        <v>0.20823324969094911</v>
      </c>
      <c r="AB852">
        <f t="shared" si="94"/>
        <v>0</v>
      </c>
      <c r="AC852">
        <f t="shared" si="95"/>
        <v>0</v>
      </c>
      <c r="AD852">
        <f t="shared" si="96"/>
        <v>0.20823324969094911</v>
      </c>
    </row>
    <row r="853" spans="1:30" x14ac:dyDescent="0.2">
      <c r="A853" s="3" t="s">
        <v>853</v>
      </c>
      <c r="B853" s="4">
        <v>0.89836687808900395</v>
      </c>
      <c r="E853" t="s">
        <v>432</v>
      </c>
      <c r="F853">
        <v>56.656771851709699</v>
      </c>
      <c r="G853">
        <f>Table1[[#This Row],[Balance]]/$J$3</f>
        <v>1.1859802876283043E-5</v>
      </c>
      <c r="H853">
        <f>Table1[[#This Row],[% total]]*$J$5</f>
        <v>5.5455015073154354E-2</v>
      </c>
      <c r="M853">
        <v>15205</v>
      </c>
      <c r="N853" t="s">
        <v>1503</v>
      </c>
      <c r="Y853" s="3" t="s">
        <v>1387</v>
      </c>
      <c r="Z853">
        <f t="shared" si="92"/>
        <v>208.90896280865499</v>
      </c>
      <c r="AA853">
        <f t="shared" si="93"/>
        <v>0.20447775795968526</v>
      </c>
      <c r="AB853">
        <f t="shared" si="94"/>
        <v>0</v>
      </c>
      <c r="AC853">
        <f t="shared" si="95"/>
        <v>0</v>
      </c>
      <c r="AD853">
        <f t="shared" si="96"/>
        <v>0.20447775795968526</v>
      </c>
    </row>
    <row r="854" spans="1:30" x14ac:dyDescent="0.2">
      <c r="A854" s="3" t="s">
        <v>854</v>
      </c>
      <c r="B854" s="4">
        <v>0.86151987258736495</v>
      </c>
      <c r="E854" t="s">
        <v>1201</v>
      </c>
      <c r="F854">
        <v>56.526295003601</v>
      </c>
      <c r="G854">
        <f>Table1[[#This Row],[Balance]]/$J$3</f>
        <v>1.1832490524239089E-5</v>
      </c>
      <c r="H854">
        <f>Table1[[#This Row],[% total]]*$J$5</f>
        <v>5.5327305792479076E-2</v>
      </c>
      <c r="M854">
        <v>19755</v>
      </c>
      <c r="N854" t="s">
        <v>1483</v>
      </c>
      <c r="Y854" s="3" t="s">
        <v>222</v>
      </c>
      <c r="Z854">
        <f t="shared" si="92"/>
        <v>208.252822463786</v>
      </c>
      <c r="AA854">
        <f t="shared" si="93"/>
        <v>0.20383553512337454</v>
      </c>
      <c r="AB854">
        <f t="shared" si="94"/>
        <v>0</v>
      </c>
      <c r="AC854">
        <f t="shared" si="95"/>
        <v>0</v>
      </c>
      <c r="AD854">
        <f t="shared" si="96"/>
        <v>0.20383553512337454</v>
      </c>
    </row>
    <row r="855" spans="1:30" x14ac:dyDescent="0.2">
      <c r="A855" s="3" t="s">
        <v>855</v>
      </c>
      <c r="B855" s="4">
        <v>0.84320717347435203</v>
      </c>
      <c r="E855" t="s">
        <v>433</v>
      </c>
      <c r="F855">
        <v>56.5242979784515</v>
      </c>
      <c r="G855">
        <f>Table1[[#This Row],[Balance]]/$J$3</f>
        <v>1.1832072492575124E-5</v>
      </c>
      <c r="H855">
        <f>Table1[[#This Row],[% total]]*$J$5</f>
        <v>5.532535112658217E-2</v>
      </c>
      <c r="M855">
        <v>349</v>
      </c>
      <c r="N855" t="s">
        <v>896</v>
      </c>
      <c r="Y855" s="3" t="s">
        <v>223</v>
      </c>
      <c r="Z855">
        <f t="shared" si="92"/>
        <v>208.15330189477399</v>
      </c>
      <c r="AA855">
        <f t="shared" si="93"/>
        <v>0.20373812550270123</v>
      </c>
      <c r="AB855">
        <f t="shared" si="94"/>
        <v>0</v>
      </c>
      <c r="AC855">
        <f t="shared" si="95"/>
        <v>0</v>
      </c>
      <c r="AD855">
        <f t="shared" si="96"/>
        <v>0.20373812550270123</v>
      </c>
    </row>
    <row r="856" spans="1:30" x14ac:dyDescent="0.2">
      <c r="A856" s="3" t="s">
        <v>856</v>
      </c>
      <c r="B856" s="4">
        <v>0.82312779580745499</v>
      </c>
      <c r="E856" t="s">
        <v>940</v>
      </c>
      <c r="F856">
        <v>56.252721567067695</v>
      </c>
      <c r="G856">
        <f>Table1[[#This Row],[Balance]]/$J$3</f>
        <v>1.1775224165365618E-5</v>
      </c>
      <c r="H856">
        <f>Table1[[#This Row],[% total]]*$J$5</f>
        <v>5.505953517034979E-2</v>
      </c>
      <c r="M856">
        <v>21118</v>
      </c>
      <c r="N856" t="s">
        <v>1483</v>
      </c>
      <c r="Y856" s="3" t="s">
        <v>224</v>
      </c>
      <c r="Z856">
        <f t="shared" si="92"/>
        <v>207.19029073494201</v>
      </c>
      <c r="AA856">
        <f t="shared" si="93"/>
        <v>0.20279554094239705</v>
      </c>
      <c r="AB856">
        <f t="shared" si="94"/>
        <v>0</v>
      </c>
      <c r="AC856">
        <f t="shared" si="95"/>
        <v>0</v>
      </c>
      <c r="AD856">
        <f t="shared" si="96"/>
        <v>0.20279554094239705</v>
      </c>
    </row>
    <row r="857" spans="1:30" x14ac:dyDescent="0.2">
      <c r="A857" s="3" t="s">
        <v>857</v>
      </c>
      <c r="B857" s="4">
        <v>0.80466637103723704</v>
      </c>
      <c r="E857" t="s">
        <v>1202</v>
      </c>
      <c r="F857">
        <v>56.101520557659903</v>
      </c>
      <c r="G857">
        <f>Table1[[#This Row],[Balance]]/$J$3</f>
        <v>1.1743573682860811E-5</v>
      </c>
      <c r="H857">
        <f>Table1[[#This Row],[% total]]*$J$5</f>
        <v>5.4911541312215213E-2</v>
      </c>
      <c r="M857">
        <v>1600</v>
      </c>
      <c r="N857" t="s">
        <v>1500</v>
      </c>
      <c r="Y857" s="3" t="s">
        <v>1171</v>
      </c>
      <c r="Z857">
        <f t="shared" si="92"/>
        <v>206.94606501634701</v>
      </c>
      <c r="AA857">
        <f t="shared" si="93"/>
        <v>0.20255649553858571</v>
      </c>
      <c r="AB857">
        <f t="shared" si="94"/>
        <v>0</v>
      </c>
      <c r="AC857">
        <f t="shared" si="95"/>
        <v>0</v>
      </c>
      <c r="AD857">
        <f t="shared" si="96"/>
        <v>0.20255649553858571</v>
      </c>
    </row>
    <row r="858" spans="1:30" x14ac:dyDescent="0.2">
      <c r="A858" s="3" t="s">
        <v>858</v>
      </c>
      <c r="B858" s="4">
        <v>0.80373583862604703</v>
      </c>
      <c r="E858" t="s">
        <v>434</v>
      </c>
      <c r="F858">
        <v>55.870208540102297</v>
      </c>
      <c r="G858">
        <f>Table1[[#This Row],[Balance]]/$J$3</f>
        <v>1.1695153788089384E-5</v>
      </c>
      <c r="H858">
        <f>Table1[[#This Row],[% total]]*$J$5</f>
        <v>5.4685135694651388E-2</v>
      </c>
      <c r="M858">
        <v>15129</v>
      </c>
      <c r="N858" t="s">
        <v>1492</v>
      </c>
      <c r="Y858" s="3" t="s">
        <v>225</v>
      </c>
      <c r="Z858">
        <f t="shared" si="92"/>
        <v>206.726258190903</v>
      </c>
      <c r="AA858">
        <f t="shared" si="93"/>
        <v>0.20234135107447676</v>
      </c>
      <c r="AB858">
        <f t="shared" si="94"/>
        <v>0</v>
      </c>
      <c r="AC858">
        <f t="shared" si="95"/>
        <v>0</v>
      </c>
      <c r="AD858">
        <f t="shared" si="96"/>
        <v>0.20234135107447676</v>
      </c>
    </row>
    <row r="859" spans="1:30" x14ac:dyDescent="0.2">
      <c r="A859" s="3" t="s">
        <v>859</v>
      </c>
      <c r="B859" s="4">
        <v>0.80296376408125503</v>
      </c>
      <c r="E859" t="s">
        <v>435</v>
      </c>
      <c r="F859">
        <v>55.8229752340741</v>
      </c>
      <c r="G859">
        <f>Table1[[#This Row],[Balance]]/$J$3</f>
        <v>1.1685266572839002E-5</v>
      </c>
      <c r="H859">
        <f>Table1[[#This Row],[% total]]*$J$5</f>
        <v>5.4638904262606439E-2</v>
      </c>
      <c r="M859">
        <v>18521</v>
      </c>
      <c r="N859" t="s">
        <v>1223</v>
      </c>
      <c r="Y859" s="3" t="s">
        <v>1388</v>
      </c>
      <c r="Z859">
        <f t="shared" si="92"/>
        <v>205.55646354893901</v>
      </c>
      <c r="AA859">
        <f t="shared" si="93"/>
        <v>0.20119636915294409</v>
      </c>
      <c r="AB859">
        <f t="shared" si="94"/>
        <v>0</v>
      </c>
      <c r="AC859">
        <f t="shared" si="95"/>
        <v>0</v>
      </c>
      <c r="AD859">
        <f t="shared" si="96"/>
        <v>0.20119636915294409</v>
      </c>
    </row>
    <row r="860" spans="1:30" x14ac:dyDescent="0.2">
      <c r="A860" s="3" t="s">
        <v>860</v>
      </c>
      <c r="B860" s="4">
        <v>0.79831730561831704</v>
      </c>
      <c r="E860" t="s">
        <v>436</v>
      </c>
      <c r="F860">
        <v>55.628005067681599</v>
      </c>
      <c r="G860">
        <f>Table1[[#This Row],[Balance]]/$J$3</f>
        <v>1.1644454015670669E-5</v>
      </c>
      <c r="H860">
        <f>Table1[[#This Row],[% total]]*$J$5</f>
        <v>5.4448069642794174E-2</v>
      </c>
      <c r="M860">
        <v>14027</v>
      </c>
      <c r="N860" t="s">
        <v>92</v>
      </c>
      <c r="Y860" s="3" t="s">
        <v>1173</v>
      </c>
      <c r="Z860">
        <f t="shared" si="92"/>
        <v>200</v>
      </c>
      <c r="AA860">
        <f t="shared" si="93"/>
        <v>0.19575776473216386</v>
      </c>
      <c r="AB860">
        <f t="shared" si="94"/>
        <v>0</v>
      </c>
      <c r="AC860">
        <f t="shared" si="95"/>
        <v>0</v>
      </c>
      <c r="AD860">
        <f t="shared" si="96"/>
        <v>0.19575776473216386</v>
      </c>
    </row>
    <row r="861" spans="1:30" x14ac:dyDescent="0.2">
      <c r="A861" s="3" t="s">
        <v>861</v>
      </c>
      <c r="B861" s="4">
        <v>0.76491810134543803</v>
      </c>
      <c r="E861" t="s">
        <v>437</v>
      </c>
      <c r="F861">
        <v>55.627167472113101</v>
      </c>
      <c r="G861">
        <f>Table1[[#This Row],[Balance]]/$J$3</f>
        <v>1.1644278684143513E-5</v>
      </c>
      <c r="H861">
        <f>Table1[[#This Row],[% total]]*$J$5</f>
        <v>5.4447249813612972E-2</v>
      </c>
      <c r="M861">
        <v>18588</v>
      </c>
      <c r="N861" t="s">
        <v>870</v>
      </c>
      <c r="Y861" s="3" t="s">
        <v>1175</v>
      </c>
      <c r="Z861">
        <f t="shared" si="92"/>
        <v>199.940969243654</v>
      </c>
      <c r="AA861">
        <f t="shared" si="93"/>
        <v>0.19569998608760014</v>
      </c>
      <c r="AB861">
        <f t="shared" si="94"/>
        <v>0</v>
      </c>
      <c r="AC861">
        <f t="shared" si="95"/>
        <v>0</v>
      </c>
      <c r="AD861">
        <f t="shared" si="96"/>
        <v>0.19569998608760014</v>
      </c>
    </row>
    <row r="862" spans="1:30" x14ac:dyDescent="0.2">
      <c r="A862" s="3" t="s">
        <v>862</v>
      </c>
      <c r="B862" s="4">
        <v>0.72515471146492005</v>
      </c>
      <c r="E862" t="s">
        <v>438</v>
      </c>
      <c r="F862">
        <v>55.469155329933997</v>
      </c>
      <c r="G862">
        <f>Table1[[#This Row],[Balance]]/$J$3</f>
        <v>1.1611202446351352E-5</v>
      </c>
      <c r="H862">
        <f>Table1[[#This Row],[% total]]*$J$5</f>
        <v>5.4292589294845366E-2</v>
      </c>
      <c r="M862">
        <v>21724</v>
      </c>
      <c r="N862" t="s">
        <v>9</v>
      </c>
      <c r="Y862" s="3" t="s">
        <v>227</v>
      </c>
      <c r="Z862">
        <f t="shared" si="92"/>
        <v>199.13901728940399</v>
      </c>
      <c r="AA862">
        <f t="shared" si="93"/>
        <v>0.1949150444776673</v>
      </c>
      <c r="AB862">
        <f t="shared" si="94"/>
        <v>0</v>
      </c>
      <c r="AC862">
        <f t="shared" si="95"/>
        <v>0</v>
      </c>
      <c r="AD862">
        <f t="shared" si="96"/>
        <v>0.1949150444776673</v>
      </c>
    </row>
    <row r="863" spans="1:30" x14ac:dyDescent="0.2">
      <c r="A863" s="3" t="s">
        <v>863</v>
      </c>
      <c r="B863" s="4">
        <v>0.71796168661494097</v>
      </c>
      <c r="E863" t="s">
        <v>439</v>
      </c>
      <c r="F863">
        <v>55.319161878547398</v>
      </c>
      <c r="G863">
        <f>Table1[[#This Row],[Balance]]/$J$3</f>
        <v>1.1579804738574523E-5</v>
      </c>
      <c r="H863">
        <f>Table1[[#This Row],[% total]]*$J$5</f>
        <v>5.4145777381005844E-2</v>
      </c>
      <c r="M863">
        <v>11883</v>
      </c>
      <c r="N863" t="s">
        <v>33</v>
      </c>
      <c r="Y863" s="3" t="s">
        <v>1389</v>
      </c>
      <c r="Z863">
        <f t="shared" si="92"/>
        <v>197.745956620958</v>
      </c>
      <c r="AA863">
        <f t="shared" si="93"/>
        <v>0.19355153226471089</v>
      </c>
      <c r="AB863">
        <f t="shared" si="94"/>
        <v>0</v>
      </c>
      <c r="AC863">
        <f t="shared" si="95"/>
        <v>0</v>
      </c>
      <c r="AD863">
        <f t="shared" si="96"/>
        <v>0.19355153226471089</v>
      </c>
    </row>
    <row r="864" spans="1:30" x14ac:dyDescent="0.2">
      <c r="A864" s="3" t="s">
        <v>864</v>
      </c>
      <c r="B864" s="4">
        <v>0.67147080074841103</v>
      </c>
      <c r="E864" t="s">
        <v>440</v>
      </c>
      <c r="F864">
        <v>54.581273597113601</v>
      </c>
      <c r="G864">
        <f>Table1[[#This Row],[Balance]]/$J$3</f>
        <v>1.1425344657696124E-5</v>
      </c>
      <c r="H864">
        <f>Table1[[#This Row],[% total]]*$J$5</f>
        <v>5.3423540578028152E-2</v>
      </c>
      <c r="M864">
        <v>7767</v>
      </c>
      <c r="N864" t="s">
        <v>1487</v>
      </c>
      <c r="Y864" s="3" t="s">
        <v>1390</v>
      </c>
      <c r="Z864">
        <f t="shared" si="92"/>
        <v>197.04140513264301</v>
      </c>
      <c r="AA864">
        <f t="shared" si="93"/>
        <v>0.19286192514225456</v>
      </c>
      <c r="AB864">
        <f t="shared" si="94"/>
        <v>0</v>
      </c>
      <c r="AC864">
        <f t="shared" si="95"/>
        <v>0</v>
      </c>
      <c r="AD864">
        <f t="shared" si="96"/>
        <v>0.19286192514225456</v>
      </c>
    </row>
    <row r="865" spans="1:30" x14ac:dyDescent="0.2">
      <c r="A865" s="3" t="s">
        <v>865</v>
      </c>
      <c r="B865" s="4">
        <v>0.65425464132955902</v>
      </c>
      <c r="E865" t="s">
        <v>441</v>
      </c>
      <c r="F865">
        <v>54.429431362003903</v>
      </c>
      <c r="G865">
        <f>Table1[[#This Row],[Balance]]/$J$3</f>
        <v>1.139355994921664E-5</v>
      </c>
      <c r="H865">
        <f>Table1[[#This Row],[% total]]*$J$5</f>
        <v>5.3274919095343105E-2</v>
      </c>
      <c r="M865">
        <v>14768</v>
      </c>
      <c r="N865" t="s">
        <v>874</v>
      </c>
      <c r="Y865" s="3" t="s">
        <v>1391</v>
      </c>
      <c r="Z865">
        <f t="shared" si="92"/>
        <v>197.00106262531301</v>
      </c>
      <c r="AA865">
        <f t="shared" si="93"/>
        <v>0.19282243834696153</v>
      </c>
      <c r="AB865">
        <f t="shared" si="94"/>
        <v>0</v>
      </c>
      <c r="AC865">
        <f t="shared" si="95"/>
        <v>0</v>
      </c>
      <c r="AD865">
        <f t="shared" si="96"/>
        <v>0.19282243834696153</v>
      </c>
    </row>
    <row r="866" spans="1:30" x14ac:dyDescent="0.2">
      <c r="A866" s="3" t="s">
        <v>866</v>
      </c>
      <c r="B866" s="4">
        <v>0.625829087407758</v>
      </c>
      <c r="E866" t="s">
        <v>442</v>
      </c>
      <c r="F866">
        <v>54.322891184128601</v>
      </c>
      <c r="G866">
        <f>Table1[[#This Row],[Balance]]/$J$3</f>
        <v>1.1371258193103314E-5</v>
      </c>
      <c r="H866">
        <f>Table1[[#This Row],[% total]]*$J$5</f>
        <v>5.3170638759967928E-2</v>
      </c>
      <c r="M866">
        <v>12909</v>
      </c>
      <c r="N866" t="s">
        <v>74</v>
      </c>
      <c r="Y866" s="3" t="s">
        <v>228</v>
      </c>
      <c r="Z866">
        <f t="shared" si="92"/>
        <v>196.904818886225</v>
      </c>
      <c r="AA866">
        <f t="shared" si="93"/>
        <v>0.19272823605079487</v>
      </c>
      <c r="AB866">
        <f t="shared" si="94"/>
        <v>0</v>
      </c>
      <c r="AC866">
        <f t="shared" si="95"/>
        <v>0</v>
      </c>
      <c r="AD866">
        <f t="shared" si="96"/>
        <v>0.19272823605079487</v>
      </c>
    </row>
    <row r="867" spans="1:30" x14ac:dyDescent="0.2">
      <c r="A867" s="3" t="s">
        <v>867</v>
      </c>
      <c r="B867" s="4">
        <v>0.59016159363662901</v>
      </c>
      <c r="E867" t="s">
        <v>443</v>
      </c>
      <c r="F867">
        <v>53.831106523228001</v>
      </c>
      <c r="G867">
        <f>Table1[[#This Row],[Balance]]/$J$3</f>
        <v>1.1268314291690675E-5</v>
      </c>
      <c r="H867">
        <f>Table1[[#This Row],[% total]]*$J$5</f>
        <v>5.268928543023059E-2</v>
      </c>
      <c r="M867">
        <v>5633</v>
      </c>
      <c r="N867" t="s">
        <v>1577</v>
      </c>
      <c r="Y867" s="3" t="s">
        <v>229</v>
      </c>
      <c r="Z867">
        <f t="shared" si="92"/>
        <v>196.90446268719799</v>
      </c>
      <c r="AA867">
        <f t="shared" si="93"/>
        <v>0.1927278874071682</v>
      </c>
      <c r="AB867">
        <f t="shared" si="94"/>
        <v>0</v>
      </c>
      <c r="AC867">
        <f t="shared" si="95"/>
        <v>0</v>
      </c>
      <c r="AD867">
        <f t="shared" si="96"/>
        <v>0.1927278874071682</v>
      </c>
    </row>
    <row r="868" spans="1:30" x14ac:dyDescent="0.2">
      <c r="A868" s="3" t="s">
        <v>868</v>
      </c>
      <c r="B868" s="4">
        <v>0.56672345162932802</v>
      </c>
      <c r="E868" t="s">
        <v>444</v>
      </c>
      <c r="F868">
        <v>53.615100108804398</v>
      </c>
      <c r="G868">
        <f>Table1[[#This Row],[Balance]]/$J$3</f>
        <v>1.1223098275822673E-5</v>
      </c>
      <c r="H868">
        <f>Table1[[#This Row],[% total]]*$J$5</f>
        <v>5.2477860765953725E-2</v>
      </c>
      <c r="M868">
        <v>12319</v>
      </c>
      <c r="N868" t="s">
        <v>96</v>
      </c>
      <c r="Y868" s="3" t="s">
        <v>1176</v>
      </c>
      <c r="Z868">
        <f t="shared" si="92"/>
        <v>193.98308100658701</v>
      </c>
      <c r="AA868">
        <f t="shared" si="93"/>
        <v>0.18986847166853874</v>
      </c>
      <c r="AB868">
        <f t="shared" si="94"/>
        <v>0</v>
      </c>
      <c r="AC868">
        <f t="shared" si="95"/>
        <v>0</v>
      </c>
      <c r="AD868">
        <f t="shared" si="96"/>
        <v>0.18986847166853874</v>
      </c>
    </row>
    <row r="869" spans="1:30" x14ac:dyDescent="0.2">
      <c r="A869" s="3" t="s">
        <v>869</v>
      </c>
      <c r="B869" s="4">
        <v>0.56240319283085605</v>
      </c>
      <c r="E869" t="s">
        <v>445</v>
      </c>
      <c r="F869">
        <v>52.8561604605136</v>
      </c>
      <c r="G869">
        <f>Table1[[#This Row],[Balance]]/$J$3</f>
        <v>1.1064231571463258E-5</v>
      </c>
      <c r="H869">
        <f>Table1[[#This Row],[% total]]*$J$5</f>
        <v>5.1735019120373621E-2</v>
      </c>
      <c r="M869">
        <v>7384</v>
      </c>
      <c r="N869" t="s">
        <v>1495</v>
      </c>
      <c r="Y869" s="3" t="s">
        <v>1392</v>
      </c>
      <c r="Z869">
        <f t="shared" si="92"/>
        <v>192.55116036120401</v>
      </c>
      <c r="AA869">
        <f t="shared" si="93"/>
        <v>0.18846692374446866</v>
      </c>
      <c r="AB869">
        <f t="shared" si="94"/>
        <v>0</v>
      </c>
      <c r="AC869">
        <f t="shared" si="95"/>
        <v>0</v>
      </c>
      <c r="AD869">
        <f t="shared" si="96"/>
        <v>0.18846692374446866</v>
      </c>
    </row>
    <row r="870" spans="1:30" x14ac:dyDescent="0.2">
      <c r="A870" s="3" t="s">
        <v>870</v>
      </c>
      <c r="B870" s="4">
        <v>0.53812814171965595</v>
      </c>
      <c r="E870" t="s">
        <v>446</v>
      </c>
      <c r="F870">
        <v>52.028721509058698</v>
      </c>
      <c r="G870">
        <f>Table1[[#This Row],[Balance]]/$J$3</f>
        <v>1.0891026100419157E-5</v>
      </c>
      <c r="H870">
        <f>Table1[[#This Row],[% total]]*$J$5</f>
        <v>5.0925131122427927E-2</v>
      </c>
      <c r="M870">
        <v>16471</v>
      </c>
      <c r="N870" t="s">
        <v>1482</v>
      </c>
      <c r="Y870" s="3" t="s">
        <v>913</v>
      </c>
      <c r="Z870">
        <f t="shared" si="92"/>
        <v>191.37822737318623</v>
      </c>
      <c r="AA870">
        <f t="shared" si="93"/>
        <v>0.18731887004489375</v>
      </c>
      <c r="AB870">
        <f t="shared" si="94"/>
        <v>0</v>
      </c>
      <c r="AC870">
        <f t="shared" si="95"/>
        <v>0</v>
      </c>
      <c r="AD870">
        <f t="shared" si="96"/>
        <v>0.18731887004489375</v>
      </c>
    </row>
    <row r="871" spans="1:30" x14ac:dyDescent="0.2">
      <c r="A871" s="3" t="s">
        <v>871</v>
      </c>
      <c r="B871" s="4">
        <v>0.53805302977888103</v>
      </c>
      <c r="E871" t="s">
        <v>447</v>
      </c>
      <c r="F871">
        <v>51.9050728571561</v>
      </c>
      <c r="G871">
        <f>Table1[[#This Row],[Balance]]/$J$3</f>
        <v>1.0865143075503422E-5</v>
      </c>
      <c r="H871">
        <f>Table1[[#This Row],[% total]]*$J$5</f>
        <v>5.0804105203884946E-2</v>
      </c>
      <c r="M871">
        <v>18452</v>
      </c>
      <c r="N871" t="s">
        <v>92</v>
      </c>
      <c r="Y871" s="3" t="s">
        <v>230</v>
      </c>
      <c r="Z871">
        <f t="shared" si="92"/>
        <v>191.22768183821</v>
      </c>
      <c r="AA871">
        <f t="shared" si="93"/>
        <v>0.18717151775780699</v>
      </c>
      <c r="AB871">
        <f t="shared" si="94"/>
        <v>0</v>
      </c>
      <c r="AC871">
        <f t="shared" si="95"/>
        <v>0</v>
      </c>
      <c r="AD871">
        <f t="shared" si="96"/>
        <v>0.18717151775780699</v>
      </c>
    </row>
    <row r="872" spans="1:30" x14ac:dyDescent="0.2">
      <c r="A872" s="3" t="s">
        <v>872</v>
      </c>
      <c r="B872" s="4">
        <v>0.53580972515436398</v>
      </c>
      <c r="E872" t="s">
        <v>448</v>
      </c>
      <c r="F872">
        <v>51.826222078094901</v>
      </c>
      <c r="G872">
        <f>Table1[[#This Row],[Balance]]/$J$3</f>
        <v>1.0848637463451347E-5</v>
      </c>
      <c r="H872">
        <f>Table1[[#This Row],[% total]]*$J$5</f>
        <v>5.072692694260289E-2</v>
      </c>
      <c r="M872">
        <v>10803</v>
      </c>
      <c r="N872" t="s">
        <v>1091</v>
      </c>
      <c r="Y872" s="3" t="s">
        <v>1393</v>
      </c>
      <c r="Z872">
        <f t="shared" si="92"/>
        <v>189.81605091914901</v>
      </c>
      <c r="AA872">
        <f t="shared" si="93"/>
        <v>0.18578982919109605</v>
      </c>
      <c r="AB872">
        <f t="shared" si="94"/>
        <v>0</v>
      </c>
      <c r="AC872">
        <f t="shared" si="95"/>
        <v>0</v>
      </c>
      <c r="AD872">
        <f t="shared" si="96"/>
        <v>0.18578982919109605</v>
      </c>
    </row>
    <row r="873" spans="1:30" x14ac:dyDescent="0.2">
      <c r="A873" s="3" t="s">
        <v>873</v>
      </c>
      <c r="B873" s="4">
        <v>0.5</v>
      </c>
      <c r="E873" t="s">
        <v>449</v>
      </c>
      <c r="F873">
        <v>51.770762682245902</v>
      </c>
      <c r="G873">
        <f>Table1[[#This Row],[Balance]]/$J$3</f>
        <v>1.0837028303929722E-5</v>
      </c>
      <c r="H873">
        <f>Table1[[#This Row],[% total]]*$J$5</f>
        <v>5.0672643905778914E-2</v>
      </c>
      <c r="M873">
        <v>10246</v>
      </c>
      <c r="N873" t="s">
        <v>186</v>
      </c>
      <c r="Y873" s="3" t="s">
        <v>921</v>
      </c>
      <c r="Z873">
        <f t="shared" si="92"/>
        <v>189.42992441628621</v>
      </c>
      <c r="AA873">
        <f t="shared" si="93"/>
        <v>0.18541189288557469</v>
      </c>
      <c r="AB873">
        <f t="shared" si="94"/>
        <v>0</v>
      </c>
      <c r="AC873">
        <f t="shared" si="95"/>
        <v>0</v>
      </c>
      <c r="AD873">
        <f t="shared" si="96"/>
        <v>0.18541189288557469</v>
      </c>
    </row>
    <row r="874" spans="1:30" x14ac:dyDescent="0.2">
      <c r="A874" s="3" t="s">
        <v>874</v>
      </c>
      <c r="B874" s="4">
        <v>0.5</v>
      </c>
      <c r="E874" t="s">
        <v>450</v>
      </c>
      <c r="F874">
        <v>51.757964779706697</v>
      </c>
      <c r="G874">
        <f>Table1[[#This Row],[Balance]]/$J$3</f>
        <v>1.0834349354946498E-5</v>
      </c>
      <c r="H874">
        <f>Table1[[#This Row],[% total]]*$J$5</f>
        <v>5.0660117461807236E-2</v>
      </c>
      <c r="M874">
        <v>13332</v>
      </c>
      <c r="N874" t="s">
        <v>160</v>
      </c>
      <c r="Y874" s="3" t="s">
        <v>231</v>
      </c>
      <c r="Z874">
        <f t="shared" si="92"/>
        <v>186.32810709335999</v>
      </c>
      <c r="AA874">
        <f t="shared" si="93"/>
        <v>0.18237586875685699</v>
      </c>
      <c r="AB874">
        <f t="shared" si="94"/>
        <v>0</v>
      </c>
      <c r="AC874">
        <f t="shared" si="95"/>
        <v>0</v>
      </c>
      <c r="AD874">
        <f t="shared" si="96"/>
        <v>0.18237586875685699</v>
      </c>
    </row>
    <row r="875" spans="1:30" x14ac:dyDescent="0.2">
      <c r="A875" s="3" t="s">
        <v>875</v>
      </c>
      <c r="B875" s="4">
        <v>0.49453490981155201</v>
      </c>
      <c r="E875" t="s">
        <v>1434</v>
      </c>
      <c r="F875">
        <v>51.648173921823101</v>
      </c>
      <c r="G875">
        <f>Table1[[#This Row],[Balance]]/$J$3</f>
        <v>1.0811367143119721E-5</v>
      </c>
      <c r="H875">
        <f>Table1[[#This Row],[% total]]*$J$5</f>
        <v>5.0552655397170639E-2</v>
      </c>
      <c r="M875">
        <v>15677</v>
      </c>
      <c r="N875" t="s">
        <v>1114</v>
      </c>
      <c r="Y875" s="3" t="s">
        <v>232</v>
      </c>
      <c r="Z875">
        <f t="shared" si="92"/>
        <v>186.18196018198401</v>
      </c>
      <c r="AA875">
        <f t="shared" si="93"/>
        <v>0.18223282179338965</v>
      </c>
      <c r="AB875">
        <f t="shared" si="94"/>
        <v>0</v>
      </c>
      <c r="AC875">
        <f t="shared" si="95"/>
        <v>0</v>
      </c>
      <c r="AD875">
        <f t="shared" si="96"/>
        <v>0.18223282179338965</v>
      </c>
    </row>
    <row r="876" spans="1:30" x14ac:dyDescent="0.2">
      <c r="A876" s="3" t="s">
        <v>876</v>
      </c>
      <c r="B876" s="4">
        <v>0.49383395739861002</v>
      </c>
      <c r="E876" t="s">
        <v>1203</v>
      </c>
      <c r="F876">
        <v>51.164098581627897</v>
      </c>
      <c r="G876">
        <f>Table1[[#This Row],[Balance]]/$J$3</f>
        <v>1.0710037012151245E-5</v>
      </c>
      <c r="H876">
        <f>Table1[[#This Row],[% total]]*$J$5</f>
        <v>5.0078847864377767E-2</v>
      </c>
      <c r="M876">
        <v>5499</v>
      </c>
      <c r="N876" t="s">
        <v>5</v>
      </c>
      <c r="Y876" s="3" t="s">
        <v>234</v>
      </c>
      <c r="Z876">
        <f t="shared" si="92"/>
        <v>184.16614662973399</v>
      </c>
      <c r="AA876">
        <f t="shared" si="93"/>
        <v>0.18025976601786328</v>
      </c>
      <c r="AB876">
        <f t="shared" si="94"/>
        <v>0</v>
      </c>
      <c r="AC876">
        <f t="shared" si="95"/>
        <v>0</v>
      </c>
      <c r="AD876">
        <f t="shared" si="96"/>
        <v>0.18025976601786328</v>
      </c>
    </row>
    <row r="877" spans="1:30" x14ac:dyDescent="0.2">
      <c r="A877" s="3" t="s">
        <v>877</v>
      </c>
      <c r="B877" s="4">
        <v>0.44824897412889902</v>
      </c>
      <c r="E877" t="s">
        <v>451</v>
      </c>
      <c r="F877">
        <v>51.150248464296403</v>
      </c>
      <c r="G877">
        <f>Table1[[#This Row],[Balance]]/$J$3</f>
        <v>1.0707137806001717E-5</v>
      </c>
      <c r="H877">
        <f>Table1[[#This Row],[% total]]*$J$5</f>
        <v>5.0065291524327309E-2</v>
      </c>
      <c r="M877">
        <v>4351</v>
      </c>
      <c r="N877" t="s">
        <v>1490</v>
      </c>
      <c r="Y877" s="3" t="s">
        <v>235</v>
      </c>
      <c r="Z877">
        <f t="shared" si="92"/>
        <v>182.17976029536101</v>
      </c>
      <c r="AA877">
        <f t="shared" si="93"/>
        <v>0.17831551327430642</v>
      </c>
      <c r="AB877">
        <f t="shared" si="94"/>
        <v>0</v>
      </c>
      <c r="AC877">
        <f t="shared" si="95"/>
        <v>0</v>
      </c>
      <c r="AD877">
        <f t="shared" si="96"/>
        <v>0.17831551327430642</v>
      </c>
    </row>
    <row r="878" spans="1:30" x14ac:dyDescent="0.2">
      <c r="A878" s="3" t="s">
        <v>878</v>
      </c>
      <c r="B878" s="4">
        <v>0.44321227451190698</v>
      </c>
      <c r="E878" t="s">
        <v>452</v>
      </c>
      <c r="F878">
        <v>51.083901629465203</v>
      </c>
      <c r="G878">
        <f>Table1[[#This Row],[Balance]]/$J$3</f>
        <v>1.0693249609465866E-5</v>
      </c>
      <c r="H878">
        <f>Table1[[#This Row],[% total]]*$J$5</f>
        <v>5.0000351983909251E-2</v>
      </c>
      <c r="M878">
        <v>17831</v>
      </c>
      <c r="N878" t="s">
        <v>1091</v>
      </c>
      <c r="Y878" s="3" t="s">
        <v>237</v>
      </c>
      <c r="Z878">
        <f t="shared" si="92"/>
        <v>177.52935752896701</v>
      </c>
      <c r="AA878">
        <f t="shared" si="93"/>
        <v>0.17376375102103864</v>
      </c>
      <c r="AB878">
        <f t="shared" si="94"/>
        <v>0</v>
      </c>
      <c r="AC878">
        <f t="shared" si="95"/>
        <v>0</v>
      </c>
      <c r="AD878">
        <f t="shared" si="96"/>
        <v>0.17376375102103864</v>
      </c>
    </row>
    <row r="879" spans="1:30" x14ac:dyDescent="0.2">
      <c r="A879" s="3" t="s">
        <v>879</v>
      </c>
      <c r="B879" s="4">
        <v>0.42693571119837098</v>
      </c>
      <c r="E879" t="s">
        <v>454</v>
      </c>
      <c r="F879">
        <v>50.839938345650602</v>
      </c>
      <c r="G879">
        <f>Table1[[#This Row],[Balance]]/$J$3</f>
        <v>1.0642181460672202E-5</v>
      </c>
      <c r="H879">
        <f>Table1[[#This Row],[% total]]*$J$5</f>
        <v>4.9761563448327932E-2</v>
      </c>
      <c r="M879">
        <v>7854</v>
      </c>
      <c r="N879" t="s">
        <v>167</v>
      </c>
      <c r="Y879" s="3" t="s">
        <v>238</v>
      </c>
      <c r="Z879">
        <f t="shared" si="92"/>
        <v>177.33894762224199</v>
      </c>
      <c r="AA879">
        <f t="shared" si="93"/>
        <v>0.17357737993242189</v>
      </c>
      <c r="AB879">
        <f t="shared" si="94"/>
        <v>0</v>
      </c>
      <c r="AC879">
        <f t="shared" si="95"/>
        <v>0</v>
      </c>
      <c r="AD879">
        <f t="shared" si="96"/>
        <v>0.17357737993242189</v>
      </c>
    </row>
    <row r="880" spans="1:30" x14ac:dyDescent="0.2">
      <c r="A880" s="3" t="s">
        <v>880</v>
      </c>
      <c r="B880" s="4">
        <v>0.37212228448280399</v>
      </c>
      <c r="E880" t="s">
        <v>957</v>
      </c>
      <c r="F880">
        <v>50.695080284630244</v>
      </c>
      <c r="G880">
        <f>Table1[[#This Row],[Balance]]/$J$3</f>
        <v>1.0611858729733019E-5</v>
      </c>
      <c r="H880">
        <f>Table1[[#This Row],[% total]]*$J$5</f>
        <v>4.9619777997184027E-2</v>
      </c>
      <c r="M880">
        <v>19666</v>
      </c>
      <c r="N880" t="s">
        <v>1540</v>
      </c>
      <c r="Y880" s="3" t="s">
        <v>1395</v>
      </c>
      <c r="Z880">
        <f t="shared" si="92"/>
        <v>174.79461479726001</v>
      </c>
      <c r="AA880">
        <f t="shared" si="93"/>
        <v>0.17108701539965618</v>
      </c>
      <c r="AB880">
        <f t="shared" si="94"/>
        <v>0</v>
      </c>
      <c r="AC880">
        <f t="shared" si="95"/>
        <v>0</v>
      </c>
      <c r="AD880">
        <f t="shared" si="96"/>
        <v>0.17108701539965618</v>
      </c>
    </row>
    <row r="881" spans="1:30" x14ac:dyDescent="0.2">
      <c r="A881" s="3" t="s">
        <v>881</v>
      </c>
      <c r="B881" s="4">
        <v>0.36856419622907</v>
      </c>
      <c r="E881" t="s">
        <v>455</v>
      </c>
      <c r="F881">
        <v>50.616626087269303</v>
      </c>
      <c r="G881">
        <f>Table1[[#This Row],[Balance]]/$J$3</f>
        <v>1.0595436133014077E-5</v>
      </c>
      <c r="H881">
        <f>Table1[[#This Row],[% total]]*$J$5</f>
        <v>4.954298790563786E-2</v>
      </c>
      <c r="M881">
        <v>19157</v>
      </c>
      <c r="N881" t="s">
        <v>1490</v>
      </c>
      <c r="Y881" s="3" t="s">
        <v>941</v>
      </c>
      <c r="Z881">
        <f t="shared" si="92"/>
        <v>170.78214823817555</v>
      </c>
      <c r="AA881">
        <f t="shared" si="93"/>
        <v>0.16715965797631152</v>
      </c>
      <c r="AB881">
        <f t="shared" si="94"/>
        <v>0</v>
      </c>
      <c r="AC881">
        <f t="shared" si="95"/>
        <v>0</v>
      </c>
      <c r="AD881">
        <f t="shared" si="96"/>
        <v>0.16715965797631152</v>
      </c>
    </row>
    <row r="882" spans="1:30" x14ac:dyDescent="0.2">
      <c r="A882" s="3" t="s">
        <v>882</v>
      </c>
      <c r="B882" s="4">
        <v>0.36214285623657799</v>
      </c>
      <c r="E882" t="s">
        <v>456</v>
      </c>
      <c r="F882">
        <v>50.5335386474679</v>
      </c>
      <c r="G882">
        <f>Table1[[#This Row],[Balance]]/$J$3</f>
        <v>1.0578043672672022E-5</v>
      </c>
      <c r="H882">
        <f>Table1[[#This Row],[% total]]*$J$5</f>
        <v>4.9461662848173653E-2</v>
      </c>
      <c r="M882">
        <v>24076</v>
      </c>
      <c r="N882" t="s">
        <v>9</v>
      </c>
      <c r="Y882" s="3" t="s">
        <v>240</v>
      </c>
      <c r="Z882">
        <f t="shared" si="92"/>
        <v>167.495727786609</v>
      </c>
      <c r="AA882">
        <f t="shared" si="93"/>
        <v>0.16394294636846785</v>
      </c>
      <c r="AB882">
        <f t="shared" si="94"/>
        <v>0</v>
      </c>
      <c r="AC882">
        <f t="shared" si="95"/>
        <v>0</v>
      </c>
      <c r="AD882">
        <f t="shared" si="96"/>
        <v>0.16394294636846785</v>
      </c>
    </row>
    <row r="883" spans="1:30" x14ac:dyDescent="0.2">
      <c r="A883" s="3" t="s">
        <v>883</v>
      </c>
      <c r="B883" s="4">
        <v>0.362125703911585</v>
      </c>
      <c r="E883" t="s">
        <v>457</v>
      </c>
      <c r="F883">
        <v>50.499751043328097</v>
      </c>
      <c r="G883">
        <f>Table1[[#This Row],[Balance]]/$J$3</f>
        <v>1.0570971008422658E-5</v>
      </c>
      <c r="H883">
        <f>Table1[[#This Row],[% total]]*$J$5</f>
        <v>4.942859191886334E-2</v>
      </c>
      <c r="M883">
        <v>16653</v>
      </c>
      <c r="N883" t="s">
        <v>9</v>
      </c>
      <c r="Y883" s="3" t="s">
        <v>1208</v>
      </c>
      <c r="Z883">
        <f t="shared" si="92"/>
        <v>165.36381727985869</v>
      </c>
      <c r="AA883">
        <f t="shared" si="93"/>
        <v>0.16185625619141555</v>
      </c>
      <c r="AB883">
        <f t="shared" si="94"/>
        <v>0</v>
      </c>
      <c r="AC883">
        <f t="shared" si="95"/>
        <v>0</v>
      </c>
      <c r="AD883">
        <f t="shared" si="96"/>
        <v>0.16185625619141555</v>
      </c>
    </row>
    <row r="884" spans="1:30" x14ac:dyDescent="0.2">
      <c r="A884" s="3" t="s">
        <v>884</v>
      </c>
      <c r="B884" s="4">
        <v>0.317835963730769</v>
      </c>
      <c r="E884" t="s">
        <v>458</v>
      </c>
      <c r="F884">
        <v>50.332007793576103</v>
      </c>
      <c r="G884">
        <f>Table1[[#This Row],[Balance]]/$J$3</f>
        <v>1.0535857785221508E-5</v>
      </c>
      <c r="H884">
        <f>Table1[[#This Row],[% total]]*$J$5</f>
        <v>4.926440670076155E-2</v>
      </c>
      <c r="M884">
        <v>10667</v>
      </c>
      <c r="N884" t="s">
        <v>6</v>
      </c>
      <c r="Y884" s="3" t="s">
        <v>241</v>
      </c>
      <c r="Z884">
        <f t="shared" si="92"/>
        <v>164.55198611356599</v>
      </c>
      <c r="AA884">
        <f t="shared" si="93"/>
        <v>0.16106164491914873</v>
      </c>
      <c r="AB884">
        <f t="shared" si="94"/>
        <v>0</v>
      </c>
      <c r="AC884">
        <f t="shared" si="95"/>
        <v>0</v>
      </c>
      <c r="AD884">
        <f t="shared" si="96"/>
        <v>0.16106164491914873</v>
      </c>
    </row>
    <row r="885" spans="1:30" x14ac:dyDescent="0.2">
      <c r="A885" s="3" t="s">
        <v>885</v>
      </c>
      <c r="B885" s="4">
        <v>0.286314383050086</v>
      </c>
      <c r="E885" t="s">
        <v>459</v>
      </c>
      <c r="F885">
        <v>50.2338150114157</v>
      </c>
      <c r="G885">
        <f>Table1[[#This Row],[Balance]]/$J$3</f>
        <v>1.0515303366001433E-5</v>
      </c>
      <c r="H885">
        <f>Table1[[#This Row],[% total]]*$J$5</f>
        <v>4.9168296703018782E-2</v>
      </c>
      <c r="M885">
        <v>14094</v>
      </c>
      <c r="N885" t="s">
        <v>92</v>
      </c>
      <c r="Y885" s="3" t="s">
        <v>242</v>
      </c>
      <c r="Z885">
        <f t="shared" si="92"/>
        <v>163.64568282736599</v>
      </c>
      <c r="AA885">
        <f t="shared" si="93"/>
        <v>0.16017456539176908</v>
      </c>
      <c r="AB885">
        <f t="shared" si="94"/>
        <v>0</v>
      </c>
      <c r="AC885">
        <f t="shared" si="95"/>
        <v>0</v>
      </c>
      <c r="AD885">
        <f t="shared" si="96"/>
        <v>0.16017456539176908</v>
      </c>
    </row>
    <row r="886" spans="1:30" x14ac:dyDescent="0.2">
      <c r="A886" s="3" t="s">
        <v>886</v>
      </c>
      <c r="B886" s="4">
        <v>0.26837010705780001</v>
      </c>
      <c r="E886" t="s">
        <v>460</v>
      </c>
      <c r="F886">
        <v>50.210126497892198</v>
      </c>
      <c r="G886">
        <f>Table1[[#This Row],[Balance]]/$J$3</f>
        <v>1.0510344716017698E-5</v>
      </c>
      <c r="H886">
        <f>Table1[[#This Row],[% total]]*$J$5</f>
        <v>4.9145110650732834E-2</v>
      </c>
      <c r="M886">
        <v>23460</v>
      </c>
      <c r="N886" t="s">
        <v>96</v>
      </c>
      <c r="Y886" s="3" t="s">
        <v>1396</v>
      </c>
      <c r="Z886">
        <f t="shared" si="92"/>
        <v>162.78353137191399</v>
      </c>
      <c r="AA886">
        <f t="shared" si="93"/>
        <v>0.15933070118286979</v>
      </c>
      <c r="AB886">
        <f t="shared" si="94"/>
        <v>0</v>
      </c>
      <c r="AC886">
        <f t="shared" si="95"/>
        <v>0</v>
      </c>
      <c r="AD886">
        <f t="shared" si="96"/>
        <v>0.15933070118286979</v>
      </c>
    </row>
    <row r="887" spans="1:30" x14ac:dyDescent="0.2">
      <c r="A887" s="3" t="s">
        <v>887</v>
      </c>
      <c r="B887" s="4">
        <v>0.265543048823839</v>
      </c>
      <c r="E887" t="s">
        <v>461</v>
      </c>
      <c r="F887">
        <v>49.998662466385099</v>
      </c>
      <c r="G887">
        <f>Table1[[#This Row],[Balance]]/$J$3</f>
        <v>1.0466079544403925E-5</v>
      </c>
      <c r="H887">
        <f>Table1[[#This Row],[% total]]*$J$5</f>
        <v>4.8938132020087427E-2</v>
      </c>
      <c r="M887">
        <v>4680</v>
      </c>
      <c r="N887" t="s">
        <v>1495</v>
      </c>
      <c r="Y887" s="3" t="s">
        <v>1397</v>
      </c>
      <c r="Z887">
        <f t="shared" si="92"/>
        <v>162.31467610331899</v>
      </c>
      <c r="AA887">
        <f t="shared" si="93"/>
        <v>0.15887179088605449</v>
      </c>
      <c r="AB887">
        <f t="shared" si="94"/>
        <v>0</v>
      </c>
      <c r="AC887">
        <f t="shared" si="95"/>
        <v>0</v>
      </c>
      <c r="AD887">
        <f t="shared" si="96"/>
        <v>0.15887179088605449</v>
      </c>
    </row>
    <row r="888" spans="1:30" x14ac:dyDescent="0.2">
      <c r="A888" s="3" t="s">
        <v>888</v>
      </c>
      <c r="B888" s="4">
        <v>0.25</v>
      </c>
      <c r="E888" t="s">
        <v>854</v>
      </c>
      <c r="F888">
        <v>49.861519872587365</v>
      </c>
      <c r="G888">
        <f>Table1[[#This Row],[Balance]]/$J$3</f>
        <v>1.0437371870542091E-5</v>
      </c>
      <c r="H888">
        <f>Table1[[#This Row],[% total]]*$J$5</f>
        <v>4.880389838203035E-2</v>
      </c>
      <c r="M888">
        <v>7190</v>
      </c>
      <c r="N888" t="s">
        <v>1487</v>
      </c>
      <c r="Y888" s="3" t="s">
        <v>915</v>
      </c>
      <c r="Z888">
        <f t="shared" si="92"/>
        <v>160.13991219108522</v>
      </c>
      <c r="AA888">
        <f t="shared" si="93"/>
        <v>0.15674315627465921</v>
      </c>
      <c r="AB888">
        <f t="shared" si="94"/>
        <v>0</v>
      </c>
      <c r="AC888">
        <f t="shared" si="95"/>
        <v>0</v>
      </c>
      <c r="AD888">
        <f t="shared" si="96"/>
        <v>0.15674315627465921</v>
      </c>
    </row>
    <row r="889" spans="1:30" x14ac:dyDescent="0.2">
      <c r="A889" s="3" t="s">
        <v>889</v>
      </c>
      <c r="B889" s="4">
        <v>0.24950307724945001</v>
      </c>
      <c r="E889" t="s">
        <v>462</v>
      </c>
      <c r="F889">
        <v>49.861519872587301</v>
      </c>
      <c r="G889">
        <f>Table1[[#This Row],[Balance]]/$J$3</f>
        <v>1.0437371870542077E-5</v>
      </c>
      <c r="H889">
        <f>Table1[[#This Row],[% total]]*$J$5</f>
        <v>4.8803898382030288E-2</v>
      </c>
      <c r="M889">
        <v>20901</v>
      </c>
      <c r="N889" t="s">
        <v>14</v>
      </c>
      <c r="Y889" s="3" t="s">
        <v>1178</v>
      </c>
      <c r="Z889">
        <f t="shared" si="92"/>
        <v>159.86225830579701</v>
      </c>
      <c r="AA889">
        <f t="shared" si="93"/>
        <v>0.15647139175489311</v>
      </c>
      <c r="AB889">
        <f t="shared" si="94"/>
        <v>0</v>
      </c>
      <c r="AC889">
        <f t="shared" si="95"/>
        <v>0</v>
      </c>
      <c r="AD889">
        <f t="shared" si="96"/>
        <v>0.15647139175489311</v>
      </c>
    </row>
    <row r="890" spans="1:30" x14ac:dyDescent="0.2">
      <c r="A890" s="3" t="s">
        <v>890</v>
      </c>
      <c r="B890" s="4">
        <v>0.236626403252685</v>
      </c>
      <c r="E890" t="s">
        <v>1205</v>
      </c>
      <c r="F890">
        <v>49.823277009363302</v>
      </c>
      <c r="G890">
        <f>Table1[[#This Row],[Balance]]/$J$3</f>
        <v>1.0429366599425531E-5</v>
      </c>
      <c r="H890">
        <f>Table1[[#This Row],[% total]]*$J$5</f>
        <v>4.8766466694921851E-2</v>
      </c>
      <c r="M890">
        <v>2083</v>
      </c>
      <c r="N890" t="s">
        <v>283</v>
      </c>
      <c r="Y890" s="3" t="s">
        <v>245</v>
      </c>
      <c r="Z890">
        <f t="shared" si="92"/>
        <v>159.371532085821</v>
      </c>
      <c r="AA890">
        <f t="shared" si="93"/>
        <v>0.15599107441530324</v>
      </c>
      <c r="AB890">
        <f t="shared" si="94"/>
        <v>0</v>
      </c>
      <c r="AC890">
        <f t="shared" si="95"/>
        <v>0</v>
      </c>
      <c r="AD890">
        <f t="shared" si="96"/>
        <v>0.15599107441530324</v>
      </c>
    </row>
    <row r="891" spans="1:30" x14ac:dyDescent="0.2">
      <c r="A891" s="3" t="s">
        <v>891</v>
      </c>
      <c r="B891" s="4">
        <v>0.181180877959849</v>
      </c>
      <c r="E891" t="s">
        <v>463</v>
      </c>
      <c r="F891">
        <v>49.807472568240897</v>
      </c>
      <c r="G891">
        <f>Table1[[#This Row],[Balance]]/$J$3</f>
        <v>1.0426058300167462E-5</v>
      </c>
      <c r="H891">
        <f>Table1[[#This Row],[% total]]*$J$5</f>
        <v>4.8750997484587034E-2</v>
      </c>
      <c r="M891">
        <v>12704</v>
      </c>
      <c r="N891" t="s">
        <v>1490</v>
      </c>
      <c r="Y891" s="3" t="s">
        <v>246</v>
      </c>
      <c r="Z891">
        <f t="shared" si="92"/>
        <v>158.60242362148699</v>
      </c>
      <c r="AA891">
        <f t="shared" si="93"/>
        <v>0.15523827964623019</v>
      </c>
      <c r="AB891">
        <f t="shared" si="94"/>
        <v>0</v>
      </c>
      <c r="AC891">
        <f t="shared" si="95"/>
        <v>0</v>
      </c>
      <c r="AD891">
        <f t="shared" si="96"/>
        <v>0.15523827964623019</v>
      </c>
    </row>
    <row r="892" spans="1:30" x14ac:dyDescent="0.2">
      <c r="A892" s="3" t="s">
        <v>892</v>
      </c>
      <c r="B892" s="4">
        <v>0.16130843069034001</v>
      </c>
      <c r="E892" t="s">
        <v>1435</v>
      </c>
      <c r="F892">
        <v>49.765133734255201</v>
      </c>
      <c r="G892">
        <f>Table1[[#This Row],[Balance]]/$J$3</f>
        <v>1.0417195630998872E-5</v>
      </c>
      <c r="H892">
        <f>Table1[[#This Row],[% total]]*$J$5</f>
        <v>4.8709556707075004E-2</v>
      </c>
      <c r="M892">
        <v>18486</v>
      </c>
      <c r="N892" t="s">
        <v>1008</v>
      </c>
      <c r="Y892" s="3" t="s">
        <v>247</v>
      </c>
      <c r="Z892">
        <f t="shared" si="92"/>
        <v>158.37044868069401</v>
      </c>
      <c r="AA892">
        <f t="shared" si="93"/>
        <v>0.15501122516681265</v>
      </c>
      <c r="AB892">
        <f t="shared" si="94"/>
        <v>0</v>
      </c>
      <c r="AC892">
        <f t="shared" si="95"/>
        <v>0</v>
      </c>
      <c r="AD892">
        <f t="shared" si="96"/>
        <v>0.15501122516681265</v>
      </c>
    </row>
    <row r="893" spans="1:30" x14ac:dyDescent="0.2">
      <c r="A893" s="3" t="s">
        <v>893</v>
      </c>
      <c r="B893" s="4">
        <v>0.14787478846517199</v>
      </c>
      <c r="E893" t="s">
        <v>1206</v>
      </c>
      <c r="F893">
        <v>49.736507402514398</v>
      </c>
      <c r="G893">
        <f>Table1[[#This Row],[Balance]]/$J$3</f>
        <v>1.0411203361400357E-5</v>
      </c>
      <c r="H893">
        <f>Table1[[#This Row],[% total]]*$J$5</f>
        <v>4.8681537573504706E-2</v>
      </c>
      <c r="M893">
        <v>9531</v>
      </c>
      <c r="N893" t="s">
        <v>17</v>
      </c>
      <c r="Y893" s="3" t="s">
        <v>880</v>
      </c>
      <c r="Z893">
        <f t="shared" si="92"/>
        <v>158.2981967331678</v>
      </c>
      <c r="AA893">
        <f t="shared" si="93"/>
        <v>0.15494050576808627</v>
      </c>
      <c r="AB893">
        <f t="shared" si="94"/>
        <v>0</v>
      </c>
      <c r="AC893">
        <f t="shared" si="95"/>
        <v>0</v>
      </c>
      <c r="AD893">
        <f t="shared" si="96"/>
        <v>0.15494050576808627</v>
      </c>
    </row>
    <row r="894" spans="1:30" x14ac:dyDescent="0.2">
      <c r="A894" s="3" t="s">
        <v>894</v>
      </c>
      <c r="B894" s="4">
        <v>0.143676295896355</v>
      </c>
      <c r="E894" t="s">
        <v>465</v>
      </c>
      <c r="F894">
        <v>49.448453168847898</v>
      </c>
      <c r="G894">
        <f>Table1[[#This Row],[Balance]]/$J$3</f>
        <v>1.0350905777946343E-5</v>
      </c>
      <c r="H894">
        <f>Table1[[#This Row],[% total]]*$J$5</f>
        <v>4.8399593308983746E-2</v>
      </c>
      <c r="M894">
        <v>6492</v>
      </c>
      <c r="N894" t="s">
        <v>1535</v>
      </c>
      <c r="Y894" s="3" t="s">
        <v>802</v>
      </c>
      <c r="Z894">
        <f t="shared" si="92"/>
        <v>155.61854325100165</v>
      </c>
      <c r="AA894">
        <f t="shared" si="93"/>
        <v>0.15231769088845823</v>
      </c>
      <c r="AB894">
        <f t="shared" si="94"/>
        <v>0</v>
      </c>
      <c r="AC894">
        <f t="shared" si="95"/>
        <v>0</v>
      </c>
      <c r="AD894">
        <f t="shared" si="96"/>
        <v>0.15231769088845823</v>
      </c>
    </row>
    <row r="895" spans="1:30" x14ac:dyDescent="0.2">
      <c r="A895" s="3" t="s">
        <v>895</v>
      </c>
      <c r="B895" s="4">
        <v>0.104704986706581</v>
      </c>
      <c r="E895" t="s">
        <v>1436</v>
      </c>
      <c r="F895">
        <v>49.414691195100097</v>
      </c>
      <c r="G895">
        <f>Table1[[#This Row],[Balance]]/$J$3</f>
        <v>1.034383847883493E-5</v>
      </c>
      <c r="H895">
        <f>Table1[[#This Row],[% total]]*$J$5</f>
        <v>4.8366547466414674E-2</v>
      </c>
      <c r="M895">
        <v>9526</v>
      </c>
      <c r="N895" t="s">
        <v>17</v>
      </c>
      <c r="Y895" s="3" t="s">
        <v>248</v>
      </c>
      <c r="Z895">
        <f t="shared" si="92"/>
        <v>155.451786857928</v>
      </c>
      <c r="AA895">
        <f t="shared" si="93"/>
        <v>0.15215447159464374</v>
      </c>
      <c r="AB895">
        <f t="shared" si="94"/>
        <v>0</v>
      </c>
      <c r="AC895">
        <f t="shared" si="95"/>
        <v>0</v>
      </c>
      <c r="AD895">
        <f t="shared" si="96"/>
        <v>0.15215447159464374</v>
      </c>
    </row>
    <row r="896" spans="1:30" x14ac:dyDescent="0.2">
      <c r="A896" s="3" t="s">
        <v>896</v>
      </c>
      <c r="B896" s="4">
        <v>0.100681511135385</v>
      </c>
      <c r="E896" t="s">
        <v>466</v>
      </c>
      <c r="F896">
        <v>49.266586024742402</v>
      </c>
      <c r="G896">
        <f>Table1[[#This Row],[Balance]]/$J$3</f>
        <v>1.0312836039620814E-5</v>
      </c>
      <c r="H896">
        <f>Table1[[#This Row],[% total]]*$J$5</f>
        <v>4.822158378094217E-2</v>
      </c>
      <c r="M896">
        <v>7253</v>
      </c>
      <c r="N896" t="s">
        <v>872</v>
      </c>
      <c r="Y896" s="3" t="s">
        <v>249</v>
      </c>
      <c r="Z896">
        <f t="shared" si="92"/>
        <v>155.36983794746101</v>
      </c>
      <c r="AA896">
        <f t="shared" si="93"/>
        <v>0.15207426091696749</v>
      </c>
      <c r="AB896">
        <f t="shared" si="94"/>
        <v>0</v>
      </c>
      <c r="AC896">
        <f t="shared" si="95"/>
        <v>0</v>
      </c>
      <c r="AD896">
        <f t="shared" si="96"/>
        <v>0.15207426091696749</v>
      </c>
    </row>
    <row r="897" spans="1:30" x14ac:dyDescent="0.2">
      <c r="A897" s="3" t="s">
        <v>897</v>
      </c>
      <c r="B897" s="4">
        <v>9.8718426345676902E-2</v>
      </c>
      <c r="E897" t="s">
        <v>467</v>
      </c>
      <c r="F897">
        <v>49.240546911704797</v>
      </c>
      <c r="G897">
        <f>Table1[[#This Row],[Balance]]/$J$3</f>
        <v>1.030738534524473E-5</v>
      </c>
      <c r="H897">
        <f>Table1[[#This Row],[% total]]*$J$5</f>
        <v>4.8196096988122931E-2</v>
      </c>
      <c r="M897">
        <v>21441</v>
      </c>
      <c r="N897" t="s">
        <v>1489</v>
      </c>
      <c r="Y897" s="3" t="s">
        <v>1179</v>
      </c>
      <c r="Z897">
        <f t="shared" si="92"/>
        <v>153.70570251321701</v>
      </c>
      <c r="AA897">
        <f t="shared" si="93"/>
        <v>0.15044542375287151</v>
      </c>
      <c r="AB897">
        <f t="shared" si="94"/>
        <v>0</v>
      </c>
      <c r="AC897">
        <f t="shared" si="95"/>
        <v>0</v>
      </c>
      <c r="AD897">
        <f t="shared" si="96"/>
        <v>0.15044542375287151</v>
      </c>
    </row>
    <row r="898" spans="1:30" x14ac:dyDescent="0.2">
      <c r="A898" s="3" t="s">
        <v>898</v>
      </c>
      <c r="B898" s="4">
        <v>9.7111149780270703E-2</v>
      </c>
      <c r="E898" t="s">
        <v>890</v>
      </c>
      <c r="F898">
        <v>49.212738880598884</v>
      </c>
      <c r="G898">
        <f>Table1[[#This Row],[Balance]]/$J$3</f>
        <v>1.0301564368219127E-5</v>
      </c>
      <c r="H898">
        <f>Table1[[#This Row],[% total]]*$J$5</f>
        <v>4.816887879806845E-2</v>
      </c>
      <c r="M898">
        <v>2112</v>
      </c>
      <c r="N898" t="s">
        <v>1532</v>
      </c>
      <c r="Y898" s="3" t="s">
        <v>251</v>
      </c>
      <c r="Z898">
        <f t="shared" si="92"/>
        <v>152.02550314208901</v>
      </c>
      <c r="AA898">
        <f t="shared" si="93"/>
        <v>0.14880086338688947</v>
      </c>
      <c r="AB898">
        <f t="shared" si="94"/>
        <v>0</v>
      </c>
      <c r="AC898">
        <f t="shared" si="95"/>
        <v>0</v>
      </c>
      <c r="AD898">
        <f t="shared" si="96"/>
        <v>0.14880086338688947</v>
      </c>
    </row>
    <row r="899" spans="1:30" x14ac:dyDescent="0.2">
      <c r="A899" s="3" t="s">
        <v>899</v>
      </c>
      <c r="B899" s="4">
        <v>7.7763478491728502E-2</v>
      </c>
      <c r="E899" t="s">
        <v>468</v>
      </c>
      <c r="F899">
        <v>49.040867624445802</v>
      </c>
      <c r="G899">
        <f>Table1[[#This Row],[Balance]]/$J$3</f>
        <v>1.0265587041035541E-5</v>
      </c>
      <c r="H899">
        <f>Table1[[#This Row],[% total]]*$J$5</f>
        <v>4.8000653133437265E-2</v>
      </c>
      <c r="M899">
        <v>2160</v>
      </c>
      <c r="N899" t="s">
        <v>1510</v>
      </c>
      <c r="Y899" s="3" t="s">
        <v>252</v>
      </c>
      <c r="Z899">
        <f t="shared" ref="Z899:Z962" si="97">IFERROR(VLOOKUP(Y899,E:H,2,FALSE),0)</f>
        <v>150.969465002231</v>
      </c>
      <c r="AA899">
        <f t="shared" ref="AA899:AA962" si="98">IFERROR(VLOOKUP(Y899,E:H,4,FALSE),0)</f>
        <v>0.14776722505823689</v>
      </c>
      <c r="AB899">
        <f t="shared" ref="AB899:AB962" si="99">IFERROR(VLOOKUP(Y899,S:V,2,FALSE),0)</f>
        <v>0</v>
      </c>
      <c r="AC899">
        <f t="shared" ref="AC899:AC962" si="100">IFERROR(VLOOKUP(Y899,S:V,4,FALSE),0)</f>
        <v>0</v>
      </c>
      <c r="AD899">
        <f t="shared" ref="AD899:AD962" si="101">AA899+AC899</f>
        <v>0.14776722505823689</v>
      </c>
    </row>
    <row r="900" spans="1:30" x14ac:dyDescent="0.2">
      <c r="A900" s="3" t="s">
        <v>900</v>
      </c>
      <c r="B900" s="4">
        <v>7.0871303523615495E-2</v>
      </c>
      <c r="E900" t="s">
        <v>469</v>
      </c>
      <c r="F900">
        <v>49.015105452607898</v>
      </c>
      <c r="G900">
        <f>Table1[[#This Row],[Balance]]/$J$3</f>
        <v>1.0260194317982732E-5</v>
      </c>
      <c r="H900">
        <f>Table1[[#This Row],[% total]]*$J$5</f>
        <v>4.7975437407569099E-2</v>
      </c>
      <c r="M900">
        <v>11771</v>
      </c>
      <c r="N900" t="s">
        <v>1532</v>
      </c>
      <c r="Y900" s="3" t="s">
        <v>254</v>
      </c>
      <c r="Z900">
        <f t="shared" si="97"/>
        <v>148.64081856918801</v>
      </c>
      <c r="AA900">
        <f t="shared" si="98"/>
        <v>0.14548797195531679</v>
      </c>
      <c r="AB900">
        <f t="shared" si="99"/>
        <v>0</v>
      </c>
      <c r="AC900">
        <f t="shared" si="100"/>
        <v>0</v>
      </c>
      <c r="AD900">
        <f t="shared" si="101"/>
        <v>0.14548797195531679</v>
      </c>
    </row>
    <row r="901" spans="1:30" x14ac:dyDescent="0.2">
      <c r="A901" s="3" t="s">
        <v>901</v>
      </c>
      <c r="B901" s="4">
        <v>6.6345965207432606E-2</v>
      </c>
      <c r="E901" t="s">
        <v>470</v>
      </c>
      <c r="F901">
        <v>48.613310747737501</v>
      </c>
      <c r="G901">
        <f>Table1[[#This Row],[Balance]]/$J$3</f>
        <v>1.0176087761241917E-5</v>
      </c>
      <c r="H901">
        <f>Table1[[#This Row],[% total]]*$J$5</f>
        <v>4.7582165241035854E-2</v>
      </c>
      <c r="M901">
        <v>10178</v>
      </c>
      <c r="N901" t="s">
        <v>672</v>
      </c>
      <c r="Y901" s="3" t="s">
        <v>1180</v>
      </c>
      <c r="Z901">
        <f t="shared" si="97"/>
        <v>147.53516180430401</v>
      </c>
      <c r="AA901">
        <f t="shared" si="98"/>
        <v>0.14440576747104336</v>
      </c>
      <c r="AB901">
        <f t="shared" si="99"/>
        <v>0</v>
      </c>
      <c r="AC901">
        <f t="shared" si="100"/>
        <v>0</v>
      </c>
      <c r="AD901">
        <f t="shared" si="101"/>
        <v>0.14440576747104336</v>
      </c>
    </row>
    <row r="902" spans="1:30" x14ac:dyDescent="0.2">
      <c r="A902" s="3" t="s">
        <v>902</v>
      </c>
      <c r="B902" s="4">
        <v>6.3524630852250102E-2</v>
      </c>
      <c r="E902" t="s">
        <v>471</v>
      </c>
      <c r="F902">
        <v>48.409936751012097</v>
      </c>
      <c r="G902">
        <f>Table1[[#This Row],[Balance]]/$J$3</f>
        <v>1.0133516053880295E-5</v>
      </c>
      <c r="H902">
        <f>Table1[[#This Row],[% total]]*$J$5</f>
        <v>4.7383105046017795E-2</v>
      </c>
      <c r="M902">
        <v>2666</v>
      </c>
      <c r="N902" t="s">
        <v>6</v>
      </c>
      <c r="Y902" s="3" t="s">
        <v>1181</v>
      </c>
      <c r="Z902">
        <f t="shared" si="97"/>
        <v>146.36447985926799</v>
      </c>
      <c r="AA902">
        <f t="shared" si="98"/>
        <v>0.14325991706718058</v>
      </c>
      <c r="AB902">
        <f t="shared" si="99"/>
        <v>0</v>
      </c>
      <c r="AC902">
        <f t="shared" si="100"/>
        <v>0</v>
      </c>
      <c r="AD902">
        <f t="shared" si="101"/>
        <v>0.14325991706718058</v>
      </c>
    </row>
    <row r="903" spans="1:30" x14ac:dyDescent="0.2">
      <c r="A903" s="3" t="s">
        <v>903</v>
      </c>
      <c r="B903" s="4">
        <v>1.3890117483569501E-2</v>
      </c>
      <c r="E903" t="s">
        <v>472</v>
      </c>
      <c r="F903">
        <v>48.374492496653303</v>
      </c>
      <c r="G903">
        <f>Table1[[#This Row],[Balance]]/$J$3</f>
        <v>1.0126096607694898E-5</v>
      </c>
      <c r="H903">
        <f>Table1[[#This Row],[% total]]*$J$5</f>
        <v>4.7348412605988419E-2</v>
      </c>
      <c r="M903">
        <v>19100</v>
      </c>
      <c r="N903" t="s">
        <v>1556</v>
      </c>
      <c r="Y903" s="3" t="s">
        <v>1183</v>
      </c>
      <c r="Z903">
        <f t="shared" si="97"/>
        <v>143.11053236170801</v>
      </c>
      <c r="AA903">
        <f t="shared" si="98"/>
        <v>0.14007498962378981</v>
      </c>
      <c r="AB903">
        <f t="shared" si="99"/>
        <v>0</v>
      </c>
      <c r="AC903">
        <f t="shared" si="100"/>
        <v>0</v>
      </c>
      <c r="AD903">
        <f t="shared" si="101"/>
        <v>0.14007498962378981</v>
      </c>
    </row>
    <row r="904" spans="1:30" x14ac:dyDescent="0.2">
      <c r="A904" s="3" t="s">
        <v>904</v>
      </c>
      <c r="B904" s="4">
        <v>0.01</v>
      </c>
      <c r="E904" t="s">
        <v>1437</v>
      </c>
      <c r="F904">
        <v>48.199277136855002</v>
      </c>
      <c r="G904">
        <f>Table1[[#This Row],[Balance]]/$J$3</f>
        <v>1.0089419268690414E-5</v>
      </c>
      <c r="H904">
        <f>Table1[[#This Row],[% total]]*$J$5</f>
        <v>4.7176913770084129E-2</v>
      </c>
      <c r="M904">
        <v>20650</v>
      </c>
      <c r="N904" t="s">
        <v>14</v>
      </c>
      <c r="Y904" s="3" t="s">
        <v>817</v>
      </c>
      <c r="Z904">
        <f t="shared" si="97"/>
        <v>141.68304854124639</v>
      </c>
      <c r="AA904">
        <f t="shared" si="98"/>
        <v>0.13867778441436532</v>
      </c>
      <c r="AB904">
        <f t="shared" si="99"/>
        <v>0</v>
      </c>
      <c r="AC904">
        <f t="shared" si="100"/>
        <v>0</v>
      </c>
      <c r="AD904">
        <f t="shared" si="101"/>
        <v>0.13867778441436532</v>
      </c>
    </row>
    <row r="905" spans="1:30" x14ac:dyDescent="0.2">
      <c r="A905" s="3" t="s">
        <v>905</v>
      </c>
      <c r="B905" s="4">
        <v>9.9861193483597507E-3</v>
      </c>
      <c r="E905" t="s">
        <v>474</v>
      </c>
      <c r="F905">
        <v>47.999369795008199</v>
      </c>
      <c r="G905">
        <f>Table1[[#This Row],[Balance]]/$J$3</f>
        <v>1.0047573226455071E-5</v>
      </c>
      <c r="H905">
        <f>Table1[[#This Row],[% total]]*$J$5</f>
        <v>4.6981246698116742E-2</v>
      </c>
      <c r="M905">
        <v>17540</v>
      </c>
      <c r="N905" t="s">
        <v>1514</v>
      </c>
      <c r="Y905" s="3" t="s">
        <v>1399</v>
      </c>
      <c r="Z905">
        <f t="shared" si="97"/>
        <v>137.98798574016999</v>
      </c>
      <c r="AA905">
        <f t="shared" si="98"/>
        <v>0.1350610982419469</v>
      </c>
      <c r="AB905">
        <f t="shared" si="99"/>
        <v>0</v>
      </c>
      <c r="AC905">
        <f t="shared" si="100"/>
        <v>0</v>
      </c>
      <c r="AD905">
        <f t="shared" si="101"/>
        <v>0.1350610982419469</v>
      </c>
    </row>
    <row r="906" spans="1:30" x14ac:dyDescent="0.2">
      <c r="A906" s="3" t="s">
        <v>906</v>
      </c>
      <c r="B906" s="4">
        <v>9.7809729110544408E-3</v>
      </c>
      <c r="E906" t="s">
        <v>1438</v>
      </c>
      <c r="F906">
        <v>47.781544699173203</v>
      </c>
      <c r="G906">
        <f>Table1[[#This Row],[Balance]]/$J$3</f>
        <v>1.0001976511116751E-5</v>
      </c>
      <c r="H906">
        <f>Table1[[#This Row],[% total]]*$J$5</f>
        <v>4.6768041928800595E-2</v>
      </c>
      <c r="M906">
        <v>12172</v>
      </c>
      <c r="N906" t="s">
        <v>862</v>
      </c>
      <c r="Y906" s="3" t="s">
        <v>259</v>
      </c>
      <c r="Z906">
        <f t="shared" si="97"/>
        <v>136.86994864912899</v>
      </c>
      <c r="AA906">
        <f t="shared" si="98"/>
        <v>0.13396677603279769</v>
      </c>
      <c r="AB906">
        <f t="shared" si="99"/>
        <v>0</v>
      </c>
      <c r="AC906">
        <f t="shared" si="100"/>
        <v>0</v>
      </c>
      <c r="AD906">
        <f t="shared" si="101"/>
        <v>0.13396677603279769</v>
      </c>
    </row>
    <row r="907" spans="1:30" x14ac:dyDescent="0.2">
      <c r="A907" s="3" t="s">
        <v>907</v>
      </c>
      <c r="B907" s="4">
        <v>9.6330444210886608E-3</v>
      </c>
      <c r="E907" t="s">
        <v>475</v>
      </c>
      <c r="F907">
        <v>47.568229889607402</v>
      </c>
      <c r="G907">
        <f>Table1[[#This Row],[Balance]]/$J$3</f>
        <v>9.9573239213316534E-6</v>
      </c>
      <c r="H907">
        <f>Table1[[#This Row],[% total]]*$J$5</f>
        <v>4.6559251777276253E-2</v>
      </c>
      <c r="M907">
        <v>11277</v>
      </c>
      <c r="N907" t="s">
        <v>74</v>
      </c>
      <c r="Y907" s="3" t="s">
        <v>260</v>
      </c>
      <c r="Z907">
        <f t="shared" si="97"/>
        <v>135.068942820312</v>
      </c>
      <c r="AA907">
        <f t="shared" si="98"/>
        <v>0.13220397165620365</v>
      </c>
      <c r="AB907">
        <f t="shared" si="99"/>
        <v>0</v>
      </c>
      <c r="AC907">
        <f t="shared" si="100"/>
        <v>0</v>
      </c>
      <c r="AD907">
        <f t="shared" si="101"/>
        <v>0.13220397165620365</v>
      </c>
    </row>
    <row r="908" spans="1:30" x14ac:dyDescent="0.2">
      <c r="A908" s="3" t="s">
        <v>908</v>
      </c>
      <c r="B908" s="4">
        <v>9.6016200366082598E-3</v>
      </c>
      <c r="E908" t="s">
        <v>476</v>
      </c>
      <c r="F908">
        <v>47.3684704440413</v>
      </c>
      <c r="G908">
        <f>Table1[[#This Row],[Balance]]/$J$3</f>
        <v>9.91550883780924E-6</v>
      </c>
      <c r="H908">
        <f>Table1[[#This Row],[% total]]*$J$5</f>
        <v>4.6363729464535472E-2</v>
      </c>
      <c r="M908">
        <v>22179</v>
      </c>
      <c r="N908" t="s">
        <v>7</v>
      </c>
      <c r="Y908" s="3" t="s">
        <v>1400</v>
      </c>
      <c r="Z908">
        <f t="shared" si="97"/>
        <v>134.02488798248601</v>
      </c>
      <c r="AA908">
        <f t="shared" si="98"/>
        <v>0.13118206244965055</v>
      </c>
      <c r="AB908">
        <f t="shared" si="99"/>
        <v>0</v>
      </c>
      <c r="AC908">
        <f t="shared" si="100"/>
        <v>0</v>
      </c>
      <c r="AD908">
        <f t="shared" si="101"/>
        <v>0.13118206244965055</v>
      </c>
    </row>
    <row r="909" spans="1:30" x14ac:dyDescent="0.2">
      <c r="A909" s="3" t="s">
        <v>909</v>
      </c>
      <c r="B909" s="4">
        <v>9.4862620469296898E-3</v>
      </c>
      <c r="E909" t="s">
        <v>477</v>
      </c>
      <c r="F909">
        <v>47.335879280317798</v>
      </c>
      <c r="G909">
        <f>Table1[[#This Row],[Balance]]/$J$3</f>
        <v>9.9086866210708579E-6</v>
      </c>
      <c r="H909">
        <f>Table1[[#This Row],[% total]]*$J$5</f>
        <v>4.6331829597732806E-2</v>
      </c>
      <c r="M909">
        <v>7254</v>
      </c>
      <c r="N909" t="s">
        <v>872</v>
      </c>
      <c r="Y909" s="3" t="s">
        <v>261</v>
      </c>
      <c r="Z909">
        <f t="shared" si="97"/>
        <v>133.782015250846</v>
      </c>
      <c r="AA909">
        <f t="shared" si="98"/>
        <v>0.13094434133434935</v>
      </c>
      <c r="AB909">
        <f t="shared" si="99"/>
        <v>0</v>
      </c>
      <c r="AC909">
        <f t="shared" si="100"/>
        <v>0</v>
      </c>
      <c r="AD909">
        <f t="shared" si="101"/>
        <v>0.13094434133434935</v>
      </c>
    </row>
    <row r="910" spans="1:30" x14ac:dyDescent="0.2">
      <c r="A910" s="3" t="s">
        <v>910</v>
      </c>
      <c r="B910" s="4">
        <v>9.4671743530765802E-3</v>
      </c>
      <c r="E910" t="s">
        <v>1207</v>
      </c>
      <c r="F910">
        <v>46.944651488701098</v>
      </c>
      <c r="G910">
        <f>Table1[[#This Row],[Balance]]/$J$3</f>
        <v>9.8267920065940264E-6</v>
      </c>
      <c r="H910">
        <f>Table1[[#This Row],[% total]]*$J$5</f>
        <v>4.5948900207792874E-2</v>
      </c>
      <c r="M910">
        <v>13060</v>
      </c>
      <c r="N910" t="s">
        <v>1483</v>
      </c>
      <c r="Y910" s="3" t="s">
        <v>262</v>
      </c>
      <c r="Z910">
        <f t="shared" si="97"/>
        <v>133.714581519277</v>
      </c>
      <c r="AA910">
        <f t="shared" si="98"/>
        <v>0.13087833795155188</v>
      </c>
      <c r="AB910">
        <f t="shared" si="99"/>
        <v>0</v>
      </c>
      <c r="AC910">
        <f t="shared" si="100"/>
        <v>0</v>
      </c>
      <c r="AD910">
        <f t="shared" si="101"/>
        <v>0.13087833795155188</v>
      </c>
    </row>
    <row r="911" spans="1:30" x14ac:dyDescent="0.2">
      <c r="A911" s="3" t="s">
        <v>911</v>
      </c>
      <c r="B911" s="4">
        <v>9.0329215515050701E-3</v>
      </c>
      <c r="E911" t="s">
        <v>955</v>
      </c>
      <c r="F911">
        <v>46.840361498161542</v>
      </c>
      <c r="G911">
        <f>Table1[[#This Row],[Balance]]/$J$3</f>
        <v>9.8049612758738606E-6</v>
      </c>
      <c r="H911">
        <f>Table1[[#This Row],[% total]]*$J$5</f>
        <v>4.5846822330633065E-2</v>
      </c>
      <c r="M911">
        <v>10522</v>
      </c>
      <c r="N911" t="s">
        <v>1500</v>
      </c>
      <c r="Y911" s="3" t="s">
        <v>263</v>
      </c>
      <c r="Z911">
        <f t="shared" si="97"/>
        <v>133.49933204350401</v>
      </c>
      <c r="AA911">
        <f t="shared" si="98"/>
        <v>0.13066765417036641</v>
      </c>
      <c r="AB911">
        <f t="shared" si="99"/>
        <v>0</v>
      </c>
      <c r="AC911">
        <f t="shared" si="100"/>
        <v>0</v>
      </c>
      <c r="AD911">
        <f t="shared" si="101"/>
        <v>0.13066765417036641</v>
      </c>
    </row>
    <row r="912" spans="1:30" x14ac:dyDescent="0.2">
      <c r="A912" s="3" t="s">
        <v>912</v>
      </c>
      <c r="B912" s="4">
        <v>8.9714240116061904E-3</v>
      </c>
      <c r="E912" t="s">
        <v>762</v>
      </c>
      <c r="F912">
        <v>46.644311736756357</v>
      </c>
      <c r="G912">
        <f>Table1[[#This Row],[Balance]]/$J$3</f>
        <v>9.7639227301146094E-6</v>
      </c>
      <c r="H912">
        <f>Table1[[#This Row],[% total]]*$J$5</f>
        <v>4.5654931015288301E-2</v>
      </c>
      <c r="M912">
        <v>5113</v>
      </c>
      <c r="N912" t="s">
        <v>1225</v>
      </c>
      <c r="Y912" s="3" t="s">
        <v>264</v>
      </c>
      <c r="Z912">
        <f t="shared" si="97"/>
        <v>130.280478091643</v>
      </c>
      <c r="AA912">
        <f t="shared" si="98"/>
        <v>0.12751707589728839</v>
      </c>
      <c r="AB912">
        <f t="shared" si="99"/>
        <v>0</v>
      </c>
      <c r="AC912">
        <f t="shared" si="100"/>
        <v>0</v>
      </c>
      <c r="AD912">
        <f t="shared" si="101"/>
        <v>0.12751707589728839</v>
      </c>
    </row>
    <row r="913" spans="1:30" x14ac:dyDescent="0.2">
      <c r="A913" s="3" t="s">
        <v>913</v>
      </c>
      <c r="B913" s="4">
        <v>8.8971519592524109E-3</v>
      </c>
      <c r="E913" t="s">
        <v>478</v>
      </c>
      <c r="F913">
        <v>46.563621264979297</v>
      </c>
      <c r="G913">
        <f>Table1[[#This Row],[Balance]]/$J$3</f>
        <v>9.7470320203548836E-6</v>
      </c>
      <c r="H913">
        <f>Table1[[#This Row],[% total]]*$J$5</f>
        <v>4.5575952083336993E-2</v>
      </c>
      <c r="M913">
        <v>14745</v>
      </c>
      <c r="N913" t="s">
        <v>1492</v>
      </c>
      <c r="Y913" s="3" t="s">
        <v>1401</v>
      </c>
      <c r="Z913">
        <f t="shared" si="97"/>
        <v>128.90147532801299</v>
      </c>
      <c r="AA913">
        <f t="shared" si="98"/>
        <v>0.12616732340444997</v>
      </c>
      <c r="AB913">
        <f t="shared" si="99"/>
        <v>0</v>
      </c>
      <c r="AC913">
        <f t="shared" si="100"/>
        <v>0</v>
      </c>
      <c r="AD913">
        <f t="shared" si="101"/>
        <v>0.12616732340444997</v>
      </c>
    </row>
    <row r="914" spans="1:30" x14ac:dyDescent="0.2">
      <c r="A914" s="3" t="s">
        <v>914</v>
      </c>
      <c r="B914" s="4">
        <v>8.77653867969427E-3</v>
      </c>
      <c r="E914" t="s">
        <v>1439</v>
      </c>
      <c r="F914">
        <v>46.266039036537201</v>
      </c>
      <c r="G914">
        <f>Table1[[#This Row],[Balance]]/$J$3</f>
        <v>9.6847399685231004E-6</v>
      </c>
      <c r="H914">
        <f>Table1[[#This Row],[% total]]*$J$5</f>
        <v>4.5284681924017793E-2</v>
      </c>
      <c r="M914">
        <v>7766</v>
      </c>
      <c r="N914" t="s">
        <v>1487</v>
      </c>
      <c r="Y914" s="3" t="s">
        <v>266</v>
      </c>
      <c r="Z914">
        <f t="shared" si="97"/>
        <v>128.40420631136101</v>
      </c>
      <c r="AA914">
        <f t="shared" si="98"/>
        <v>0.12568060204859818</v>
      </c>
      <c r="AB914">
        <f t="shared" si="99"/>
        <v>0</v>
      </c>
      <c r="AC914">
        <f t="shared" si="100"/>
        <v>0</v>
      </c>
      <c r="AD914">
        <f t="shared" si="101"/>
        <v>0.12568060204859818</v>
      </c>
    </row>
    <row r="915" spans="1:30" x14ac:dyDescent="0.2">
      <c r="A915" s="3" t="s">
        <v>915</v>
      </c>
      <c r="B915" s="4">
        <v>8.7522194122185391E-3</v>
      </c>
      <c r="E915" t="s">
        <v>1440</v>
      </c>
      <c r="F915">
        <v>46.211787153509398</v>
      </c>
      <c r="G915">
        <f>Table1[[#This Row],[Balance]]/$J$3</f>
        <v>9.6733835742678652E-6</v>
      </c>
      <c r="H915">
        <f>Table1[[#This Row],[% total]]*$J$5</f>
        <v>4.5231580787247629E-2</v>
      </c>
      <c r="M915">
        <v>4824</v>
      </c>
      <c r="N915" t="s">
        <v>1577</v>
      </c>
      <c r="Y915" s="3" t="s">
        <v>267</v>
      </c>
      <c r="Z915">
        <f t="shared" si="97"/>
        <v>128.105927842753</v>
      </c>
      <c r="AA915">
        <f t="shared" si="98"/>
        <v>0.12538865041718603</v>
      </c>
      <c r="AB915">
        <f t="shared" si="99"/>
        <v>0</v>
      </c>
      <c r="AC915">
        <f t="shared" si="100"/>
        <v>0</v>
      </c>
      <c r="AD915">
        <f t="shared" si="101"/>
        <v>0.12538865041718603</v>
      </c>
    </row>
    <row r="916" spans="1:30" x14ac:dyDescent="0.2">
      <c r="A916" s="3" t="s">
        <v>916</v>
      </c>
      <c r="B916" s="4">
        <v>8.3844336819539796E-3</v>
      </c>
      <c r="E916" t="s">
        <v>479</v>
      </c>
      <c r="F916">
        <v>46.055366384291197</v>
      </c>
      <c r="G916">
        <f>Table1[[#This Row],[Balance]]/$J$3</f>
        <v>9.6406404541066974E-6</v>
      </c>
      <c r="H916">
        <f>Table1[[#This Row],[% total]]*$J$5</f>
        <v>4.5078477886548424E-2</v>
      </c>
      <c r="M916">
        <v>16366</v>
      </c>
      <c r="N916" t="s">
        <v>92</v>
      </c>
      <c r="Y916" s="3" t="s">
        <v>268</v>
      </c>
      <c r="Z916">
        <f t="shared" si="97"/>
        <v>128.06902683280799</v>
      </c>
      <c r="AA916">
        <f t="shared" si="98"/>
        <v>0.12535253212107006</v>
      </c>
      <c r="AB916">
        <f t="shared" si="99"/>
        <v>0</v>
      </c>
      <c r="AC916">
        <f t="shared" si="100"/>
        <v>0</v>
      </c>
      <c r="AD916">
        <f t="shared" si="101"/>
        <v>0.12535253212107006</v>
      </c>
    </row>
    <row r="917" spans="1:30" x14ac:dyDescent="0.2">
      <c r="A917" s="3" t="s">
        <v>917</v>
      </c>
      <c r="B917" s="4">
        <v>7.9854430127909298E-3</v>
      </c>
      <c r="E917" t="s">
        <v>480</v>
      </c>
      <c r="F917">
        <v>45.244619623204002</v>
      </c>
      <c r="G917">
        <f>Table1[[#This Row],[Balance]]/$J$3</f>
        <v>9.4709291123760801E-6</v>
      </c>
      <c r="H917">
        <f>Table1[[#This Row],[% total]]*$J$5</f>
        <v>4.4284928017977065E-2</v>
      </c>
      <c r="M917">
        <v>8544</v>
      </c>
      <c r="N917" t="s">
        <v>7</v>
      </c>
      <c r="Y917" s="3" t="s">
        <v>1185</v>
      </c>
      <c r="Z917">
        <f t="shared" si="97"/>
        <v>127.644709486975</v>
      </c>
      <c r="AA917">
        <f t="shared" si="98"/>
        <v>0.12493721504528328</v>
      </c>
      <c r="AB917">
        <f t="shared" si="99"/>
        <v>0</v>
      </c>
      <c r="AC917">
        <f t="shared" si="100"/>
        <v>0</v>
      </c>
      <c r="AD917">
        <f t="shared" si="101"/>
        <v>0.12493721504528328</v>
      </c>
    </row>
    <row r="918" spans="1:30" x14ac:dyDescent="0.2">
      <c r="A918" s="3" t="s">
        <v>918</v>
      </c>
      <c r="B918" s="4">
        <v>7.5596472298365396E-3</v>
      </c>
      <c r="E918" t="s">
        <v>481</v>
      </c>
      <c r="F918">
        <v>45.227721056118902</v>
      </c>
      <c r="G918">
        <f>Table1[[#This Row],[Balance]]/$J$3</f>
        <v>9.4673917828041538E-6</v>
      </c>
      <c r="H918">
        <f>Table1[[#This Row],[% total]]*$J$5</f>
        <v>4.4268387889378286E-2</v>
      </c>
      <c r="M918">
        <v>17272</v>
      </c>
      <c r="N918" t="s">
        <v>1489</v>
      </c>
      <c r="Y918" s="3" t="s">
        <v>1402</v>
      </c>
      <c r="Z918">
        <f t="shared" si="97"/>
        <v>127.30662995</v>
      </c>
      <c r="AA918">
        <f t="shared" si="98"/>
        <v>0.12460630657298373</v>
      </c>
      <c r="AB918">
        <f t="shared" si="99"/>
        <v>0</v>
      </c>
      <c r="AC918">
        <f t="shared" si="100"/>
        <v>0</v>
      </c>
      <c r="AD918">
        <f t="shared" si="101"/>
        <v>0.12460630657298373</v>
      </c>
    </row>
    <row r="919" spans="1:30" x14ac:dyDescent="0.2">
      <c r="A919" s="3" t="s">
        <v>919</v>
      </c>
      <c r="B919" s="4">
        <v>7.2441986477299204E-3</v>
      </c>
      <c r="E919" t="s">
        <v>482</v>
      </c>
      <c r="F919">
        <v>44.934036319584301</v>
      </c>
      <c r="G919">
        <f>Table1[[#This Row],[Balance]]/$J$3</f>
        <v>9.4059155820034838E-6</v>
      </c>
      <c r="H919">
        <f>Table1[[#This Row],[% total]]*$J$5</f>
        <v>4.398093255157845E-2</v>
      </c>
      <c r="M919">
        <v>19186</v>
      </c>
      <c r="N919" t="s">
        <v>1091</v>
      </c>
      <c r="Y919" s="3" t="s">
        <v>1186</v>
      </c>
      <c r="Z919">
        <f t="shared" si="97"/>
        <v>126.361426396756</v>
      </c>
      <c r="AA919">
        <f t="shared" si="98"/>
        <v>0.12368115189898402</v>
      </c>
      <c r="AB919">
        <f t="shared" si="99"/>
        <v>0</v>
      </c>
      <c r="AC919">
        <f t="shared" si="100"/>
        <v>0</v>
      </c>
      <c r="AD919">
        <f t="shared" si="101"/>
        <v>0.12368115189898402</v>
      </c>
    </row>
    <row r="920" spans="1:30" x14ac:dyDescent="0.2">
      <c r="A920" s="3" t="s">
        <v>920</v>
      </c>
      <c r="B920" s="4">
        <v>7.1789185640647197E-3</v>
      </c>
      <c r="E920" t="s">
        <v>483</v>
      </c>
      <c r="F920">
        <v>44.319956577504897</v>
      </c>
      <c r="G920">
        <f>Table1[[#This Row],[Balance]]/$J$3</f>
        <v>9.2773719948319051E-6</v>
      </c>
      <c r="H920">
        <f>Table1[[#This Row],[% total]]*$J$5</f>
        <v>4.3379878163194607E-2</v>
      </c>
      <c r="M920">
        <v>15218</v>
      </c>
      <c r="N920" t="s">
        <v>1223</v>
      </c>
      <c r="Y920" s="3" t="s">
        <v>578</v>
      </c>
      <c r="Z920">
        <f t="shared" si="97"/>
        <v>126.152140268011</v>
      </c>
      <c r="AA920">
        <f t="shared" si="98"/>
        <v>0.12347630497522116</v>
      </c>
      <c r="AB920">
        <f t="shared" si="99"/>
        <v>0</v>
      </c>
      <c r="AC920">
        <f t="shared" si="100"/>
        <v>0</v>
      </c>
      <c r="AD920">
        <f t="shared" si="101"/>
        <v>0.12347630497522116</v>
      </c>
    </row>
    <row r="921" spans="1:30" x14ac:dyDescent="0.2">
      <c r="A921" s="3" t="s">
        <v>921</v>
      </c>
      <c r="B921" s="4">
        <v>6.5882058563179998E-3</v>
      </c>
      <c r="E921" t="s">
        <v>484</v>
      </c>
      <c r="F921">
        <v>44.028514138808198</v>
      </c>
      <c r="G921">
        <f>Table1[[#This Row],[Balance]]/$J$3</f>
        <v>9.2163651679379763E-6</v>
      </c>
      <c r="H921">
        <f>Table1[[#This Row],[% total]]*$J$5</f>
        <v>4.3094617561457826E-2</v>
      </c>
      <c r="M921">
        <v>23243</v>
      </c>
      <c r="N921" t="s">
        <v>304</v>
      </c>
      <c r="Y921" s="3" t="s">
        <v>1403</v>
      </c>
      <c r="Z921">
        <f t="shared" si="97"/>
        <v>124.291778587582</v>
      </c>
      <c r="AA921">
        <f t="shared" si="98"/>
        <v>0.1216554037544504</v>
      </c>
      <c r="AB921">
        <f t="shared" si="99"/>
        <v>0</v>
      </c>
      <c r="AC921">
        <f t="shared" si="100"/>
        <v>0</v>
      </c>
      <c r="AD921">
        <f t="shared" si="101"/>
        <v>0.1216554037544504</v>
      </c>
    </row>
    <row r="922" spans="1:30" x14ac:dyDescent="0.2">
      <c r="A922" s="3" t="s">
        <v>922</v>
      </c>
      <c r="B922" s="4">
        <v>6.3313258455162296E-3</v>
      </c>
      <c r="E922" t="s">
        <v>485</v>
      </c>
      <c r="F922">
        <v>43.967804867432598</v>
      </c>
      <c r="G922">
        <f>Table1[[#This Row],[Balance]]/$J$3</f>
        <v>9.2036570667217292E-6</v>
      </c>
      <c r="H922">
        <f>Table1[[#This Row],[% total]]*$J$5</f>
        <v>4.3035196005142801E-2</v>
      </c>
      <c r="M922">
        <v>7704</v>
      </c>
      <c r="N922" t="s">
        <v>190</v>
      </c>
      <c r="Y922" s="3" t="s">
        <v>270</v>
      </c>
      <c r="Z922">
        <f t="shared" si="97"/>
        <v>123.961311952694</v>
      </c>
      <c r="AA922">
        <f t="shared" si="98"/>
        <v>0.12133194670562923</v>
      </c>
      <c r="AB922">
        <f t="shared" si="99"/>
        <v>0</v>
      </c>
      <c r="AC922">
        <f t="shared" si="100"/>
        <v>0</v>
      </c>
      <c r="AD922">
        <f t="shared" si="101"/>
        <v>0.12133194670562923</v>
      </c>
    </row>
    <row r="923" spans="1:30" x14ac:dyDescent="0.2">
      <c r="A923" s="3" t="s">
        <v>923</v>
      </c>
      <c r="B923" s="4">
        <v>6.2735190781567701E-3</v>
      </c>
      <c r="E923" t="s">
        <v>486</v>
      </c>
      <c r="F923">
        <v>43.951489893725899</v>
      </c>
      <c r="G923">
        <f>Table1[[#This Row],[Balance]]/$J$3</f>
        <v>9.200241899112115E-6</v>
      </c>
      <c r="H923">
        <f>Table1[[#This Row],[% total]]*$J$5</f>
        <v>4.3019227091220358E-2</v>
      </c>
      <c r="M923">
        <v>11318</v>
      </c>
      <c r="N923" t="s">
        <v>1482</v>
      </c>
      <c r="Y923" s="3" t="s">
        <v>271</v>
      </c>
      <c r="Z923">
        <f t="shared" si="97"/>
        <v>123.883813519405</v>
      </c>
      <c r="AA923">
        <f t="shared" si="98"/>
        <v>0.12125609210527472</v>
      </c>
      <c r="AB923">
        <f t="shared" si="99"/>
        <v>0</v>
      </c>
      <c r="AC923">
        <f t="shared" si="100"/>
        <v>0</v>
      </c>
      <c r="AD923">
        <f t="shared" si="101"/>
        <v>0.12125609210527472</v>
      </c>
    </row>
    <row r="924" spans="1:30" x14ac:dyDescent="0.2">
      <c r="A924" s="3" t="s">
        <v>924</v>
      </c>
      <c r="B924" s="4">
        <v>5.9033102423227801E-3</v>
      </c>
      <c r="E924" t="s">
        <v>487</v>
      </c>
      <c r="F924">
        <v>43.907473211545302</v>
      </c>
      <c r="G924">
        <f>Table1[[#This Row],[Balance]]/$J$3</f>
        <v>9.1910280106947486E-6</v>
      </c>
      <c r="H924">
        <f>Table1[[#This Row],[% total]]*$J$5</f>
        <v>4.2976144054647364E-2</v>
      </c>
      <c r="M924">
        <v>22131</v>
      </c>
      <c r="N924" t="s">
        <v>1500</v>
      </c>
      <c r="Y924" s="3" t="s">
        <v>272</v>
      </c>
      <c r="Z924">
        <f t="shared" si="97"/>
        <v>122.94364749050401</v>
      </c>
      <c r="AA924">
        <f t="shared" si="98"/>
        <v>0.12033586810380084</v>
      </c>
      <c r="AB924">
        <f t="shared" si="99"/>
        <v>0</v>
      </c>
      <c r="AC924">
        <f t="shared" si="100"/>
        <v>0</v>
      </c>
      <c r="AD924">
        <f t="shared" si="101"/>
        <v>0.12033586810380084</v>
      </c>
    </row>
    <row r="925" spans="1:30" x14ac:dyDescent="0.2">
      <c r="A925" s="3" t="s">
        <v>925</v>
      </c>
      <c r="B925" s="4">
        <v>5.5474794537233802E-3</v>
      </c>
      <c r="E925" t="s">
        <v>488</v>
      </c>
      <c r="F925">
        <v>43.844121900100397</v>
      </c>
      <c r="G925">
        <f>Table1[[#This Row],[Balance]]/$J$3</f>
        <v>9.1777668586535218E-6</v>
      </c>
      <c r="H925">
        <f>Table1[[#This Row],[% total]]*$J$5</f>
        <v>4.2914136499040828E-2</v>
      </c>
      <c r="M925">
        <v>4352</v>
      </c>
      <c r="N925" t="s">
        <v>1490</v>
      </c>
      <c r="Y925" s="3" t="s">
        <v>1188</v>
      </c>
      <c r="Z925">
        <f t="shared" si="97"/>
        <v>121.6535078269618</v>
      </c>
      <c r="AA925">
        <f t="shared" si="98"/>
        <v>0.11907309382016421</v>
      </c>
      <c r="AB925">
        <f t="shared" si="99"/>
        <v>0</v>
      </c>
      <c r="AC925">
        <f t="shared" si="100"/>
        <v>0</v>
      </c>
      <c r="AD925">
        <f t="shared" si="101"/>
        <v>0.11907309382016421</v>
      </c>
    </row>
    <row r="926" spans="1:30" x14ac:dyDescent="0.2">
      <c r="A926" s="3" t="s">
        <v>926</v>
      </c>
      <c r="B926" s="4">
        <v>5.2892709435689404E-3</v>
      </c>
      <c r="E926" t="s">
        <v>489</v>
      </c>
      <c r="F926">
        <v>43.576903939335502</v>
      </c>
      <c r="G926">
        <f>Table1[[#This Row],[Balance]]/$J$3</f>
        <v>9.1218308736671428E-6</v>
      </c>
      <c r="H926">
        <f>Table1[[#This Row],[% total]]*$J$5</f>
        <v>4.2652586545562719E-2</v>
      </c>
      <c r="M926">
        <v>24617</v>
      </c>
      <c r="N926" t="s">
        <v>304</v>
      </c>
      <c r="Y926" s="3" t="s">
        <v>1404</v>
      </c>
      <c r="Z926">
        <f t="shared" si="97"/>
        <v>121.41978855449599</v>
      </c>
      <c r="AA926">
        <f t="shared" si="98"/>
        <v>0.11884433200840056</v>
      </c>
      <c r="AB926">
        <f t="shared" si="99"/>
        <v>0</v>
      </c>
      <c r="AC926">
        <f t="shared" si="100"/>
        <v>0</v>
      </c>
      <c r="AD926">
        <f t="shared" si="101"/>
        <v>0.11884433200840056</v>
      </c>
    </row>
    <row r="927" spans="1:30" x14ac:dyDescent="0.2">
      <c r="A927" s="3" t="s">
        <v>927</v>
      </c>
      <c r="B927" s="4">
        <v>5.0620427797439596E-3</v>
      </c>
      <c r="E927" t="s">
        <v>490</v>
      </c>
      <c r="F927">
        <v>43.4159452856927</v>
      </c>
      <c r="G927">
        <f>Table1[[#This Row],[Balance]]/$J$3</f>
        <v>9.0881378509084176E-6</v>
      </c>
      <c r="H927">
        <f>Table1[[#This Row],[% total]]*$J$5</f>
        <v>4.2495042014305651E-2</v>
      </c>
      <c r="M927">
        <v>10077</v>
      </c>
      <c r="N927" t="s">
        <v>92</v>
      </c>
      <c r="Y927" s="3" t="s">
        <v>273</v>
      </c>
      <c r="Z927">
        <f t="shared" si="97"/>
        <v>120.95032679734901</v>
      </c>
      <c r="AA927">
        <f t="shared" si="98"/>
        <v>0.1183848280873689</v>
      </c>
      <c r="AB927">
        <f t="shared" si="99"/>
        <v>0</v>
      </c>
      <c r="AC927">
        <f t="shared" si="100"/>
        <v>0</v>
      </c>
      <c r="AD927">
        <f t="shared" si="101"/>
        <v>0.1183848280873689</v>
      </c>
    </row>
    <row r="928" spans="1:30" x14ac:dyDescent="0.2">
      <c r="A928" s="3" t="s">
        <v>928</v>
      </c>
      <c r="B928" s="4">
        <v>5.0211917144080704E-3</v>
      </c>
      <c r="E928" t="s">
        <v>491</v>
      </c>
      <c r="F928">
        <v>43.351105829773402</v>
      </c>
      <c r="G928">
        <f>Table1[[#This Row],[Balance]]/$J$3</f>
        <v>9.0745651897652622E-6</v>
      </c>
      <c r="H928">
        <f>Table1[[#This Row],[% total]]*$J$5</f>
        <v>4.2431577879519594E-2</v>
      </c>
      <c r="M928">
        <v>14122</v>
      </c>
      <c r="N928" t="s">
        <v>1483</v>
      </c>
      <c r="Y928" s="3" t="s">
        <v>276</v>
      </c>
      <c r="Z928">
        <f t="shared" si="97"/>
        <v>119.785480687725</v>
      </c>
      <c r="AA928">
        <f t="shared" si="98"/>
        <v>0.11724468973398415</v>
      </c>
      <c r="AB928">
        <f t="shared" si="99"/>
        <v>0</v>
      </c>
      <c r="AC928">
        <f t="shared" si="100"/>
        <v>0</v>
      </c>
      <c r="AD928">
        <f t="shared" si="101"/>
        <v>0.11724468973398415</v>
      </c>
    </row>
    <row r="929" spans="1:30" x14ac:dyDescent="0.2">
      <c r="A929" s="3" t="s">
        <v>929</v>
      </c>
      <c r="B929" s="4">
        <v>4.95446881260783E-3</v>
      </c>
      <c r="E929" t="s">
        <v>492</v>
      </c>
      <c r="F929">
        <v>43.221746315641397</v>
      </c>
      <c r="G929">
        <f>Table1[[#This Row],[Balance]]/$J$3</f>
        <v>9.0474867261035334E-6</v>
      </c>
      <c r="H929">
        <f>Table1[[#This Row],[% total]]*$J$5</f>
        <v>4.2304962232852988E-2</v>
      </c>
      <c r="M929">
        <v>16762</v>
      </c>
      <c r="N929" t="s">
        <v>1230</v>
      </c>
      <c r="Y929" s="3" t="s">
        <v>277</v>
      </c>
      <c r="Z929">
        <f t="shared" si="97"/>
        <v>119.66391388904501</v>
      </c>
      <c r="AA929">
        <f t="shared" si="98"/>
        <v>0.11712570151010793</v>
      </c>
      <c r="AB929">
        <f t="shared" si="99"/>
        <v>0</v>
      </c>
      <c r="AC929">
        <f t="shared" si="100"/>
        <v>0</v>
      </c>
      <c r="AD929">
        <f t="shared" si="101"/>
        <v>0.11712570151010793</v>
      </c>
    </row>
    <row r="930" spans="1:30" x14ac:dyDescent="0.2">
      <c r="A930" s="3" t="s">
        <v>930</v>
      </c>
      <c r="B930" s="4">
        <v>4.9367602555292697E-3</v>
      </c>
      <c r="E930" t="s">
        <v>493</v>
      </c>
      <c r="F930">
        <v>42.533742164653901</v>
      </c>
      <c r="G930">
        <f>Table1[[#This Row],[Balance]]/$J$3</f>
        <v>8.903468750103548E-6</v>
      </c>
      <c r="H930">
        <f>Table1[[#This Row],[% total]]*$J$5</f>
        <v>4.1631551459234181E-2</v>
      </c>
      <c r="M930">
        <v>19027</v>
      </c>
      <c r="N930" t="s">
        <v>9</v>
      </c>
      <c r="Y930" s="3" t="s">
        <v>279</v>
      </c>
      <c r="Z930">
        <f t="shared" si="97"/>
        <v>119.250373409245</v>
      </c>
      <c r="AA930">
        <f t="shared" si="98"/>
        <v>0.11672093271034836</v>
      </c>
      <c r="AB930">
        <f t="shared" si="99"/>
        <v>0</v>
      </c>
      <c r="AC930">
        <f t="shared" si="100"/>
        <v>0</v>
      </c>
      <c r="AD930">
        <f t="shared" si="101"/>
        <v>0.11672093271034836</v>
      </c>
    </row>
    <row r="931" spans="1:30" x14ac:dyDescent="0.2">
      <c r="A931" s="3" t="s">
        <v>931</v>
      </c>
      <c r="B931" s="4">
        <v>4.5508800166646204E-3</v>
      </c>
      <c r="E931" t="s">
        <v>494</v>
      </c>
      <c r="F931">
        <v>42.081946283616404</v>
      </c>
      <c r="G931">
        <f>Table1[[#This Row],[Balance]]/$J$3</f>
        <v>8.8088955876324217E-6</v>
      </c>
      <c r="H931">
        <f>Table1[[#This Row],[% total]]*$J$5</f>
        <v>4.1189338700298686E-2</v>
      </c>
      <c r="M931">
        <v>16918</v>
      </c>
      <c r="N931" t="s">
        <v>1483</v>
      </c>
      <c r="Y931" s="3" t="s">
        <v>280</v>
      </c>
      <c r="Z931">
        <f t="shared" si="97"/>
        <v>118.197937907444</v>
      </c>
      <c r="AA931">
        <f t="shared" si="98"/>
        <v>0.11569082060356167</v>
      </c>
      <c r="AB931">
        <f t="shared" si="99"/>
        <v>0</v>
      </c>
      <c r="AC931">
        <f t="shared" si="100"/>
        <v>0</v>
      </c>
      <c r="AD931">
        <f t="shared" si="101"/>
        <v>0.11569082060356167</v>
      </c>
    </row>
    <row r="932" spans="1:30" x14ac:dyDescent="0.2">
      <c r="A932" s="3" t="s">
        <v>932</v>
      </c>
      <c r="B932" s="4">
        <v>4.3763464004716399E-3</v>
      </c>
      <c r="E932" t="s">
        <v>495</v>
      </c>
      <c r="F932">
        <v>41.504546299426103</v>
      </c>
      <c r="G932">
        <f>Table1[[#This Row],[Balance]]/$J$3</f>
        <v>8.6880300711291319E-6</v>
      </c>
      <c r="H932">
        <f>Table1[[#This Row],[% total]]*$J$5</f>
        <v>4.0624186048991283E-2</v>
      </c>
      <c r="M932">
        <v>8577</v>
      </c>
      <c r="N932" t="s">
        <v>17</v>
      </c>
      <c r="Y932" s="3" t="s">
        <v>281</v>
      </c>
      <c r="Z932">
        <f t="shared" si="97"/>
        <v>117.948936080715</v>
      </c>
      <c r="AA932">
        <f t="shared" si="98"/>
        <v>0.11544710039848821</v>
      </c>
      <c r="AB932">
        <f t="shared" si="99"/>
        <v>0</v>
      </c>
      <c r="AC932">
        <f t="shared" si="100"/>
        <v>0</v>
      </c>
      <c r="AD932">
        <f t="shared" si="101"/>
        <v>0.11544710039848821</v>
      </c>
    </row>
    <row r="933" spans="1:30" x14ac:dyDescent="0.2">
      <c r="A933" s="3" t="s">
        <v>933</v>
      </c>
      <c r="B933" s="4">
        <v>3.8784911284569499E-3</v>
      </c>
      <c r="E933" t="s">
        <v>496</v>
      </c>
      <c r="F933">
        <v>41.381448309184201</v>
      </c>
      <c r="G933">
        <f>Table1[[#This Row],[Balance]]/$J$3</f>
        <v>8.6622623146717636E-6</v>
      </c>
      <c r="H933">
        <f>Table1[[#This Row],[% total]]*$J$5</f>
        <v>4.0503699111927409E-2</v>
      </c>
      <c r="M933">
        <v>1930</v>
      </c>
      <c r="N933" t="s">
        <v>1545</v>
      </c>
      <c r="Y933" s="3" t="s">
        <v>282</v>
      </c>
      <c r="Z933">
        <f t="shared" si="97"/>
        <v>117.629774643966</v>
      </c>
      <c r="AA933">
        <f t="shared" si="98"/>
        <v>0.11513470875125476</v>
      </c>
      <c r="AB933">
        <f t="shared" si="99"/>
        <v>0</v>
      </c>
      <c r="AC933">
        <f t="shared" si="100"/>
        <v>0</v>
      </c>
      <c r="AD933">
        <f t="shared" si="101"/>
        <v>0.11513470875125476</v>
      </c>
    </row>
    <row r="934" spans="1:30" x14ac:dyDescent="0.2">
      <c r="A934" s="3" t="s">
        <v>934</v>
      </c>
      <c r="B934" s="4">
        <v>3.8175123525594802E-3</v>
      </c>
      <c r="E934" t="s">
        <v>1441</v>
      </c>
      <c r="F934">
        <v>41.3766087878749</v>
      </c>
      <c r="G934">
        <f>Table1[[#This Row],[Balance]]/$J$3</f>
        <v>8.6612492712725708E-6</v>
      </c>
      <c r="H934">
        <f>Table1[[#This Row],[% total]]*$J$5</f>
        <v>4.0498962242557987E-2</v>
      </c>
      <c r="M934">
        <v>22490</v>
      </c>
      <c r="N934" t="s">
        <v>96</v>
      </c>
      <c r="Y934" s="3" t="s">
        <v>1405</v>
      </c>
      <c r="Z934">
        <f t="shared" si="97"/>
        <v>117.376295537383</v>
      </c>
      <c r="AA934">
        <f t="shared" si="98"/>
        <v>0.11488660623469978</v>
      </c>
      <c r="AB934">
        <f t="shared" si="99"/>
        <v>0</v>
      </c>
      <c r="AC934">
        <f t="shared" si="100"/>
        <v>0</v>
      </c>
      <c r="AD934">
        <f t="shared" si="101"/>
        <v>0.11488660623469978</v>
      </c>
    </row>
    <row r="935" spans="1:30" x14ac:dyDescent="0.2">
      <c r="A935" s="3" t="s">
        <v>935</v>
      </c>
      <c r="B935" s="4">
        <v>3.7255739906931801E-3</v>
      </c>
      <c r="E935" t="s">
        <v>497</v>
      </c>
      <c r="F935">
        <v>41.117873860890697</v>
      </c>
      <c r="G935">
        <f>Table1[[#This Row],[Balance]]/$J$3</f>
        <v>8.6070890159146844E-6</v>
      </c>
      <c r="H935">
        <f>Table1[[#This Row],[% total]]*$J$5</f>
        <v>4.0245715387735158E-2</v>
      </c>
      <c r="M935">
        <v>23693</v>
      </c>
      <c r="N935" t="s">
        <v>1018</v>
      </c>
      <c r="Y935" s="3" t="s">
        <v>1406</v>
      </c>
      <c r="Z935">
        <f t="shared" si="97"/>
        <v>116.25750641270299</v>
      </c>
      <c r="AA935">
        <f t="shared" si="98"/>
        <v>0.11379154794342973</v>
      </c>
      <c r="AB935">
        <f t="shared" si="99"/>
        <v>0</v>
      </c>
      <c r="AC935">
        <f t="shared" si="100"/>
        <v>0</v>
      </c>
      <c r="AD935">
        <f t="shared" si="101"/>
        <v>0.11379154794342973</v>
      </c>
    </row>
    <row r="936" spans="1:30" x14ac:dyDescent="0.2">
      <c r="A936" s="3" t="s">
        <v>936</v>
      </c>
      <c r="B936" s="4">
        <v>3.6459110115799401E-3</v>
      </c>
      <c r="E936" t="s">
        <v>498</v>
      </c>
      <c r="F936">
        <v>40.918694761030601</v>
      </c>
      <c r="G936">
        <f>Table1[[#This Row],[Balance]]/$J$3</f>
        <v>8.5653954145284468E-6</v>
      </c>
      <c r="H936">
        <f>Table1[[#This Row],[% total]]*$J$5</f>
        <v>4.0050761110885277E-2</v>
      </c>
      <c r="M936">
        <v>347</v>
      </c>
      <c r="N936" t="s">
        <v>896</v>
      </c>
      <c r="Y936" s="3" t="s">
        <v>284</v>
      </c>
      <c r="Z936">
        <f t="shared" si="97"/>
        <v>116.035543432642</v>
      </c>
      <c r="AA936">
        <f t="shared" si="98"/>
        <v>0.11357429305927956</v>
      </c>
      <c r="AB936">
        <f t="shared" si="99"/>
        <v>0</v>
      </c>
      <c r="AC936">
        <f t="shared" si="100"/>
        <v>0</v>
      </c>
      <c r="AD936">
        <f t="shared" si="101"/>
        <v>0.11357429305927956</v>
      </c>
    </row>
    <row r="937" spans="1:30" x14ac:dyDescent="0.2">
      <c r="A937" s="3" t="s">
        <v>937</v>
      </c>
      <c r="B937" s="4">
        <v>3.3605813290896801E-3</v>
      </c>
      <c r="E937" t="s">
        <v>1209</v>
      </c>
      <c r="F937">
        <v>40.692564732769704</v>
      </c>
      <c r="G937">
        <f>Table1[[#This Row],[Balance]]/$J$3</f>
        <v>8.5180602510178611E-6</v>
      </c>
      <c r="H937">
        <f>Table1[[#This Row],[% total]]*$J$5</f>
        <v>3.98294275665294E-2</v>
      </c>
      <c r="M937">
        <v>11206</v>
      </c>
      <c r="N937" t="s">
        <v>1483</v>
      </c>
      <c r="Y937" s="3" t="s">
        <v>1407</v>
      </c>
      <c r="Z937">
        <f t="shared" si="97"/>
        <v>115.2558828762</v>
      </c>
      <c r="AA937">
        <f t="shared" si="98"/>
        <v>0.11281117002038497</v>
      </c>
      <c r="AB937">
        <f t="shared" si="99"/>
        <v>0</v>
      </c>
      <c r="AC937">
        <f t="shared" si="100"/>
        <v>0</v>
      </c>
      <c r="AD937">
        <f t="shared" si="101"/>
        <v>0.11281117002038497</v>
      </c>
    </row>
    <row r="938" spans="1:30" x14ac:dyDescent="0.2">
      <c r="A938" s="3" t="s">
        <v>938</v>
      </c>
      <c r="B938" s="4">
        <v>3.18057356604632E-3</v>
      </c>
      <c r="E938" t="s">
        <v>499</v>
      </c>
      <c r="F938">
        <v>40.537803116459401</v>
      </c>
      <c r="G938">
        <f>Table1[[#This Row],[Balance]]/$J$3</f>
        <v>8.4856644366735658E-6</v>
      </c>
      <c r="H938">
        <f>Table1[[#This Row],[% total]]*$J$5</f>
        <v>3.9677948626153196E-2</v>
      </c>
      <c r="M938">
        <v>14681</v>
      </c>
      <c r="N938" t="s">
        <v>1497</v>
      </c>
      <c r="Y938" s="3" t="s">
        <v>285</v>
      </c>
      <c r="Z938">
        <f t="shared" si="97"/>
        <v>113.71278949556699</v>
      </c>
      <c r="AA938">
        <f t="shared" si="98"/>
        <v>0.1113008074655564</v>
      </c>
      <c r="AB938">
        <f t="shared" si="99"/>
        <v>0</v>
      </c>
      <c r="AC938">
        <f t="shared" si="100"/>
        <v>0</v>
      </c>
      <c r="AD938">
        <f t="shared" si="101"/>
        <v>0.1113008074655564</v>
      </c>
    </row>
    <row r="939" spans="1:30" x14ac:dyDescent="0.2">
      <c r="A939" s="3" t="s">
        <v>939</v>
      </c>
      <c r="B939" s="4">
        <v>3.09659440024317E-3</v>
      </c>
      <c r="E939" t="s">
        <v>500</v>
      </c>
      <c r="F939">
        <v>40.438409605546902</v>
      </c>
      <c r="G939">
        <f>Table1[[#This Row],[Balance]]/$J$3</f>
        <v>8.4648586722772238E-6</v>
      </c>
      <c r="H939">
        <f>Table1[[#This Row],[% total]]*$J$5</f>
        <v>3.9580663368527627E-2</v>
      </c>
      <c r="M939">
        <v>20931</v>
      </c>
      <c r="N939" t="s">
        <v>74</v>
      </c>
      <c r="Y939" s="3" t="s">
        <v>286</v>
      </c>
      <c r="Z939">
        <f t="shared" si="97"/>
        <v>112.30498646134301</v>
      </c>
      <c r="AA939">
        <f t="shared" si="98"/>
        <v>0.10992286558974215</v>
      </c>
      <c r="AB939">
        <f t="shared" si="99"/>
        <v>0</v>
      </c>
      <c r="AC939">
        <f t="shared" si="100"/>
        <v>0</v>
      </c>
      <c r="AD939">
        <f t="shared" si="101"/>
        <v>0.10992286558974215</v>
      </c>
    </row>
    <row r="940" spans="1:30" x14ac:dyDescent="0.2">
      <c r="A940" s="3" t="s">
        <v>940</v>
      </c>
      <c r="B940" s="4">
        <v>2.9156247795001501E-3</v>
      </c>
      <c r="E940" t="s">
        <v>501</v>
      </c>
      <c r="F940">
        <v>40.248230189637603</v>
      </c>
      <c r="G940">
        <f>Table1[[#This Row],[Balance]]/$J$3</f>
        <v>8.4250489494480747E-6</v>
      </c>
      <c r="H940">
        <f>Table1[[#This Row],[% total]]*$J$5</f>
        <v>3.9394517881745264E-2</v>
      </c>
      <c r="M940">
        <v>20010</v>
      </c>
      <c r="N940" t="s">
        <v>96</v>
      </c>
      <c r="Y940" s="3" t="s">
        <v>289</v>
      </c>
      <c r="Z940">
        <f t="shared" si="97"/>
        <v>110.271571663394</v>
      </c>
      <c r="AA940">
        <f t="shared" si="98"/>
        <v>0.10793258191164315</v>
      </c>
      <c r="AB940">
        <f t="shared" si="99"/>
        <v>0</v>
      </c>
      <c r="AC940">
        <f t="shared" si="100"/>
        <v>0</v>
      </c>
      <c r="AD940">
        <f t="shared" si="101"/>
        <v>0.10793258191164315</v>
      </c>
    </row>
    <row r="941" spans="1:30" x14ac:dyDescent="0.2">
      <c r="A941" s="3" t="s">
        <v>941</v>
      </c>
      <c r="B941" s="4">
        <v>2.3529796915628901E-3</v>
      </c>
      <c r="E941" t="s">
        <v>502</v>
      </c>
      <c r="F941">
        <v>39.843589534495401</v>
      </c>
      <c r="G941">
        <f>Table1[[#This Row],[Balance]]/$J$3</f>
        <v>8.3403466579324704E-6</v>
      </c>
      <c r="H941">
        <f>Table1[[#This Row],[% total]]*$J$5</f>
        <v>3.8998460130893281E-2</v>
      </c>
      <c r="M941">
        <v>3017</v>
      </c>
      <c r="N941" t="s">
        <v>38</v>
      </c>
      <c r="Y941" s="3" t="s">
        <v>290</v>
      </c>
      <c r="Z941">
        <f t="shared" si="97"/>
        <v>110.268385651766</v>
      </c>
      <c r="AA941">
        <f t="shared" si="98"/>
        <v>0.10792946347906961</v>
      </c>
      <c r="AB941">
        <f t="shared" si="99"/>
        <v>0</v>
      </c>
      <c r="AC941">
        <f t="shared" si="100"/>
        <v>0</v>
      </c>
      <c r="AD941">
        <f t="shared" si="101"/>
        <v>0.10792946347906961</v>
      </c>
    </row>
    <row r="942" spans="1:30" x14ac:dyDescent="0.2">
      <c r="A942" s="3" t="s">
        <v>942</v>
      </c>
      <c r="B942" s="4">
        <v>2.2964929655900999E-3</v>
      </c>
      <c r="E942" t="s">
        <v>503</v>
      </c>
      <c r="F942">
        <v>39.838557468664703</v>
      </c>
      <c r="G942">
        <f>Table1[[#This Row],[Balance]]/$J$3</f>
        <v>8.3392933097295631E-6</v>
      </c>
      <c r="H942">
        <f>Table1[[#This Row],[% total]]*$J$5</f>
        <v>3.8993534801098267E-2</v>
      </c>
      <c r="M942">
        <v>23669</v>
      </c>
      <c r="N942" t="s">
        <v>1483</v>
      </c>
      <c r="Y942" s="3" t="s">
        <v>291</v>
      </c>
      <c r="Z942">
        <f t="shared" si="97"/>
        <v>109.647330466962</v>
      </c>
      <c r="AA942">
        <f t="shared" si="98"/>
        <v>0.10732158160530685</v>
      </c>
      <c r="AB942">
        <f t="shared" si="99"/>
        <v>0</v>
      </c>
      <c r="AC942">
        <f t="shared" si="100"/>
        <v>0</v>
      </c>
      <c r="AD942">
        <f t="shared" si="101"/>
        <v>0.10732158160530685</v>
      </c>
    </row>
    <row r="943" spans="1:30" x14ac:dyDescent="0.2">
      <c r="A943" s="3" t="s">
        <v>943</v>
      </c>
      <c r="B943" s="4">
        <v>2.16226609159267E-3</v>
      </c>
      <c r="E943" t="s">
        <v>504</v>
      </c>
      <c r="F943">
        <v>39.604308942652402</v>
      </c>
      <c r="G943">
        <f>Table1[[#This Row],[Balance]]/$J$3</f>
        <v>8.2902587238933448E-6</v>
      </c>
      <c r="H943">
        <f>Table1[[#This Row],[% total]]*$J$5</f>
        <v>3.8764254961878415E-2</v>
      </c>
      <c r="M943">
        <v>14798</v>
      </c>
      <c r="N943" t="s">
        <v>5</v>
      </c>
      <c r="Y943" s="3" t="s">
        <v>292</v>
      </c>
      <c r="Z943">
        <f t="shared" si="97"/>
        <v>109.370273231943</v>
      </c>
      <c r="AA943">
        <f t="shared" si="98"/>
        <v>0.1070504010801559</v>
      </c>
      <c r="AB943">
        <f t="shared" si="99"/>
        <v>0</v>
      </c>
      <c r="AC943">
        <f t="shared" si="100"/>
        <v>0</v>
      </c>
      <c r="AD943">
        <f t="shared" si="101"/>
        <v>0.1070504010801559</v>
      </c>
    </row>
    <row r="944" spans="1:30" x14ac:dyDescent="0.2">
      <c r="A944" s="3" t="s">
        <v>944</v>
      </c>
      <c r="B944" s="4">
        <v>1.71546209753504E-3</v>
      </c>
      <c r="E944" t="s">
        <v>505</v>
      </c>
      <c r="F944">
        <v>39.581034346932697</v>
      </c>
      <c r="G944">
        <f>Table1[[#This Row],[Balance]]/$J$3</f>
        <v>8.2853867181605896E-6</v>
      </c>
      <c r="H944">
        <f>Table1[[#This Row],[% total]]*$J$5</f>
        <v>3.8741474047712741E-2</v>
      </c>
      <c r="M944">
        <v>8145</v>
      </c>
      <c r="N944" t="s">
        <v>48</v>
      </c>
      <c r="Y944" s="3" t="s">
        <v>1408</v>
      </c>
      <c r="Z944">
        <f t="shared" si="97"/>
        <v>109.142585363257</v>
      </c>
      <c r="AA944">
        <f t="shared" si="98"/>
        <v>0.10682754273900287</v>
      </c>
      <c r="AB944">
        <f t="shared" si="99"/>
        <v>0</v>
      </c>
      <c r="AC944">
        <f t="shared" si="100"/>
        <v>0</v>
      </c>
      <c r="AD944">
        <f t="shared" si="101"/>
        <v>0.10682754273900287</v>
      </c>
    </row>
    <row r="945" spans="1:30" x14ac:dyDescent="0.2">
      <c r="A945" s="3" t="s">
        <v>945</v>
      </c>
      <c r="B945" s="4">
        <v>1.4453062551189699E-3</v>
      </c>
      <c r="E945" t="s">
        <v>506</v>
      </c>
      <c r="F945">
        <v>39.513549427884399</v>
      </c>
      <c r="G945">
        <f>Table1[[#This Row],[Balance]]/$J$3</f>
        <v>8.271260289652988E-6</v>
      </c>
      <c r="H945">
        <f>Table1[[#This Row],[% total]]*$J$5</f>
        <v>3.8675420563182614E-2</v>
      </c>
      <c r="M945">
        <v>18543</v>
      </c>
      <c r="N945" t="s">
        <v>1500</v>
      </c>
      <c r="Y945" s="3" t="s">
        <v>293</v>
      </c>
      <c r="Z945">
        <f t="shared" si="97"/>
        <v>109.015189298385</v>
      </c>
      <c r="AA945">
        <f t="shared" si="98"/>
        <v>0.10670284889452779</v>
      </c>
      <c r="AB945">
        <f t="shared" si="99"/>
        <v>0</v>
      </c>
      <c r="AC945">
        <f t="shared" si="100"/>
        <v>0</v>
      </c>
      <c r="AD945">
        <f t="shared" si="101"/>
        <v>0.10670284889452779</v>
      </c>
    </row>
    <row r="946" spans="1:30" x14ac:dyDescent="0.2">
      <c r="A946" s="3" t="s">
        <v>946</v>
      </c>
      <c r="B946" s="4">
        <v>1.4292753481474399E-3</v>
      </c>
      <c r="E946" t="s">
        <v>507</v>
      </c>
      <c r="F946">
        <v>39.441025008359702</v>
      </c>
      <c r="G946">
        <f>Table1[[#This Row],[Balance]]/$J$3</f>
        <v>8.2560789566689789E-6</v>
      </c>
      <c r="H946">
        <f>Table1[[#This Row],[% total]]*$J$5</f>
        <v>3.8604434471909345E-2</v>
      </c>
      <c r="M946">
        <v>21629</v>
      </c>
      <c r="N946" t="s">
        <v>33</v>
      </c>
      <c r="Y946" s="3" t="s">
        <v>1190</v>
      </c>
      <c r="Z946">
        <f t="shared" si="97"/>
        <v>108.12605531199399</v>
      </c>
      <c r="AA946">
        <f t="shared" si="98"/>
        <v>0.10583257448591128</v>
      </c>
      <c r="AB946">
        <f t="shared" si="99"/>
        <v>0</v>
      </c>
      <c r="AC946">
        <f t="shared" si="100"/>
        <v>0</v>
      </c>
      <c r="AD946">
        <f t="shared" si="101"/>
        <v>0.10583257448591128</v>
      </c>
    </row>
    <row r="947" spans="1:30" x14ac:dyDescent="0.2">
      <c r="A947" s="3" t="s">
        <v>947</v>
      </c>
      <c r="B947" s="4">
        <v>1.3048228828938899E-3</v>
      </c>
      <c r="E947" t="s">
        <v>1210</v>
      </c>
      <c r="F947">
        <v>39.4054251700043</v>
      </c>
      <c r="G947">
        <f>Table1[[#This Row],[Balance]]/$J$3</f>
        <v>8.2486269425226801E-6</v>
      </c>
      <c r="H947">
        <f>Table1[[#This Row],[% total]]*$J$5</f>
        <v>3.8569589748002953E-2</v>
      </c>
      <c r="M947">
        <v>14299</v>
      </c>
      <c r="N947" t="s">
        <v>1556</v>
      </c>
      <c r="Y947" s="3" t="s">
        <v>294</v>
      </c>
      <c r="Z947">
        <f t="shared" si="97"/>
        <v>107.690558111949</v>
      </c>
      <c r="AA947">
        <f t="shared" si="98"/>
        <v>0.10540631469377167</v>
      </c>
      <c r="AB947">
        <f t="shared" si="99"/>
        <v>0</v>
      </c>
      <c r="AC947">
        <f t="shared" si="100"/>
        <v>0</v>
      </c>
      <c r="AD947">
        <f t="shared" si="101"/>
        <v>0.10540631469377167</v>
      </c>
    </row>
    <row r="948" spans="1:30" x14ac:dyDescent="0.2">
      <c r="A948" s="3" t="s">
        <v>948</v>
      </c>
      <c r="B948" s="4">
        <v>1.29249453163563E-3</v>
      </c>
      <c r="E948" t="s">
        <v>1442</v>
      </c>
      <c r="F948">
        <v>39.335197998933197</v>
      </c>
      <c r="G948">
        <f>Table1[[#This Row],[Balance]]/$J$3</f>
        <v>8.2339264861034149E-6</v>
      </c>
      <c r="H948">
        <f>Table1[[#This Row],[% total]]*$J$5</f>
        <v>3.8500852177841237E-2</v>
      </c>
      <c r="M948">
        <v>18609</v>
      </c>
      <c r="N948" t="s">
        <v>1209</v>
      </c>
      <c r="Y948" s="3" t="s">
        <v>1410</v>
      </c>
      <c r="Z948">
        <f t="shared" si="97"/>
        <v>104.344999654395</v>
      </c>
      <c r="AA948">
        <f t="shared" si="98"/>
        <v>0.10213171946661387</v>
      </c>
      <c r="AB948">
        <f t="shared" si="99"/>
        <v>0</v>
      </c>
      <c r="AC948">
        <f t="shared" si="100"/>
        <v>0</v>
      </c>
      <c r="AD948">
        <f t="shared" si="101"/>
        <v>0.10213171946661387</v>
      </c>
    </row>
    <row r="949" spans="1:30" x14ac:dyDescent="0.2">
      <c r="A949" s="3" t="s">
        <v>949</v>
      </c>
      <c r="B949" s="4">
        <v>1.1852116482877E-3</v>
      </c>
      <c r="E949" t="s">
        <v>508</v>
      </c>
      <c r="F949">
        <v>39.177307725056501</v>
      </c>
      <c r="G949">
        <f>Table1[[#This Row],[Balance]]/$J$3</f>
        <v>8.2008757586606121E-6</v>
      </c>
      <c r="H949">
        <f>Table1[[#This Row],[% total]]*$J$5</f>
        <v>3.8346310942405981E-2</v>
      </c>
      <c r="M949">
        <v>14559</v>
      </c>
      <c r="N949" t="s">
        <v>1091</v>
      </c>
      <c r="Y949" s="3" t="s">
        <v>529</v>
      </c>
      <c r="Z949">
        <f t="shared" si="97"/>
        <v>103.5935703932696</v>
      </c>
      <c r="AA949">
        <f t="shared" si="98"/>
        <v>0.10139622890405263</v>
      </c>
      <c r="AB949">
        <f t="shared" si="99"/>
        <v>0</v>
      </c>
      <c r="AC949">
        <f t="shared" si="100"/>
        <v>0</v>
      </c>
      <c r="AD949">
        <f t="shared" si="101"/>
        <v>0.10139622890405263</v>
      </c>
    </row>
    <row r="950" spans="1:30" x14ac:dyDescent="0.2">
      <c r="A950" s="3" t="s">
        <v>950</v>
      </c>
      <c r="B950" s="4">
        <v>1.09623758606877E-3</v>
      </c>
      <c r="E950" t="s">
        <v>835</v>
      </c>
      <c r="F950">
        <v>38.761612277271283</v>
      </c>
      <c r="G950">
        <f>Table1[[#This Row],[Balance]]/$J$3</f>
        <v>8.1138593984591417E-6</v>
      </c>
      <c r="H950">
        <f>Table1[[#This Row],[% total]]*$J$5</f>
        <v>3.7939432884067134E-2</v>
      </c>
      <c r="M950">
        <v>24776</v>
      </c>
      <c r="N950" t="s">
        <v>870</v>
      </c>
      <c r="Y950" s="3" t="s">
        <v>297</v>
      </c>
      <c r="Z950">
        <f t="shared" si="97"/>
        <v>101.838576187629</v>
      </c>
      <c r="AA950">
        <f t="shared" si="98"/>
        <v>9.967846018998211E-2</v>
      </c>
      <c r="AB950">
        <f t="shared" si="99"/>
        <v>0</v>
      </c>
      <c r="AC950">
        <f t="shared" si="100"/>
        <v>0</v>
      </c>
      <c r="AD950">
        <f t="shared" si="101"/>
        <v>9.967846018998211E-2</v>
      </c>
    </row>
    <row r="951" spans="1:30" x14ac:dyDescent="0.2">
      <c r="A951" s="3" t="s">
        <v>951</v>
      </c>
      <c r="B951" s="4">
        <v>1.01936780597262E-3</v>
      </c>
      <c r="E951" t="s">
        <v>962</v>
      </c>
      <c r="F951">
        <v>38.739773698156931</v>
      </c>
      <c r="G951">
        <f>Table1[[#This Row],[Balance]]/$J$3</f>
        <v>8.1092879900479415E-6</v>
      </c>
      <c r="H951">
        <f>Table1[[#This Row],[% total]]*$J$5</f>
        <v>3.7918057526905372E-2</v>
      </c>
      <c r="M951">
        <v>20582</v>
      </c>
      <c r="N951" t="s">
        <v>923</v>
      </c>
      <c r="Y951" s="3" t="s">
        <v>1411</v>
      </c>
      <c r="Z951">
        <f t="shared" si="97"/>
        <v>101.594684566555</v>
      </c>
      <c r="AA951">
        <f t="shared" si="98"/>
        <v>9.9439741797090364E-2</v>
      </c>
      <c r="AB951">
        <f t="shared" si="99"/>
        <v>0</v>
      </c>
      <c r="AC951">
        <f t="shared" si="100"/>
        <v>0</v>
      </c>
      <c r="AD951">
        <f t="shared" si="101"/>
        <v>9.9439741797090364E-2</v>
      </c>
    </row>
    <row r="952" spans="1:30" x14ac:dyDescent="0.2">
      <c r="A952" s="3" t="s">
        <v>952</v>
      </c>
      <c r="B952" s="4">
        <v>9.1021324928299702E-4</v>
      </c>
      <c r="E952" t="s">
        <v>509</v>
      </c>
      <c r="F952">
        <v>38.491901258391998</v>
      </c>
      <c r="G952">
        <f>Table1[[#This Row],[Balance]]/$J$3</f>
        <v>8.0574015486218453E-6</v>
      </c>
      <c r="H952">
        <f>Table1[[#This Row],[% total]]*$J$5</f>
        <v>3.7675442753169912E-2</v>
      </c>
      <c r="M952">
        <v>6202</v>
      </c>
      <c r="N952" t="s">
        <v>910</v>
      </c>
      <c r="Y952" s="3" t="s">
        <v>299</v>
      </c>
      <c r="Z952">
        <f t="shared" si="97"/>
        <v>100.985480851909</v>
      </c>
      <c r="AA952">
        <f t="shared" si="98"/>
        <v>9.8843460009862216E-2</v>
      </c>
      <c r="AB952">
        <f t="shared" si="99"/>
        <v>0</v>
      </c>
      <c r="AC952">
        <f t="shared" si="100"/>
        <v>0</v>
      </c>
      <c r="AD952">
        <f t="shared" si="101"/>
        <v>9.8843460009862216E-2</v>
      </c>
    </row>
    <row r="953" spans="1:30" x14ac:dyDescent="0.2">
      <c r="A953" s="3" t="s">
        <v>953</v>
      </c>
      <c r="B953" s="4">
        <v>9.0277639385539805E-4</v>
      </c>
      <c r="E953" t="s">
        <v>510</v>
      </c>
      <c r="F953">
        <v>37.264377226533597</v>
      </c>
      <c r="G953">
        <f>Table1[[#This Row],[Balance]]/$J$3</f>
        <v>7.8004473917234487E-6</v>
      </c>
      <c r="H953">
        <f>Table1[[#This Row],[% total]]*$J$5</f>
        <v>3.6473955950011842E-2</v>
      </c>
      <c r="M953">
        <v>2296</v>
      </c>
      <c r="N953" t="s">
        <v>896</v>
      </c>
      <c r="Y953" s="3" t="s">
        <v>300</v>
      </c>
      <c r="Z953">
        <f t="shared" si="97"/>
        <v>100.76311063892</v>
      </c>
      <c r="AA953">
        <f t="shared" si="98"/>
        <v>9.8625806530673488E-2</v>
      </c>
      <c r="AB953">
        <f t="shared" si="99"/>
        <v>0</v>
      </c>
      <c r="AC953">
        <f t="shared" si="100"/>
        <v>0</v>
      </c>
      <c r="AD953">
        <f t="shared" si="101"/>
        <v>9.8625806530673488E-2</v>
      </c>
    </row>
    <row r="954" spans="1:30" x14ac:dyDescent="0.2">
      <c r="A954" s="3" t="s">
        <v>954</v>
      </c>
      <c r="B954" s="4">
        <v>5.7881793941966199E-4</v>
      </c>
      <c r="E954" t="s">
        <v>1443</v>
      </c>
      <c r="F954">
        <v>37.127235675438399</v>
      </c>
      <c r="G954">
        <f>Table1[[#This Row],[Balance]]/$J$3</f>
        <v>7.7717399361276069E-6</v>
      </c>
      <c r="H954">
        <f>Table1[[#This Row],[% total]]*$J$5</f>
        <v>3.6339723332540354E-2</v>
      </c>
      <c r="M954">
        <v>13532</v>
      </c>
      <c r="N954" t="s">
        <v>1483</v>
      </c>
      <c r="Y954" s="3" t="s">
        <v>301</v>
      </c>
      <c r="Z954">
        <f t="shared" si="97"/>
        <v>100.304755643322</v>
      </c>
      <c r="AA954">
        <f t="shared" si="98"/>
        <v>9.8177173783713073E-2</v>
      </c>
      <c r="AB954">
        <f t="shared" si="99"/>
        <v>0</v>
      </c>
      <c r="AC954">
        <f t="shared" si="100"/>
        <v>0</v>
      </c>
      <c r="AD954">
        <f t="shared" si="101"/>
        <v>9.8177173783713073E-2</v>
      </c>
    </row>
    <row r="955" spans="1:30" x14ac:dyDescent="0.2">
      <c r="A955" s="3" t="s">
        <v>955</v>
      </c>
      <c r="B955" s="4">
        <v>5.2543418964192204E-4</v>
      </c>
      <c r="E955" t="s">
        <v>511</v>
      </c>
      <c r="F955">
        <v>37.026781271679297</v>
      </c>
      <c r="G955">
        <f>Table1[[#This Row],[Balance]]/$J$3</f>
        <v>7.7507120980122318E-6</v>
      </c>
      <c r="H955">
        <f>Table1[[#This Row],[% total]]*$J$5</f>
        <v>3.6241399684853438E-2</v>
      </c>
      <c r="M955">
        <v>9143</v>
      </c>
      <c r="N955" t="s">
        <v>37</v>
      </c>
      <c r="Y955" s="3" t="s">
        <v>1412</v>
      </c>
      <c r="Z955">
        <f t="shared" si="97"/>
        <v>100.19322263647</v>
      </c>
      <c r="AA955">
        <f t="shared" si="98"/>
        <v>9.8068006523137033E-2</v>
      </c>
      <c r="AB955">
        <f t="shared" si="99"/>
        <v>0</v>
      </c>
      <c r="AC955">
        <f t="shared" si="100"/>
        <v>0</v>
      </c>
      <c r="AD955">
        <f t="shared" si="101"/>
        <v>9.8068006523137033E-2</v>
      </c>
    </row>
    <row r="956" spans="1:30" x14ac:dyDescent="0.2">
      <c r="A956" s="3" t="s">
        <v>956</v>
      </c>
      <c r="B956" s="4">
        <v>3.846960417711E-4</v>
      </c>
      <c r="E956" t="s">
        <v>512</v>
      </c>
      <c r="F956">
        <v>36.908746168203997</v>
      </c>
      <c r="G956">
        <f>Table1[[#This Row],[Balance]]/$J$3</f>
        <v>7.726004141417693E-6</v>
      </c>
      <c r="H956">
        <f>Table1[[#This Row],[% total]]*$J$5</f>
        <v>3.6125868244772166E-2</v>
      </c>
      <c r="M956">
        <v>9792</v>
      </c>
      <c r="N956" t="s">
        <v>1008</v>
      </c>
      <c r="Y956" s="3" t="s">
        <v>302</v>
      </c>
      <c r="Z956">
        <f t="shared" si="97"/>
        <v>100.06399469089099</v>
      </c>
      <c r="AA956">
        <f t="shared" si="98"/>
        <v>9.7941519654299661E-2</v>
      </c>
      <c r="AB956">
        <f t="shared" si="99"/>
        <v>0</v>
      </c>
      <c r="AC956">
        <f t="shared" si="100"/>
        <v>0</v>
      </c>
      <c r="AD956">
        <f t="shared" si="101"/>
        <v>9.7941519654299661E-2</v>
      </c>
    </row>
    <row r="957" spans="1:30" x14ac:dyDescent="0.2">
      <c r="A957" s="3" t="s">
        <v>957</v>
      </c>
      <c r="B957" s="4">
        <v>3.3670641494297401E-4</v>
      </c>
      <c r="E957" t="s">
        <v>1444</v>
      </c>
      <c r="F957">
        <v>36.904587437658897</v>
      </c>
      <c r="G957">
        <f>Table1[[#This Row],[Balance]]/$J$3</f>
        <v>7.7251336060365106E-6</v>
      </c>
      <c r="H957">
        <f>Table1[[#This Row],[% total]]*$J$5</f>
        <v>3.6121797725793998E-2</v>
      </c>
      <c r="M957">
        <v>23697</v>
      </c>
      <c r="N957" t="s">
        <v>1500</v>
      </c>
      <c r="Y957" s="3" t="s">
        <v>555</v>
      </c>
      <c r="Z957">
        <f t="shared" si="97"/>
        <v>99.815258030237899</v>
      </c>
      <c r="AA957">
        <f t="shared" si="98"/>
        <v>9.769805899081771E-2</v>
      </c>
      <c r="AB957">
        <f t="shared" si="99"/>
        <v>0</v>
      </c>
      <c r="AC957">
        <f t="shared" si="100"/>
        <v>0</v>
      </c>
      <c r="AD957">
        <f t="shared" si="101"/>
        <v>9.769805899081771E-2</v>
      </c>
    </row>
    <row r="958" spans="1:30" x14ac:dyDescent="0.2">
      <c r="A958" s="3" t="s">
        <v>958</v>
      </c>
      <c r="B958" s="4">
        <v>3.15141015411773E-4</v>
      </c>
      <c r="E958" t="s">
        <v>513</v>
      </c>
      <c r="F958">
        <v>36.900303355276002</v>
      </c>
      <c r="G958">
        <f>Table1[[#This Row],[Balance]]/$J$3</f>
        <v>7.7242368311072962E-6</v>
      </c>
      <c r="H958">
        <f>Table1[[#This Row],[% total]]*$J$5</f>
        <v>3.6117604513837984E-2</v>
      </c>
      <c r="M958">
        <v>18861</v>
      </c>
      <c r="N958" t="s">
        <v>1482</v>
      </c>
      <c r="Y958" s="3" t="s">
        <v>924</v>
      </c>
      <c r="Z958">
        <f t="shared" si="97"/>
        <v>99.685554438695021</v>
      </c>
      <c r="AA958">
        <f t="shared" si="98"/>
        <v>9.7571106565026863E-2</v>
      </c>
      <c r="AB958">
        <f t="shared" si="99"/>
        <v>0</v>
      </c>
      <c r="AC958">
        <f t="shared" si="100"/>
        <v>0</v>
      </c>
      <c r="AD958">
        <f t="shared" si="101"/>
        <v>9.7571106565026863E-2</v>
      </c>
    </row>
    <row r="959" spans="1:30" x14ac:dyDescent="0.2">
      <c r="A959" s="3" t="s">
        <v>959</v>
      </c>
      <c r="B959" s="4">
        <v>9.9112651861414005E-5</v>
      </c>
      <c r="E959" t="s">
        <v>514</v>
      </c>
      <c r="F959">
        <v>36.809114902392899</v>
      </c>
      <c r="G959">
        <f>Table1[[#This Row],[Balance]]/$J$3</f>
        <v>7.7051486084563935E-6</v>
      </c>
      <c r="H959">
        <f>Table1[[#This Row],[% total]]*$J$5</f>
        <v>3.6028350275309082E-2</v>
      </c>
      <c r="M959">
        <v>18381</v>
      </c>
      <c r="N959" t="s">
        <v>1483</v>
      </c>
      <c r="Y959" s="3" t="s">
        <v>1413</v>
      </c>
      <c r="Z959">
        <f t="shared" si="97"/>
        <v>98.892963214290205</v>
      </c>
      <c r="AA959">
        <f t="shared" si="98"/>
        <v>9.6795327132847789E-2</v>
      </c>
      <c r="AB959">
        <f t="shared" si="99"/>
        <v>0</v>
      </c>
      <c r="AC959">
        <f t="shared" si="100"/>
        <v>0</v>
      </c>
      <c r="AD959">
        <f t="shared" si="101"/>
        <v>9.6795327132847789E-2</v>
      </c>
    </row>
    <row r="960" spans="1:30" x14ac:dyDescent="0.2">
      <c r="A960" s="3" t="s">
        <v>960</v>
      </c>
      <c r="B960" s="4">
        <v>9.8014999788904999E-5</v>
      </c>
      <c r="E960" t="s">
        <v>515</v>
      </c>
      <c r="F960">
        <v>36.569202497256001</v>
      </c>
      <c r="G960">
        <f>Table1[[#This Row],[Balance]]/$J$3</f>
        <v>7.654928418715513E-6</v>
      </c>
      <c r="H960">
        <f>Table1[[#This Row],[% total]]*$J$5</f>
        <v>3.5793526694503495E-2</v>
      </c>
      <c r="M960">
        <v>9588</v>
      </c>
      <c r="N960" t="s">
        <v>1487</v>
      </c>
      <c r="Y960" s="3" t="s">
        <v>1414</v>
      </c>
      <c r="Z960">
        <f t="shared" si="97"/>
        <v>98.605603656313093</v>
      </c>
      <c r="AA960">
        <f t="shared" si="98"/>
        <v>9.6514062809127679E-2</v>
      </c>
      <c r="AB960">
        <f t="shared" si="99"/>
        <v>0</v>
      </c>
      <c r="AC960">
        <f t="shared" si="100"/>
        <v>0</v>
      </c>
      <c r="AD960">
        <f t="shared" si="101"/>
        <v>9.6514062809127679E-2</v>
      </c>
    </row>
    <row r="961" spans="1:30" x14ac:dyDescent="0.2">
      <c r="A961" s="3" t="s">
        <v>961</v>
      </c>
      <c r="B961" s="4">
        <v>9.7333123681173997E-5</v>
      </c>
      <c r="E961" t="s">
        <v>516</v>
      </c>
      <c r="F961">
        <v>36.135633393639701</v>
      </c>
      <c r="G961">
        <f>Table1[[#This Row],[Balance]]/$J$3</f>
        <v>7.5641706163544025E-6</v>
      </c>
      <c r="H961">
        <f>Table1[[#This Row],[% total]]*$J$5</f>
        <v>3.5369154101599222E-2</v>
      </c>
      <c r="M961">
        <v>20131</v>
      </c>
      <c r="N961" t="s">
        <v>74</v>
      </c>
      <c r="Y961" s="3" t="s">
        <v>309</v>
      </c>
      <c r="Z961">
        <f t="shared" si="97"/>
        <v>98.591524852168803</v>
      </c>
      <c r="AA961">
        <f t="shared" si="98"/>
        <v>9.6500282632980744E-2</v>
      </c>
      <c r="AB961">
        <f t="shared" si="99"/>
        <v>0</v>
      </c>
      <c r="AC961">
        <f t="shared" si="100"/>
        <v>0</v>
      </c>
      <c r="AD961">
        <f t="shared" si="101"/>
        <v>9.6500282632980744E-2</v>
      </c>
    </row>
    <row r="962" spans="1:30" x14ac:dyDescent="0.2">
      <c r="A962" s="3" t="s">
        <v>962</v>
      </c>
      <c r="B962" s="4">
        <v>9.6985218932518999E-5</v>
      </c>
      <c r="E962" t="s">
        <v>517</v>
      </c>
      <c r="F962">
        <v>36.134543668329698</v>
      </c>
      <c r="G962">
        <f>Table1[[#This Row],[Balance]]/$J$3</f>
        <v>7.5639425072168089E-6</v>
      </c>
      <c r="H962">
        <f>Table1[[#This Row],[% total]]*$J$5</f>
        <v>3.5368087490644934E-2</v>
      </c>
      <c r="M962">
        <v>3067</v>
      </c>
      <c r="N962" t="s">
        <v>1557</v>
      </c>
      <c r="Y962" s="3" t="s">
        <v>312</v>
      </c>
      <c r="Z962">
        <f t="shared" si="97"/>
        <v>98.521527555563694</v>
      </c>
      <c r="AA962">
        <f t="shared" si="98"/>
        <v>9.6431770061377181E-2</v>
      </c>
      <c r="AB962">
        <f t="shared" si="99"/>
        <v>0</v>
      </c>
      <c r="AC962">
        <f t="shared" si="100"/>
        <v>0</v>
      </c>
      <c r="AD962">
        <f t="shared" si="101"/>
        <v>9.6431770061377181E-2</v>
      </c>
    </row>
    <row r="963" spans="1:30" x14ac:dyDescent="0.2">
      <c r="A963" s="3" t="s">
        <v>963</v>
      </c>
      <c r="B963" s="4">
        <v>9.5911485483274997E-5</v>
      </c>
      <c r="E963" t="s">
        <v>518</v>
      </c>
      <c r="F963">
        <v>35.481098053848299</v>
      </c>
      <c r="G963">
        <f>Table1[[#This Row],[Balance]]/$J$3</f>
        <v>7.4271585725725128E-6</v>
      </c>
      <c r="H963">
        <f>Table1[[#This Row],[% total]]*$J$5</f>
        <v>3.472850222632036E-2</v>
      </c>
      <c r="M963">
        <v>16541</v>
      </c>
      <c r="N963" t="s">
        <v>96</v>
      </c>
      <c r="Y963" s="3" t="s">
        <v>1416</v>
      </c>
      <c r="Z963">
        <f t="shared" ref="Z963:Z1026" si="102">IFERROR(VLOOKUP(Y963,E:H,2,FALSE),0)</f>
        <v>98.520174309907304</v>
      </c>
      <c r="AA963">
        <f t="shared" ref="AA963:AA1026" si="103">IFERROR(VLOOKUP(Y963,E:H,4,FALSE),0)</f>
        <v>9.6430445519653046E-2</v>
      </c>
      <c r="AB963">
        <f t="shared" ref="AB963:AB1026" si="104">IFERROR(VLOOKUP(Y963,S:V,2,FALSE),0)</f>
        <v>0</v>
      </c>
      <c r="AC963">
        <f t="shared" ref="AC963:AC1026" si="105">IFERROR(VLOOKUP(Y963,S:V,4,FALSE),0)</f>
        <v>0</v>
      </c>
      <c r="AD963">
        <f t="shared" ref="AD963:AD1026" si="106">AA963+AC963</f>
        <v>9.6430445519653046E-2</v>
      </c>
    </row>
    <row r="964" spans="1:30" x14ac:dyDescent="0.2">
      <c r="A964" s="3" t="s">
        <v>964</v>
      </c>
      <c r="B964" s="4">
        <v>9.5598192512704998E-5</v>
      </c>
      <c r="E964" t="s">
        <v>519</v>
      </c>
      <c r="F964">
        <v>35.394340732633999</v>
      </c>
      <c r="G964">
        <f>Table1[[#This Row],[Balance]]/$J$3</f>
        <v>7.4089979062647143E-6</v>
      </c>
      <c r="H964">
        <f>Table1[[#This Row],[% total]]*$J$5</f>
        <v>3.4643585129945052E-2</v>
      </c>
      <c r="M964">
        <v>16284</v>
      </c>
      <c r="N964" t="s">
        <v>1540</v>
      </c>
      <c r="Y964" s="3" t="s">
        <v>1417</v>
      </c>
      <c r="Z964">
        <f t="shared" si="102"/>
        <v>98.458041632474405</v>
      </c>
      <c r="AA964">
        <f t="shared" si="103"/>
        <v>9.6369630749397597E-2</v>
      </c>
      <c r="AB964">
        <f t="shared" si="104"/>
        <v>0</v>
      </c>
      <c r="AC964">
        <f t="shared" si="105"/>
        <v>0</v>
      </c>
      <c r="AD964">
        <f t="shared" si="106"/>
        <v>9.6369630749397597E-2</v>
      </c>
    </row>
    <row r="965" spans="1:30" x14ac:dyDescent="0.2">
      <c r="A965" s="3" t="s">
        <v>965</v>
      </c>
      <c r="B965" s="4">
        <v>9.5073784398576002E-5</v>
      </c>
      <c r="E965" t="s">
        <v>520</v>
      </c>
      <c r="F965">
        <v>35.163491274788598</v>
      </c>
      <c r="G965">
        <f>Table1[[#This Row],[Balance]]/$J$3</f>
        <v>7.3606748378182963E-6</v>
      </c>
      <c r="H965">
        <f>Table1[[#This Row],[% total]]*$J$5</f>
        <v>3.4417632260657818E-2</v>
      </c>
      <c r="M965">
        <v>9713</v>
      </c>
      <c r="N965" t="s">
        <v>870</v>
      </c>
      <c r="Y965" s="3" t="s">
        <v>315</v>
      </c>
      <c r="Z965">
        <f t="shared" si="102"/>
        <v>97.933727855389193</v>
      </c>
      <c r="AA965">
        <f t="shared" si="103"/>
        <v>9.5856438284295201E-2</v>
      </c>
      <c r="AB965">
        <f t="shared" si="104"/>
        <v>0</v>
      </c>
      <c r="AC965">
        <f t="shared" si="105"/>
        <v>0</v>
      </c>
      <c r="AD965">
        <f t="shared" si="106"/>
        <v>9.5856438284295201E-2</v>
      </c>
    </row>
    <row r="966" spans="1:30" x14ac:dyDescent="0.2">
      <c r="A966" s="3" t="s">
        <v>966</v>
      </c>
      <c r="B966" s="4">
        <v>9.2668284870855001E-5</v>
      </c>
      <c r="E966" t="s">
        <v>521</v>
      </c>
      <c r="F966">
        <v>35.1369067459744</v>
      </c>
      <c r="G966">
        <f>Table1[[#This Row],[Balance]]/$J$3</f>
        <v>7.3551099730900258E-6</v>
      </c>
      <c r="H966">
        <f>Table1[[#This Row],[% total]]*$J$5</f>
        <v>3.4391611620972193E-2</v>
      </c>
      <c r="M966">
        <v>19127</v>
      </c>
      <c r="N966" t="s">
        <v>14</v>
      </c>
      <c r="Y966" s="3" t="s">
        <v>316</v>
      </c>
      <c r="Z966">
        <f t="shared" si="102"/>
        <v>97.902692490256598</v>
      </c>
      <c r="AA966">
        <f t="shared" si="103"/>
        <v>9.5826061215765188E-2</v>
      </c>
      <c r="AB966">
        <f t="shared" si="104"/>
        <v>0</v>
      </c>
      <c r="AC966">
        <f t="shared" si="105"/>
        <v>0</v>
      </c>
      <c r="AD966">
        <f t="shared" si="106"/>
        <v>9.5826061215765188E-2</v>
      </c>
    </row>
    <row r="967" spans="1:30" x14ac:dyDescent="0.2">
      <c r="A967" s="3" t="s">
        <v>967</v>
      </c>
      <c r="B967" s="4">
        <v>9.2597784594595004E-5</v>
      </c>
      <c r="E967" t="s">
        <v>522</v>
      </c>
      <c r="F967">
        <v>34.8905027385916</v>
      </c>
      <c r="G967">
        <f>Table1[[#This Row],[Balance]]/$J$3</f>
        <v>7.3035309144889656E-6</v>
      </c>
      <c r="H967">
        <f>Table1[[#This Row],[% total]]*$J$5</f>
        <v>3.4150434132440663E-2</v>
      </c>
      <c r="M967">
        <v>21665</v>
      </c>
      <c r="N967" t="s">
        <v>1007</v>
      </c>
      <c r="Y967" s="3" t="s">
        <v>317</v>
      </c>
      <c r="Z967">
        <f t="shared" si="102"/>
        <v>96.977876823677306</v>
      </c>
      <c r="AA967">
        <f t="shared" si="103"/>
        <v>9.4920861977370943E-2</v>
      </c>
      <c r="AB967">
        <f t="shared" si="104"/>
        <v>0</v>
      </c>
      <c r="AC967">
        <f t="shared" si="105"/>
        <v>0</v>
      </c>
      <c r="AD967">
        <f t="shared" si="106"/>
        <v>9.4920861977370943E-2</v>
      </c>
    </row>
    <row r="968" spans="1:30" x14ac:dyDescent="0.2">
      <c r="A968" s="3" t="s">
        <v>968</v>
      </c>
      <c r="B968" s="4">
        <v>9.2254679106682999E-5</v>
      </c>
      <c r="E968" t="s">
        <v>523</v>
      </c>
      <c r="F968">
        <v>34.861248713359998</v>
      </c>
      <c r="G968">
        <f>Table1[[#This Row],[Balance]]/$J$3</f>
        <v>7.2974072515755072E-6</v>
      </c>
      <c r="H968">
        <f>Table1[[#This Row],[% total]]*$J$5</f>
        <v>3.4121800619496885E-2</v>
      </c>
      <c r="M968">
        <v>16441</v>
      </c>
      <c r="N968" t="s">
        <v>9</v>
      </c>
      <c r="Y968" s="3" t="s">
        <v>318</v>
      </c>
      <c r="Z968">
        <f t="shared" si="102"/>
        <v>96.754981297592394</v>
      </c>
      <c r="AA968">
        <f t="shared" si="103"/>
        <v>9.4702694327595038E-2</v>
      </c>
      <c r="AB968">
        <f t="shared" si="104"/>
        <v>0</v>
      </c>
      <c r="AC968">
        <f t="shared" si="105"/>
        <v>0</v>
      </c>
      <c r="AD968">
        <f t="shared" si="106"/>
        <v>9.4702694327595038E-2</v>
      </c>
    </row>
    <row r="969" spans="1:30" x14ac:dyDescent="0.2">
      <c r="A969" s="3" t="s">
        <v>969</v>
      </c>
      <c r="B969" s="4">
        <v>9.1136231928883003E-5</v>
      </c>
      <c r="E969" t="s">
        <v>524</v>
      </c>
      <c r="F969">
        <v>34.850137992428301</v>
      </c>
      <c r="G969">
        <f>Table1[[#This Row],[Balance]]/$J$3</f>
        <v>7.2950814755780996E-6</v>
      </c>
      <c r="H969">
        <f>Table1[[#This Row],[% total]]*$J$5</f>
        <v>3.4110925570026124E-2</v>
      </c>
      <c r="M969">
        <v>22456</v>
      </c>
      <c r="N969" t="s">
        <v>1488</v>
      </c>
      <c r="Y969" s="3" t="s">
        <v>1418</v>
      </c>
      <c r="Z969">
        <f t="shared" si="102"/>
        <v>96.084547305562594</v>
      </c>
      <c r="AA969">
        <f t="shared" si="103"/>
        <v>9.4046481029193968E-2</v>
      </c>
      <c r="AB969">
        <f t="shared" si="104"/>
        <v>0</v>
      </c>
      <c r="AC969">
        <f t="shared" si="105"/>
        <v>0</v>
      </c>
      <c r="AD969">
        <f t="shared" si="106"/>
        <v>9.4046481029193968E-2</v>
      </c>
    </row>
    <row r="970" spans="1:30" x14ac:dyDescent="0.2">
      <c r="A970" s="3" t="s">
        <v>970</v>
      </c>
      <c r="B970" s="4">
        <v>9.0873292575495998E-5</v>
      </c>
      <c r="E970" t="s">
        <v>525</v>
      </c>
      <c r="F970">
        <v>34.638198320640797</v>
      </c>
      <c r="G970">
        <f>Table1[[#This Row],[Balance]]/$J$3</f>
        <v>7.2507167395207259E-6</v>
      </c>
      <c r="H970">
        <f>Table1[[#This Row],[% total]]*$J$5</f>
        <v>3.3903481387990174E-2</v>
      </c>
      <c r="M970">
        <v>22904</v>
      </c>
      <c r="N970" t="s">
        <v>9</v>
      </c>
      <c r="Y970" s="3" t="s">
        <v>321</v>
      </c>
      <c r="Z970">
        <f t="shared" si="102"/>
        <v>95.701825563554294</v>
      </c>
      <c r="AA970">
        <f t="shared" si="103"/>
        <v>9.367187726554424E-2</v>
      </c>
      <c r="AB970">
        <f t="shared" si="104"/>
        <v>0</v>
      </c>
      <c r="AC970">
        <f t="shared" si="105"/>
        <v>0</v>
      </c>
      <c r="AD970">
        <f t="shared" si="106"/>
        <v>9.367187726554424E-2</v>
      </c>
    </row>
    <row r="971" spans="1:30" x14ac:dyDescent="0.2">
      <c r="A971" s="3" t="s">
        <v>971</v>
      </c>
      <c r="B971" s="4">
        <v>8.9975103424720006E-5</v>
      </c>
      <c r="E971" t="s">
        <v>1445</v>
      </c>
      <c r="F971">
        <v>34.539696942687101</v>
      </c>
      <c r="G971">
        <f>Table1[[#This Row],[Balance]]/$J$3</f>
        <v>7.2300977228102315E-6</v>
      </c>
      <c r="H971">
        <f>Table1[[#This Row],[% total]]*$J$5</f>
        <v>3.3807069340133909E-2</v>
      </c>
      <c r="M971">
        <v>21047</v>
      </c>
      <c r="N971" t="s">
        <v>1589</v>
      </c>
      <c r="Y971" s="3" t="s">
        <v>322</v>
      </c>
      <c r="Z971">
        <f t="shared" si="102"/>
        <v>95.0744274811845</v>
      </c>
      <c r="AA971">
        <f t="shared" si="103"/>
        <v>9.3057787034534462E-2</v>
      </c>
      <c r="AB971">
        <f t="shared" si="104"/>
        <v>0</v>
      </c>
      <c r="AC971">
        <f t="shared" si="105"/>
        <v>0</v>
      </c>
      <c r="AD971">
        <f t="shared" si="106"/>
        <v>9.3057787034534462E-2</v>
      </c>
    </row>
    <row r="972" spans="1:30" x14ac:dyDescent="0.2">
      <c r="A972" s="3" t="s">
        <v>972</v>
      </c>
      <c r="B972" s="4">
        <v>8.9894687561923998E-5</v>
      </c>
      <c r="E972" t="s">
        <v>526</v>
      </c>
      <c r="F972">
        <v>34.5166303406955</v>
      </c>
      <c r="G972">
        <f>Table1[[#This Row],[Balance]]/$J$3</f>
        <v>7.2252692558202286E-6</v>
      </c>
      <c r="H972">
        <f>Table1[[#This Row],[% total]]*$J$5</f>
        <v>3.378449200790469E-2</v>
      </c>
      <c r="M972">
        <v>20961</v>
      </c>
      <c r="N972" t="s">
        <v>14</v>
      </c>
      <c r="Y972" s="3" t="s">
        <v>323</v>
      </c>
      <c r="Z972">
        <f t="shared" si="102"/>
        <v>94.822504175200905</v>
      </c>
      <c r="AA972">
        <f t="shared" si="103"/>
        <v>9.2811207318218028E-2</v>
      </c>
      <c r="AB972">
        <f t="shared" si="104"/>
        <v>0</v>
      </c>
      <c r="AC972">
        <f t="shared" si="105"/>
        <v>0</v>
      </c>
      <c r="AD972">
        <f t="shared" si="106"/>
        <v>9.2811207318218028E-2</v>
      </c>
    </row>
    <row r="973" spans="1:30" x14ac:dyDescent="0.2">
      <c r="A973" s="3" t="s">
        <v>973</v>
      </c>
      <c r="B973" s="4">
        <v>8.9322982455232005E-5</v>
      </c>
      <c r="E973" t="s">
        <v>527</v>
      </c>
      <c r="F973">
        <v>34.479433664178003</v>
      </c>
      <c r="G973">
        <f>Table1[[#This Row],[Balance]]/$J$3</f>
        <v>7.2174829800277255E-6</v>
      </c>
      <c r="H973">
        <f>Table1[[#This Row],[% total]]*$J$5</f>
        <v>3.3748084316652043E-2</v>
      </c>
      <c r="M973">
        <v>9510</v>
      </c>
      <c r="N973" t="s">
        <v>14</v>
      </c>
      <c r="Y973" s="3" t="s">
        <v>324</v>
      </c>
      <c r="Z973">
        <f t="shared" si="102"/>
        <v>94.765393943920202</v>
      </c>
      <c r="AA973">
        <f t="shared" si="103"/>
        <v>9.2755308462123778E-2</v>
      </c>
      <c r="AB973">
        <f t="shared" si="104"/>
        <v>0</v>
      </c>
      <c r="AC973">
        <f t="shared" si="105"/>
        <v>0</v>
      </c>
      <c r="AD973">
        <f t="shared" si="106"/>
        <v>9.2755308462123778E-2</v>
      </c>
    </row>
    <row r="974" spans="1:30" x14ac:dyDescent="0.2">
      <c r="A974" s="3" t="s">
        <v>974</v>
      </c>
      <c r="B974" s="4">
        <v>8.8268020818072E-5</v>
      </c>
      <c r="E974" t="s">
        <v>528</v>
      </c>
      <c r="F974">
        <v>34.408684888594699</v>
      </c>
      <c r="G974">
        <f>Table1[[#This Row],[Balance]]/$J$3</f>
        <v>7.2026733376013526E-6</v>
      </c>
      <c r="H974">
        <f>Table1[[#This Row],[% total]]*$J$5</f>
        <v>3.3678836205823411E-2</v>
      </c>
      <c r="M974">
        <v>21143</v>
      </c>
      <c r="N974" t="s">
        <v>167</v>
      </c>
      <c r="Y974" s="3" t="s">
        <v>326</v>
      </c>
      <c r="Z974">
        <f t="shared" si="102"/>
        <v>93.585072734275599</v>
      </c>
      <c r="AA974">
        <f t="shared" si="103"/>
        <v>9.1600023253793822E-2</v>
      </c>
      <c r="AB974">
        <f t="shared" si="104"/>
        <v>0</v>
      </c>
      <c r="AC974">
        <f t="shared" si="105"/>
        <v>0</v>
      </c>
      <c r="AD974">
        <f t="shared" si="106"/>
        <v>9.1600023253793822E-2</v>
      </c>
    </row>
    <row r="975" spans="1:30" x14ac:dyDescent="0.2">
      <c r="A975" s="3" t="s">
        <v>975</v>
      </c>
      <c r="B975" s="4">
        <v>8.8261733329050005E-5</v>
      </c>
      <c r="E975" t="s">
        <v>1446</v>
      </c>
      <c r="F975">
        <v>33.808601367810198</v>
      </c>
      <c r="G975">
        <f>Table1[[#This Row],[Balance]]/$J$3</f>
        <v>7.0770595401114888E-6</v>
      </c>
      <c r="H975">
        <f>Table1[[#This Row],[% total]]*$J$5</f>
        <v>3.309148116241651E-2</v>
      </c>
      <c r="M975">
        <v>18513</v>
      </c>
      <c r="N975" t="s">
        <v>179</v>
      </c>
      <c r="Y975" s="3" t="s">
        <v>327</v>
      </c>
      <c r="Z975">
        <f t="shared" si="102"/>
        <v>93.408528962101002</v>
      </c>
      <c r="AA975">
        <f t="shared" si="103"/>
        <v>9.142722418270241E-2</v>
      </c>
      <c r="AB975">
        <f t="shared" si="104"/>
        <v>0</v>
      </c>
      <c r="AC975">
        <f t="shared" si="105"/>
        <v>0</v>
      </c>
      <c r="AD975">
        <f t="shared" si="106"/>
        <v>9.142722418270241E-2</v>
      </c>
    </row>
    <row r="976" spans="1:30" x14ac:dyDescent="0.2">
      <c r="A976" s="3" t="s">
        <v>976</v>
      </c>
      <c r="B976" s="4">
        <v>8.8069737291362999E-5</v>
      </c>
      <c r="E976" t="s">
        <v>1447</v>
      </c>
      <c r="F976">
        <v>33.595051539817298</v>
      </c>
      <c r="G976">
        <f>Table1[[#This Row],[Balance]]/$J$3</f>
        <v>7.0323577545793236E-6</v>
      </c>
      <c r="H976">
        <f>Table1[[#This Row],[% total]]*$J$5</f>
        <v>3.2882460977482368E-2</v>
      </c>
      <c r="M976">
        <v>14295</v>
      </c>
      <c r="N976" t="s">
        <v>19</v>
      </c>
      <c r="Y976" s="3" t="s">
        <v>1419</v>
      </c>
      <c r="Z976">
        <f t="shared" si="102"/>
        <v>93.247634120201596</v>
      </c>
      <c r="AA976">
        <f t="shared" si="103"/>
        <v>9.1269742109666596E-2</v>
      </c>
      <c r="AB976">
        <f t="shared" si="104"/>
        <v>0</v>
      </c>
      <c r="AC976">
        <f t="shared" si="105"/>
        <v>0</v>
      </c>
      <c r="AD976">
        <f t="shared" si="106"/>
        <v>9.1269742109666596E-2</v>
      </c>
    </row>
    <row r="977" spans="1:30" x14ac:dyDescent="0.2">
      <c r="A977" s="3" t="s">
        <v>977</v>
      </c>
      <c r="B977" s="4">
        <v>8.7540971418480004E-5</v>
      </c>
      <c r="E977" t="s">
        <v>530</v>
      </c>
      <c r="F977">
        <v>33.468873104945899</v>
      </c>
      <c r="G977">
        <f>Table1[[#This Row],[Balance]]/$J$3</f>
        <v>7.0059451773020757E-6</v>
      </c>
      <c r="H977">
        <f>Table1[[#This Row],[% total]]*$J$5</f>
        <v>3.2758958935643227E-2</v>
      </c>
      <c r="M977">
        <v>4090</v>
      </c>
      <c r="N977" t="s">
        <v>1495</v>
      </c>
      <c r="Y977" s="3" t="s">
        <v>1191</v>
      </c>
      <c r="Z977">
        <f t="shared" si="102"/>
        <v>92.945102674159301</v>
      </c>
      <c r="AA977">
        <f t="shared" si="103"/>
        <v>9.0973627711474464E-2</v>
      </c>
      <c r="AB977">
        <f t="shared" si="104"/>
        <v>0</v>
      </c>
      <c r="AC977">
        <f t="shared" si="105"/>
        <v>0</v>
      </c>
      <c r="AD977">
        <f t="shared" si="106"/>
        <v>9.0973627711474464E-2</v>
      </c>
    </row>
    <row r="978" spans="1:30" x14ac:dyDescent="0.2">
      <c r="A978" s="3" t="s">
        <v>978</v>
      </c>
      <c r="B978" s="4">
        <v>8.7103259091503998E-5</v>
      </c>
      <c r="E978" t="s">
        <v>531</v>
      </c>
      <c r="F978">
        <v>33.454415050016699</v>
      </c>
      <c r="G978">
        <f>Table1[[#This Row],[Balance]]/$J$3</f>
        <v>7.0029187132832011E-6</v>
      </c>
      <c r="H978">
        <f>Table1[[#This Row],[% total]]*$J$5</f>
        <v>3.2744807553066656E-2</v>
      </c>
      <c r="M978">
        <v>1782</v>
      </c>
      <c r="N978" t="s">
        <v>1583</v>
      </c>
      <c r="Y978" s="3" t="s">
        <v>1420</v>
      </c>
      <c r="Z978">
        <f t="shared" si="102"/>
        <v>92.306311697773396</v>
      </c>
      <c r="AA978">
        <f t="shared" si="103"/>
        <v>9.0348386243132545E-2</v>
      </c>
      <c r="AB978">
        <f t="shared" si="104"/>
        <v>0</v>
      </c>
      <c r="AC978">
        <f t="shared" si="105"/>
        <v>0</v>
      </c>
      <c r="AD978">
        <f t="shared" si="106"/>
        <v>9.0348386243132545E-2</v>
      </c>
    </row>
    <row r="979" spans="1:30" x14ac:dyDescent="0.2">
      <c r="A979" s="3" t="s">
        <v>979</v>
      </c>
      <c r="B979" s="4">
        <v>8.6978366772725994E-5</v>
      </c>
      <c r="E979" t="s">
        <v>532</v>
      </c>
      <c r="F979">
        <v>33.1616076849132</v>
      </c>
      <c r="G979">
        <f>Table1[[#This Row],[Balance]]/$J$3</f>
        <v>6.9416261701792555E-6</v>
      </c>
      <c r="H979">
        <f>Table1[[#This Row],[% total]]*$J$5</f>
        <v>3.2458210976617781E-2</v>
      </c>
      <c r="M979">
        <v>16046</v>
      </c>
      <c r="N979" t="s">
        <v>1139</v>
      </c>
      <c r="Y979" s="3" t="s">
        <v>329</v>
      </c>
      <c r="Z979">
        <f t="shared" si="102"/>
        <v>91.8743333417451</v>
      </c>
      <c r="AA979">
        <f t="shared" si="103"/>
        <v>8.9925570656188669E-2</v>
      </c>
      <c r="AB979">
        <f t="shared" si="104"/>
        <v>0</v>
      </c>
      <c r="AC979">
        <f t="shared" si="105"/>
        <v>0</v>
      </c>
      <c r="AD979">
        <f t="shared" si="106"/>
        <v>8.9925570656188669E-2</v>
      </c>
    </row>
    <row r="980" spans="1:30" x14ac:dyDescent="0.2">
      <c r="A980" s="3" t="s">
        <v>980</v>
      </c>
      <c r="B980" s="4">
        <v>8.6833482161300998E-5</v>
      </c>
      <c r="E980" t="s">
        <v>907</v>
      </c>
      <c r="F980">
        <v>32.999357741370588</v>
      </c>
      <c r="G980">
        <f>Table1[[#This Row],[Balance]]/$J$3</f>
        <v>6.9076628453336418E-6</v>
      </c>
      <c r="H980">
        <f>Table1[[#This Row],[% total]]*$J$5</f>
        <v>3.2299402545238672E-2</v>
      </c>
      <c r="M980">
        <v>4322</v>
      </c>
      <c r="N980" t="s">
        <v>14</v>
      </c>
      <c r="Y980" s="3" t="s">
        <v>1421</v>
      </c>
      <c r="Z980">
        <f t="shared" si="102"/>
        <v>91.866842030306699</v>
      </c>
      <c r="AA980">
        <f t="shared" si="103"/>
        <v>8.991823824427822E-2</v>
      </c>
      <c r="AB980">
        <f t="shared" si="104"/>
        <v>0</v>
      </c>
      <c r="AC980">
        <f t="shared" si="105"/>
        <v>0</v>
      </c>
      <c r="AD980">
        <f t="shared" si="106"/>
        <v>8.991823824427822E-2</v>
      </c>
    </row>
    <row r="981" spans="1:30" x14ac:dyDescent="0.2">
      <c r="A981" s="3" t="s">
        <v>981</v>
      </c>
      <c r="B981" s="4">
        <v>8.6751386147860998E-5</v>
      </c>
      <c r="E981" t="s">
        <v>533</v>
      </c>
      <c r="F981">
        <v>32.922562186112302</v>
      </c>
      <c r="G981">
        <f>Table1[[#This Row],[Balance]]/$J$3</f>
        <v>6.8915874475061446E-6</v>
      </c>
      <c r="H981">
        <f>Table1[[#This Row],[% total]]*$J$5</f>
        <v>3.2224235914045031E-2</v>
      </c>
      <c r="M981">
        <v>22269</v>
      </c>
      <c r="N981" t="s">
        <v>442</v>
      </c>
      <c r="Y981" s="3" t="s">
        <v>1192</v>
      </c>
      <c r="Z981">
        <f t="shared" si="102"/>
        <v>91.093190318216401</v>
      </c>
      <c r="AA981">
        <f t="shared" si="103"/>
        <v>8.916099659507816E-2</v>
      </c>
      <c r="AB981">
        <f t="shared" si="104"/>
        <v>0</v>
      </c>
      <c r="AC981">
        <f t="shared" si="105"/>
        <v>0</v>
      </c>
      <c r="AD981">
        <f t="shared" si="106"/>
        <v>8.916099659507816E-2</v>
      </c>
    </row>
    <row r="982" spans="1:30" x14ac:dyDescent="0.2">
      <c r="A982" s="3" t="s">
        <v>982</v>
      </c>
      <c r="B982" s="4">
        <v>8.5549365217209994E-5</v>
      </c>
      <c r="E982" t="s">
        <v>534</v>
      </c>
      <c r="F982">
        <v>32.895524769392097</v>
      </c>
      <c r="G982">
        <f>Table1[[#This Row],[Balance]]/$J$3</f>
        <v>6.8859277810248836E-6</v>
      </c>
      <c r="H982">
        <f>Table1[[#This Row],[% total]]*$J$5</f>
        <v>3.2197771992738634E-2</v>
      </c>
      <c r="M982">
        <v>19310</v>
      </c>
      <c r="N982" t="s">
        <v>1577</v>
      </c>
      <c r="Y982" s="3" t="s">
        <v>330</v>
      </c>
      <c r="Z982">
        <f t="shared" si="102"/>
        <v>90.802069385106805</v>
      </c>
      <c r="AA982">
        <f t="shared" si="103"/>
        <v>8.8876050679416785E-2</v>
      </c>
      <c r="AB982">
        <f t="shared" si="104"/>
        <v>0</v>
      </c>
      <c r="AC982">
        <f t="shared" si="105"/>
        <v>0</v>
      </c>
      <c r="AD982">
        <f t="shared" si="106"/>
        <v>8.8876050679416785E-2</v>
      </c>
    </row>
    <row r="983" spans="1:30" x14ac:dyDescent="0.2">
      <c r="A983" s="3" t="s">
        <v>983</v>
      </c>
      <c r="B983" s="4">
        <v>8.5066643507581005E-5</v>
      </c>
      <c r="E983" t="s">
        <v>535</v>
      </c>
      <c r="F983">
        <v>32.870737301348001</v>
      </c>
      <c r="G983">
        <f>Table1[[#This Row],[Balance]]/$J$3</f>
        <v>6.8807390899788328E-6</v>
      </c>
      <c r="H983">
        <f>Table1[[#This Row],[% total]]*$J$5</f>
        <v>3.2173510296050228E-2</v>
      </c>
      <c r="M983">
        <v>10500</v>
      </c>
      <c r="N983" t="s">
        <v>30</v>
      </c>
      <c r="Y983" s="3" t="s">
        <v>331</v>
      </c>
      <c r="Z983">
        <f t="shared" si="102"/>
        <v>90.334358057002106</v>
      </c>
      <c r="AA983">
        <f t="shared" si="103"/>
        <v>8.841826005876835E-2</v>
      </c>
      <c r="AB983">
        <f t="shared" si="104"/>
        <v>0</v>
      </c>
      <c r="AC983">
        <f t="shared" si="105"/>
        <v>0</v>
      </c>
      <c r="AD983">
        <f t="shared" si="106"/>
        <v>8.841826005876835E-2</v>
      </c>
    </row>
    <row r="984" spans="1:30" x14ac:dyDescent="0.2">
      <c r="A984" s="3" t="s">
        <v>984</v>
      </c>
      <c r="B984" s="4">
        <v>8.3730855779859994E-5</v>
      </c>
      <c r="E984" t="s">
        <v>1211</v>
      </c>
      <c r="F984">
        <v>32.5023624150733</v>
      </c>
      <c r="G984">
        <f>Table1[[#This Row],[Balance]]/$J$3</f>
        <v>6.8036282099727154E-6</v>
      </c>
      <c r="H984">
        <f>Table1[[#This Row],[% total]]*$J$5</f>
        <v>3.1812949074447219E-2</v>
      </c>
      <c r="M984">
        <v>7800</v>
      </c>
      <c r="N984" t="s">
        <v>1577</v>
      </c>
      <c r="Y984" s="3" t="s">
        <v>332</v>
      </c>
      <c r="Z984">
        <f t="shared" si="102"/>
        <v>90.089472636143796</v>
      </c>
      <c r="AA984">
        <f t="shared" si="103"/>
        <v>8.8178568945754751E-2</v>
      </c>
      <c r="AB984">
        <f t="shared" si="104"/>
        <v>0</v>
      </c>
      <c r="AC984">
        <f t="shared" si="105"/>
        <v>0</v>
      </c>
      <c r="AD984">
        <f t="shared" si="106"/>
        <v>8.8178568945754751E-2</v>
      </c>
    </row>
    <row r="985" spans="1:30" x14ac:dyDescent="0.2">
      <c r="A985" s="3" t="s">
        <v>985</v>
      </c>
      <c r="B985" s="4">
        <v>8.2199970643447999E-5</v>
      </c>
      <c r="E985" t="s">
        <v>536</v>
      </c>
      <c r="F985">
        <v>32.324760751352798</v>
      </c>
      <c r="G985">
        <f>Table1[[#This Row],[Balance]]/$J$3</f>
        <v>6.7664513526724434E-6</v>
      </c>
      <c r="H985">
        <f>Table1[[#This Row],[% total]]*$J$5</f>
        <v>3.1639114550934024E-2</v>
      </c>
      <c r="M985">
        <v>18647</v>
      </c>
      <c r="N985" t="s">
        <v>1482</v>
      </c>
      <c r="Y985" s="3" t="s">
        <v>334</v>
      </c>
      <c r="Z985">
        <f t="shared" si="102"/>
        <v>89.019030923593505</v>
      </c>
      <c r="AA985">
        <f t="shared" si="103"/>
        <v>8.7130832561130175E-2</v>
      </c>
      <c r="AB985">
        <f t="shared" si="104"/>
        <v>0</v>
      </c>
      <c r="AC985">
        <f t="shared" si="105"/>
        <v>0</v>
      </c>
      <c r="AD985">
        <f t="shared" si="106"/>
        <v>8.7130832561130175E-2</v>
      </c>
    </row>
    <row r="986" spans="1:30" x14ac:dyDescent="0.2">
      <c r="A986" s="3" t="s">
        <v>986</v>
      </c>
      <c r="B986" s="4">
        <v>8.1883032252693993E-5</v>
      </c>
      <c r="E986" t="s">
        <v>537</v>
      </c>
      <c r="F986">
        <v>32.151295511966097</v>
      </c>
      <c r="G986">
        <f>Table1[[#This Row],[Balance]]/$J$3</f>
        <v>6.7301403614568111E-6</v>
      </c>
      <c r="H986">
        <f>Table1[[#This Row],[% total]]*$J$5</f>
        <v>3.1469328713328672E-2</v>
      </c>
      <c r="M986">
        <v>21081</v>
      </c>
      <c r="N986" t="s">
        <v>1483</v>
      </c>
      <c r="Y986" s="3" t="s">
        <v>338</v>
      </c>
      <c r="Z986">
        <f t="shared" si="102"/>
        <v>87.212884633578994</v>
      </c>
      <c r="AA986">
        <f t="shared" si="103"/>
        <v>8.5362996758567525E-2</v>
      </c>
      <c r="AB986">
        <f t="shared" si="104"/>
        <v>0</v>
      </c>
      <c r="AC986">
        <f t="shared" si="105"/>
        <v>0</v>
      </c>
      <c r="AD986">
        <f t="shared" si="106"/>
        <v>8.5362996758567525E-2</v>
      </c>
    </row>
    <row r="987" spans="1:30" x14ac:dyDescent="0.2">
      <c r="A987" s="3" t="s">
        <v>987</v>
      </c>
      <c r="B987" s="4">
        <v>8.1330911195318006E-5</v>
      </c>
      <c r="E987" t="s">
        <v>538</v>
      </c>
      <c r="F987">
        <v>31.713953985646398</v>
      </c>
      <c r="G987">
        <f>Table1[[#This Row],[Balance]]/$J$3</f>
        <v>6.6385928884497015E-6</v>
      </c>
      <c r="H987">
        <f>Table1[[#This Row],[% total]]*$J$5</f>
        <v>3.104126371524419E-2</v>
      </c>
      <c r="M987">
        <v>2734</v>
      </c>
      <c r="N987" t="s">
        <v>1505</v>
      </c>
      <c r="Y987" s="3" t="s">
        <v>859</v>
      </c>
      <c r="Z987">
        <f t="shared" si="102"/>
        <v>87.016957069119655</v>
      </c>
      <c r="AA987">
        <f t="shared" si="103"/>
        <v>8.5171225048227647E-2</v>
      </c>
      <c r="AB987">
        <f t="shared" si="104"/>
        <v>0</v>
      </c>
      <c r="AC987">
        <f t="shared" si="105"/>
        <v>0</v>
      </c>
      <c r="AD987">
        <f t="shared" si="106"/>
        <v>8.5171225048227647E-2</v>
      </c>
    </row>
    <row r="988" spans="1:30" x14ac:dyDescent="0.2">
      <c r="A988" s="3" t="s">
        <v>988</v>
      </c>
      <c r="B988" s="4">
        <v>8.1026073684101999E-5</v>
      </c>
      <c r="E988" t="s">
        <v>539</v>
      </c>
      <c r="F988">
        <v>30.863710218405402</v>
      </c>
      <c r="G988">
        <f>Table1[[#This Row],[Balance]]/$J$3</f>
        <v>6.4606137493865175E-6</v>
      </c>
      <c r="H988">
        <f>Table1[[#This Row],[% total]]*$J$5</f>
        <v>3.0209054618481428E-2</v>
      </c>
      <c r="M988">
        <v>19473</v>
      </c>
      <c r="N988" t="s">
        <v>1492</v>
      </c>
      <c r="Y988" s="3" t="s">
        <v>339</v>
      </c>
      <c r="Z988">
        <f t="shared" si="102"/>
        <v>85.964587818294305</v>
      </c>
      <c r="AA988">
        <f t="shared" si="103"/>
        <v>8.4141177787155477E-2</v>
      </c>
      <c r="AB988">
        <f t="shared" si="104"/>
        <v>0</v>
      </c>
      <c r="AC988">
        <f t="shared" si="105"/>
        <v>0</v>
      </c>
      <c r="AD988">
        <f t="shared" si="106"/>
        <v>8.4141177787155477E-2</v>
      </c>
    </row>
    <row r="989" spans="1:30" x14ac:dyDescent="0.2">
      <c r="A989" s="3" t="s">
        <v>989</v>
      </c>
      <c r="B989" s="4">
        <v>8.0713267157543996E-5</v>
      </c>
      <c r="E989" t="s">
        <v>958</v>
      </c>
      <c r="F989">
        <v>30.740209090632113</v>
      </c>
      <c r="G989">
        <f>Table1[[#This Row],[Balance]]/$J$3</f>
        <v>6.4347616052823061E-6</v>
      </c>
      <c r="H989">
        <f>Table1[[#This Row],[% total]]*$J$5</f>
        <v>3.0088173094907428E-2</v>
      </c>
      <c r="M989">
        <v>21059</v>
      </c>
      <c r="N989" t="s">
        <v>167</v>
      </c>
      <c r="Y989" s="3" t="s">
        <v>1216</v>
      </c>
      <c r="Z989">
        <f t="shared" si="102"/>
        <v>85.953068181126909</v>
      </c>
      <c r="AA989">
        <f t="shared" si="103"/>
        <v>8.4129902495043415E-2</v>
      </c>
      <c r="AB989">
        <f t="shared" si="104"/>
        <v>0</v>
      </c>
      <c r="AC989">
        <f t="shared" si="105"/>
        <v>0</v>
      </c>
      <c r="AD989">
        <f t="shared" si="106"/>
        <v>8.4129902495043415E-2</v>
      </c>
    </row>
    <row r="990" spans="1:30" x14ac:dyDescent="0.2">
      <c r="A990" s="3" t="s">
        <v>990</v>
      </c>
      <c r="B990" s="4">
        <v>8.0241822184319995E-5</v>
      </c>
      <c r="E990" t="s">
        <v>540</v>
      </c>
      <c r="F990">
        <v>30.711277086403399</v>
      </c>
      <c r="G990">
        <f>Table1[[#This Row],[Balance]]/$J$3</f>
        <v>6.4287053501206735E-6</v>
      </c>
      <c r="H990">
        <f>Table1[[#This Row],[% total]]*$J$5</f>
        <v>3.0059854772522255E-2</v>
      </c>
      <c r="M990">
        <v>14409</v>
      </c>
      <c r="N990" t="s">
        <v>1596</v>
      </c>
      <c r="Y990" s="3" t="s">
        <v>340</v>
      </c>
      <c r="Z990">
        <f t="shared" si="102"/>
        <v>85.826802508774804</v>
      </c>
      <c r="AA990">
        <f t="shared" si="103"/>
        <v>8.4006315066133139E-2</v>
      </c>
      <c r="AB990">
        <f t="shared" si="104"/>
        <v>0</v>
      </c>
      <c r="AC990">
        <f t="shared" si="105"/>
        <v>0</v>
      </c>
      <c r="AD990">
        <f t="shared" si="106"/>
        <v>8.4006315066133139E-2</v>
      </c>
    </row>
    <row r="991" spans="1:30" x14ac:dyDescent="0.2">
      <c r="A991" s="3" t="s">
        <v>991</v>
      </c>
      <c r="B991" s="4">
        <v>7.8895843345282995E-5</v>
      </c>
      <c r="E991" t="s">
        <v>541</v>
      </c>
      <c r="F991">
        <v>30.545536950549302</v>
      </c>
      <c r="G991">
        <f>Table1[[#This Row],[Balance]]/$J$3</f>
        <v>6.3940114331240839E-6</v>
      </c>
      <c r="H991">
        <f>Table1[[#This Row],[% total]]*$J$5</f>
        <v>2.9897630179916243E-2</v>
      </c>
      <c r="M991">
        <v>4159</v>
      </c>
      <c r="N991" t="s">
        <v>305</v>
      </c>
      <c r="Y991" s="3" t="s">
        <v>341</v>
      </c>
      <c r="Z991">
        <f t="shared" si="102"/>
        <v>85.471607018621199</v>
      </c>
      <c r="AA991">
        <f t="shared" si="103"/>
        <v>8.3658653690156085E-2</v>
      </c>
      <c r="AB991">
        <f t="shared" si="104"/>
        <v>0</v>
      </c>
      <c r="AC991">
        <f t="shared" si="105"/>
        <v>0</v>
      </c>
      <c r="AD991">
        <f t="shared" si="106"/>
        <v>8.3658653690156085E-2</v>
      </c>
    </row>
    <row r="992" spans="1:30" x14ac:dyDescent="0.2">
      <c r="A992" s="3" t="s">
        <v>992</v>
      </c>
      <c r="B992" s="4">
        <v>7.8813417438730005E-5</v>
      </c>
      <c r="E992" t="s">
        <v>542</v>
      </c>
      <c r="F992">
        <v>30.541623023519101</v>
      </c>
      <c r="G992">
        <f>Table1[[#This Row],[Balance]]/$J$3</f>
        <v>6.3931921417749075E-6</v>
      </c>
      <c r="H992">
        <f>Table1[[#This Row],[% total]]*$J$5</f>
        <v>2.9893799271882456E-2</v>
      </c>
      <c r="M992">
        <v>2739</v>
      </c>
      <c r="N992" t="s">
        <v>1544</v>
      </c>
      <c r="Y992" s="3" t="s">
        <v>342</v>
      </c>
      <c r="Z992">
        <f t="shared" si="102"/>
        <v>85.211858816707405</v>
      </c>
      <c r="AA992">
        <f t="shared" si="103"/>
        <v>8.340441505315685E-2</v>
      </c>
      <c r="AB992">
        <f t="shared" si="104"/>
        <v>0</v>
      </c>
      <c r="AC992">
        <f t="shared" si="105"/>
        <v>0</v>
      </c>
      <c r="AD992">
        <f t="shared" si="106"/>
        <v>8.340441505315685E-2</v>
      </c>
    </row>
    <row r="993" spans="1:30" x14ac:dyDescent="0.2">
      <c r="A993" s="3" t="s">
        <v>993</v>
      </c>
      <c r="B993" s="4">
        <v>7.8748198581311997E-5</v>
      </c>
      <c r="E993" t="s">
        <v>543</v>
      </c>
      <c r="F993">
        <v>30.2213762987252</v>
      </c>
      <c r="G993">
        <f>Table1[[#This Row],[Balance]]/$J$3</f>
        <v>6.3261557945969965E-6</v>
      </c>
      <c r="H993">
        <f>Table1[[#This Row],[% total]]*$J$5</f>
        <v>2.9580345356840204E-2</v>
      </c>
      <c r="M993">
        <v>14614</v>
      </c>
      <c r="N993" t="s">
        <v>44</v>
      </c>
      <c r="Y993" s="3" t="s">
        <v>343</v>
      </c>
      <c r="Z993">
        <f t="shared" si="102"/>
        <v>84.895053982267299</v>
      </c>
      <c r="AA993">
        <f t="shared" si="103"/>
        <v>8.3094330021925164E-2</v>
      </c>
      <c r="AB993">
        <f t="shared" si="104"/>
        <v>0</v>
      </c>
      <c r="AC993">
        <f t="shared" si="105"/>
        <v>0</v>
      </c>
      <c r="AD993">
        <f t="shared" si="106"/>
        <v>8.3094330021925164E-2</v>
      </c>
    </row>
    <row r="994" spans="1:30" x14ac:dyDescent="0.2">
      <c r="A994" s="3" t="s">
        <v>994</v>
      </c>
      <c r="B994" s="4">
        <v>7.8479648138098996E-5</v>
      </c>
      <c r="E994" t="s">
        <v>544</v>
      </c>
      <c r="F994">
        <v>30.206483512179702</v>
      </c>
      <c r="G994">
        <f>Table1[[#This Row],[Balance]]/$J$3</f>
        <v>6.3230383294302469E-6</v>
      </c>
      <c r="H994">
        <f>Table1[[#This Row],[% total]]*$J$5</f>
        <v>2.9565768463816304E-2</v>
      </c>
      <c r="M994">
        <v>19779</v>
      </c>
      <c r="N994" t="s">
        <v>31</v>
      </c>
      <c r="Y994" s="3" t="s">
        <v>344</v>
      </c>
      <c r="Z994">
        <f t="shared" si="102"/>
        <v>84.699703904070702</v>
      </c>
      <c r="AA994">
        <f t="shared" si="103"/>
        <v>8.2903123548685065E-2</v>
      </c>
      <c r="AB994">
        <f t="shared" si="104"/>
        <v>0</v>
      </c>
      <c r="AC994">
        <f t="shared" si="105"/>
        <v>0</v>
      </c>
      <c r="AD994">
        <f t="shared" si="106"/>
        <v>8.2903123548685065E-2</v>
      </c>
    </row>
    <row r="995" spans="1:30" x14ac:dyDescent="0.2">
      <c r="A995" s="3" t="s">
        <v>995</v>
      </c>
      <c r="B995" s="4">
        <v>7.6410284775010006E-5</v>
      </c>
      <c r="E995" t="s">
        <v>545</v>
      </c>
      <c r="F995">
        <v>30.034589466056602</v>
      </c>
      <c r="G995">
        <f>Table1[[#This Row],[Balance]]/$J$3</f>
        <v>6.2870562316862657E-6</v>
      </c>
      <c r="H995">
        <f>Table1[[#This Row],[% total]]*$J$5</f>
        <v>2.9397520492617176E-2</v>
      </c>
      <c r="M995">
        <v>9112</v>
      </c>
      <c r="N995" t="s">
        <v>56</v>
      </c>
      <c r="Y995" s="3" t="s">
        <v>345</v>
      </c>
      <c r="Z995">
        <f t="shared" si="102"/>
        <v>84.459685377776694</v>
      </c>
      <c r="AA995">
        <f t="shared" si="103"/>
        <v>8.2668196097676949E-2</v>
      </c>
      <c r="AB995">
        <f t="shared" si="104"/>
        <v>0</v>
      </c>
      <c r="AC995">
        <f t="shared" si="105"/>
        <v>0</v>
      </c>
      <c r="AD995">
        <f t="shared" si="106"/>
        <v>8.2668196097676949E-2</v>
      </c>
    </row>
    <row r="996" spans="1:30" x14ac:dyDescent="0.2">
      <c r="A996" s="3" t="s">
        <v>996</v>
      </c>
      <c r="B996" s="4">
        <v>7.6319860038802001E-5</v>
      </c>
      <c r="E996" t="s">
        <v>943</v>
      </c>
      <c r="F996">
        <v>29.874916589333093</v>
      </c>
      <c r="G996">
        <f>Table1[[#This Row],[Balance]]/$J$3</f>
        <v>6.2536323569977063E-6</v>
      </c>
      <c r="H996">
        <f>Table1[[#This Row],[% total]]*$J$5</f>
        <v>2.9241234465438436E-2</v>
      </c>
      <c r="M996">
        <v>20360</v>
      </c>
      <c r="N996" t="s">
        <v>1483</v>
      </c>
      <c r="Y996" s="3" t="s">
        <v>346</v>
      </c>
      <c r="Z996">
        <f t="shared" si="102"/>
        <v>84.428642638443904</v>
      </c>
      <c r="AA996">
        <f t="shared" si="103"/>
        <v>8.2637811811362205E-2</v>
      </c>
      <c r="AB996">
        <f t="shared" si="104"/>
        <v>0</v>
      </c>
      <c r="AC996">
        <f t="shared" si="105"/>
        <v>0</v>
      </c>
      <c r="AD996">
        <f t="shared" si="106"/>
        <v>8.2637811811362205E-2</v>
      </c>
    </row>
    <row r="997" spans="1:30" x14ac:dyDescent="0.2">
      <c r="A997" s="3" t="s">
        <v>997</v>
      </c>
      <c r="B997" s="4">
        <v>7.5058772245713E-5</v>
      </c>
      <c r="E997" t="s">
        <v>1448</v>
      </c>
      <c r="F997">
        <v>29.771077627130001</v>
      </c>
      <c r="G997">
        <f>Table1[[#This Row],[Balance]]/$J$3</f>
        <v>6.2318960387720619E-6</v>
      </c>
      <c r="H997">
        <f>Table1[[#This Row],[% total]]*$J$5</f>
        <v>2.9139598049773511E-2</v>
      </c>
      <c r="M997">
        <v>21121</v>
      </c>
      <c r="N997" t="s">
        <v>14</v>
      </c>
      <c r="Y997" s="3" t="s">
        <v>1422</v>
      </c>
      <c r="Z997">
        <f t="shared" si="102"/>
        <v>83.882750519670907</v>
      </c>
      <c r="AA997">
        <f t="shared" si="103"/>
        <v>8.2103498706582664E-2</v>
      </c>
      <c r="AB997">
        <f t="shared" si="104"/>
        <v>0</v>
      </c>
      <c r="AC997">
        <f t="shared" si="105"/>
        <v>0</v>
      </c>
      <c r="AD997">
        <f t="shared" si="106"/>
        <v>8.2103498706582664E-2</v>
      </c>
    </row>
    <row r="998" spans="1:30" x14ac:dyDescent="0.2">
      <c r="A998" s="3" t="s">
        <v>998</v>
      </c>
      <c r="B998" s="4">
        <v>7.3804523450507007E-5</v>
      </c>
      <c r="E998" t="s">
        <v>546</v>
      </c>
      <c r="F998">
        <v>29.729941705753699</v>
      </c>
      <c r="G998">
        <f>Table1[[#This Row],[Balance]]/$J$3</f>
        <v>6.2232851719204503E-6</v>
      </c>
      <c r="H998">
        <f>Table1[[#This Row],[% total]]*$J$5</f>
        <v>2.9099334669679396E-2</v>
      </c>
      <c r="M998">
        <v>14589</v>
      </c>
      <c r="N998" t="s">
        <v>63</v>
      </c>
      <c r="Y998" s="3" t="s">
        <v>348</v>
      </c>
      <c r="Z998">
        <f t="shared" si="102"/>
        <v>83.246588136429295</v>
      </c>
      <c r="AA998">
        <f t="shared" si="103"/>
        <v>8.1480830075832344E-2</v>
      </c>
      <c r="AB998">
        <f t="shared" si="104"/>
        <v>0</v>
      </c>
      <c r="AC998">
        <f t="shared" si="105"/>
        <v>0</v>
      </c>
      <c r="AD998">
        <f t="shared" si="106"/>
        <v>8.1480830075832344E-2</v>
      </c>
    </row>
    <row r="999" spans="1:30" x14ac:dyDescent="0.2">
      <c r="A999" s="3" t="s">
        <v>999</v>
      </c>
      <c r="B999" s="4">
        <v>7.0751603755621006E-5</v>
      </c>
      <c r="E999" t="s">
        <v>547</v>
      </c>
      <c r="F999">
        <v>29.6504252352977</v>
      </c>
      <c r="G999">
        <f>Table1[[#This Row],[Balance]]/$J$3</f>
        <v>6.2066402125589424E-6</v>
      </c>
      <c r="H999">
        <f>Table1[[#This Row],[% total]]*$J$5</f>
        <v>2.9021504837100108E-2</v>
      </c>
      <c r="M999">
        <v>4202</v>
      </c>
      <c r="N999" t="s">
        <v>121</v>
      </c>
      <c r="Y999" s="3" t="s">
        <v>349</v>
      </c>
      <c r="Z999">
        <f t="shared" si="102"/>
        <v>83.151862042689402</v>
      </c>
      <c r="AA999">
        <f t="shared" si="103"/>
        <v>8.1388113233970688E-2</v>
      </c>
      <c r="AB999">
        <f t="shared" si="104"/>
        <v>0</v>
      </c>
      <c r="AC999">
        <f t="shared" si="105"/>
        <v>0</v>
      </c>
      <c r="AD999">
        <f t="shared" si="106"/>
        <v>8.1388113233970688E-2</v>
      </c>
    </row>
    <row r="1000" spans="1:30" x14ac:dyDescent="0.2">
      <c r="A1000" s="3" t="s">
        <v>1000</v>
      </c>
      <c r="B1000" s="4">
        <v>7.0406427153738002E-5</v>
      </c>
      <c r="E1000" t="s">
        <v>548</v>
      </c>
      <c r="F1000">
        <v>29.6174907602914</v>
      </c>
      <c r="G1000">
        <f>Table1[[#This Row],[Balance]]/$J$3</f>
        <v>6.199746131434255E-6</v>
      </c>
      <c r="H1000">
        <f>Table1[[#This Row],[% total]]*$J$5</f>
        <v>2.8989268941050805E-2</v>
      </c>
      <c r="M1000">
        <v>14662</v>
      </c>
      <c r="N1000" t="s">
        <v>870</v>
      </c>
      <c r="Y1000" s="3" t="s">
        <v>350</v>
      </c>
      <c r="Z1000">
        <f t="shared" si="102"/>
        <v>82.764651677555705</v>
      </c>
      <c r="AA1000">
        <f t="shared" si="103"/>
        <v>8.1009116056172198E-2</v>
      </c>
      <c r="AB1000">
        <f t="shared" si="104"/>
        <v>0</v>
      </c>
      <c r="AC1000">
        <f t="shared" si="105"/>
        <v>0</v>
      </c>
      <c r="AD1000">
        <f t="shared" si="106"/>
        <v>8.1009116056172198E-2</v>
      </c>
    </row>
    <row r="1001" spans="1:30" x14ac:dyDescent="0.2">
      <c r="A1001" s="3" t="s">
        <v>1001</v>
      </c>
      <c r="B1001" s="4">
        <v>6.9858816759260005E-5</v>
      </c>
      <c r="E1001" t="s">
        <v>1449</v>
      </c>
      <c r="F1001">
        <v>29.616551000405799</v>
      </c>
      <c r="G1001">
        <f>Table1[[#This Row],[Balance]]/$J$3</f>
        <v>6.199549414137628E-6</v>
      </c>
      <c r="H1001">
        <f>Table1[[#This Row],[% total]]*$J$5</f>
        <v>2.8988349114577854E-2</v>
      </c>
      <c r="M1001">
        <v>5612</v>
      </c>
      <c r="N1001" t="s">
        <v>870</v>
      </c>
      <c r="Y1001" s="3" t="s">
        <v>351</v>
      </c>
      <c r="Z1001">
        <f t="shared" si="102"/>
        <v>82.406043847901401</v>
      </c>
      <c r="AA1001">
        <f t="shared" si="103"/>
        <v>8.0658114720429303E-2</v>
      </c>
      <c r="AB1001">
        <f t="shared" si="104"/>
        <v>0</v>
      </c>
      <c r="AC1001">
        <f t="shared" si="105"/>
        <v>0</v>
      </c>
      <c r="AD1001">
        <f t="shared" si="106"/>
        <v>8.0658114720429303E-2</v>
      </c>
    </row>
    <row r="1002" spans="1:30" x14ac:dyDescent="0.2">
      <c r="A1002" s="3" t="s">
        <v>1002</v>
      </c>
      <c r="B1002" s="4">
        <v>6.8687099555794003E-5</v>
      </c>
      <c r="E1002" t="s">
        <v>549</v>
      </c>
      <c r="F1002">
        <v>29.391961875184101</v>
      </c>
      <c r="G1002">
        <f>Table1[[#This Row],[Balance]]/$J$3</f>
        <v>6.1525368035311199E-6</v>
      </c>
      <c r="H1002">
        <f>Table1[[#This Row],[% total]]*$J$5</f>
        <v>2.8768523788895092E-2</v>
      </c>
      <c r="M1002">
        <v>16687</v>
      </c>
      <c r="N1002" t="s">
        <v>77</v>
      </c>
      <c r="Y1002" s="3" t="s">
        <v>352</v>
      </c>
      <c r="Z1002">
        <f t="shared" si="102"/>
        <v>81.801389563484506</v>
      </c>
      <c r="AA1002">
        <f t="shared" si="103"/>
        <v>8.0066285864663425E-2</v>
      </c>
      <c r="AB1002">
        <f t="shared" si="104"/>
        <v>0</v>
      </c>
      <c r="AC1002">
        <f t="shared" si="105"/>
        <v>0</v>
      </c>
      <c r="AD1002">
        <f t="shared" si="106"/>
        <v>8.0066285864663425E-2</v>
      </c>
    </row>
    <row r="1003" spans="1:30" x14ac:dyDescent="0.2">
      <c r="A1003" s="3" t="s">
        <v>1003</v>
      </c>
      <c r="B1003" s="4">
        <v>6.8248389677483004E-5</v>
      </c>
      <c r="E1003" t="s">
        <v>550</v>
      </c>
      <c r="F1003">
        <v>29.274652357828799</v>
      </c>
      <c r="G1003">
        <f>Table1[[#This Row],[Balance]]/$J$3</f>
        <v>6.1279807318405694E-6</v>
      </c>
      <c r="H1003">
        <f>Table1[[#This Row],[% total]]*$J$5</f>
        <v>2.8653702544398682E-2</v>
      </c>
      <c r="M1003">
        <v>12195</v>
      </c>
      <c r="N1003" t="s">
        <v>1506</v>
      </c>
      <c r="Y1003" s="3" t="s">
        <v>353</v>
      </c>
      <c r="Z1003">
        <f t="shared" si="102"/>
        <v>81.755965891626502</v>
      </c>
      <c r="AA1003">
        <f t="shared" si="103"/>
        <v>8.0021825682319164E-2</v>
      </c>
      <c r="AB1003">
        <f t="shared" si="104"/>
        <v>0</v>
      </c>
      <c r="AC1003">
        <f t="shared" si="105"/>
        <v>0</v>
      </c>
      <c r="AD1003">
        <f t="shared" si="106"/>
        <v>8.0021825682319164E-2</v>
      </c>
    </row>
    <row r="1004" spans="1:30" x14ac:dyDescent="0.2">
      <c r="A1004" s="3" t="s">
        <v>1004</v>
      </c>
      <c r="B1004" s="4">
        <v>6.7406852826888005E-5</v>
      </c>
      <c r="E1004" t="s">
        <v>551</v>
      </c>
      <c r="F1004">
        <v>29.172986276914401</v>
      </c>
      <c r="G1004">
        <f>Table1[[#This Row],[Balance]]/$J$3</f>
        <v>6.1066992567504451E-6</v>
      </c>
      <c r="H1004">
        <f>Table1[[#This Row],[% total]]*$J$5</f>
        <v>2.8554192920654271E-2</v>
      </c>
      <c r="M1004">
        <v>2823</v>
      </c>
      <c r="N1004" t="s">
        <v>896</v>
      </c>
      <c r="Y1004" s="3" t="s">
        <v>354</v>
      </c>
      <c r="Z1004">
        <f t="shared" si="102"/>
        <v>81.530782527298499</v>
      </c>
      <c r="AA1004">
        <f t="shared" si="103"/>
        <v>7.9801418722040579E-2</v>
      </c>
      <c r="AB1004">
        <f t="shared" si="104"/>
        <v>0</v>
      </c>
      <c r="AC1004">
        <f t="shared" si="105"/>
        <v>0</v>
      </c>
      <c r="AD1004">
        <f t="shared" si="106"/>
        <v>7.9801418722040579E-2</v>
      </c>
    </row>
    <row r="1005" spans="1:30" x14ac:dyDescent="0.2">
      <c r="A1005" s="3" t="s">
        <v>1005</v>
      </c>
      <c r="B1005" s="4">
        <v>6.6710957436337003E-5</v>
      </c>
      <c r="E1005" t="s">
        <v>552</v>
      </c>
      <c r="F1005">
        <v>29.143289779708599</v>
      </c>
      <c r="G1005">
        <f>Table1[[#This Row],[Balance]]/$J$3</f>
        <v>6.1004829724217385E-6</v>
      </c>
      <c r="H1005">
        <f>Table1[[#This Row],[% total]]*$J$5</f>
        <v>2.8525126321087359E-2</v>
      </c>
      <c r="M1005">
        <v>3369</v>
      </c>
      <c r="N1005" t="s">
        <v>542</v>
      </c>
      <c r="Y1005" s="3" t="s">
        <v>355</v>
      </c>
      <c r="Z1005">
        <f t="shared" si="102"/>
        <v>80.263996819672499</v>
      </c>
      <c r="AA1005">
        <f t="shared" si="103"/>
        <v>7.8561503029442981E-2</v>
      </c>
      <c r="AB1005">
        <f t="shared" si="104"/>
        <v>0</v>
      </c>
      <c r="AC1005">
        <f t="shared" si="105"/>
        <v>0</v>
      </c>
      <c r="AD1005">
        <f t="shared" si="106"/>
        <v>7.8561503029442981E-2</v>
      </c>
    </row>
    <row r="1006" spans="1:30" x14ac:dyDescent="0.2">
      <c r="A1006" s="3" t="s">
        <v>1006</v>
      </c>
      <c r="B1006" s="4">
        <v>6.6676072666043996E-5</v>
      </c>
      <c r="E1006" t="s">
        <v>553</v>
      </c>
      <c r="F1006">
        <v>29.117869042541798</v>
      </c>
      <c r="G1006">
        <f>Table1[[#This Row],[Balance]]/$J$3</f>
        <v>6.0951617209293804E-6</v>
      </c>
      <c r="H1006">
        <f>Table1[[#This Row],[% total]]*$J$5</f>
        <v>2.8500244787659272E-2</v>
      </c>
      <c r="M1006">
        <v>14608</v>
      </c>
      <c r="N1006" t="s">
        <v>1089</v>
      </c>
      <c r="Y1006" s="3" t="s">
        <v>356</v>
      </c>
      <c r="Z1006">
        <f t="shared" si="102"/>
        <v>80.063416184862405</v>
      </c>
      <c r="AA1006">
        <f t="shared" si="103"/>
        <v>7.8365176945848075E-2</v>
      </c>
      <c r="AB1006">
        <f t="shared" si="104"/>
        <v>0</v>
      </c>
      <c r="AC1006">
        <f t="shared" si="105"/>
        <v>0</v>
      </c>
      <c r="AD1006">
        <f t="shared" si="106"/>
        <v>7.8365176945848075E-2</v>
      </c>
    </row>
    <row r="1007" spans="1:30" x14ac:dyDescent="0.2">
      <c r="A1007" s="3" t="s">
        <v>1007</v>
      </c>
      <c r="B1007" s="4">
        <v>6.5931598902480997E-5</v>
      </c>
      <c r="E1007" t="s">
        <v>554</v>
      </c>
      <c r="F1007">
        <v>29.078239789300302</v>
      </c>
      <c r="G1007">
        <f>Table1[[#This Row],[Balance]]/$J$3</f>
        <v>6.0868662406854907E-6</v>
      </c>
      <c r="H1007">
        <f>Table1[[#This Row],[% total]]*$J$5</f>
        <v>2.8461456117496474E-2</v>
      </c>
      <c r="M1007">
        <v>18535</v>
      </c>
      <c r="N1007" t="s">
        <v>1078</v>
      </c>
      <c r="Y1007" s="3" t="s">
        <v>357</v>
      </c>
      <c r="Z1007">
        <f t="shared" si="102"/>
        <v>80.041238462276695</v>
      </c>
      <c r="AA1007">
        <f t="shared" si="103"/>
        <v>7.8343469638846933E-2</v>
      </c>
      <c r="AB1007">
        <f t="shared" si="104"/>
        <v>0</v>
      </c>
      <c r="AC1007">
        <f t="shared" si="105"/>
        <v>0</v>
      </c>
      <c r="AD1007">
        <f t="shared" si="106"/>
        <v>7.8343469638846933E-2</v>
      </c>
    </row>
    <row r="1008" spans="1:30" x14ac:dyDescent="0.2">
      <c r="A1008" s="3" t="s">
        <v>1008</v>
      </c>
      <c r="B1008" s="4">
        <v>6.5435010190899E-5</v>
      </c>
      <c r="E1008" t="s">
        <v>556</v>
      </c>
      <c r="F1008">
        <v>28.962497033883999</v>
      </c>
      <c r="G1008">
        <f>Table1[[#This Row],[Balance]]/$J$3</f>
        <v>6.0626381348698612E-6</v>
      </c>
      <c r="H1008">
        <f>Table1[[#This Row],[% total]]*$J$5</f>
        <v>2.8348168402075286E-2</v>
      </c>
      <c r="M1008">
        <v>11830</v>
      </c>
      <c r="N1008" t="s">
        <v>1223</v>
      </c>
      <c r="Y1008" s="3" t="s">
        <v>359</v>
      </c>
      <c r="Z1008">
        <f t="shared" si="102"/>
        <v>79.727285020318703</v>
      </c>
      <c r="AA1008">
        <f t="shared" si="103"/>
        <v>7.8036175518708603E-2</v>
      </c>
      <c r="AB1008">
        <f t="shared" si="104"/>
        <v>0</v>
      </c>
      <c r="AC1008">
        <f t="shared" si="105"/>
        <v>0</v>
      </c>
      <c r="AD1008">
        <f t="shared" si="106"/>
        <v>7.8036175518708603E-2</v>
      </c>
    </row>
    <row r="1009" spans="1:30" x14ac:dyDescent="0.2">
      <c r="A1009" s="3" t="s">
        <v>1009</v>
      </c>
      <c r="B1009" s="4">
        <v>6.4797626093776999E-5</v>
      </c>
      <c r="E1009" t="s">
        <v>557</v>
      </c>
      <c r="F1009">
        <v>28.6892198332602</v>
      </c>
      <c r="G1009">
        <f>Table1[[#This Row],[Balance]]/$J$3</f>
        <v>6.0054337862270629E-6</v>
      </c>
      <c r="H1009">
        <f>Table1[[#This Row],[% total]]*$J$5</f>
        <v>2.8080687732343401E-2</v>
      </c>
      <c r="M1009">
        <v>17565</v>
      </c>
      <c r="N1009" t="s">
        <v>14</v>
      </c>
      <c r="Y1009" s="3" t="s">
        <v>1423</v>
      </c>
      <c r="Z1009">
        <f t="shared" si="102"/>
        <v>79.718757416461699</v>
      </c>
      <c r="AA1009">
        <f t="shared" si="103"/>
        <v>7.8027828795360757E-2</v>
      </c>
      <c r="AB1009">
        <f t="shared" si="104"/>
        <v>0</v>
      </c>
      <c r="AC1009">
        <f t="shared" si="105"/>
        <v>0</v>
      </c>
      <c r="AD1009">
        <f t="shared" si="106"/>
        <v>7.8027828795360757E-2</v>
      </c>
    </row>
    <row r="1010" spans="1:30" x14ac:dyDescent="0.2">
      <c r="A1010" s="3" t="s">
        <v>1010</v>
      </c>
      <c r="B1010" s="4">
        <v>6.4348624404800001E-5</v>
      </c>
      <c r="E1010" t="s">
        <v>1450</v>
      </c>
      <c r="F1010">
        <v>28.401799776185701</v>
      </c>
      <c r="G1010">
        <f>Table1[[#This Row],[Balance]]/$J$3</f>
        <v>5.9452689531773534E-6</v>
      </c>
      <c r="H1010">
        <f>Table1[[#This Row],[% total]]*$J$5</f>
        <v>2.7799364192782925E-2</v>
      </c>
      <c r="M1010">
        <v>20906</v>
      </c>
      <c r="N1010" t="s">
        <v>1490</v>
      </c>
      <c r="Y1010" s="3" t="s">
        <v>360</v>
      </c>
      <c r="Z1010">
        <f t="shared" si="102"/>
        <v>79.230076023968195</v>
      </c>
      <c r="AA1010">
        <f t="shared" si="103"/>
        <v>7.7549512910057114E-2</v>
      </c>
      <c r="AB1010">
        <f t="shared" si="104"/>
        <v>0</v>
      </c>
      <c r="AC1010">
        <f t="shared" si="105"/>
        <v>0</v>
      </c>
      <c r="AD1010">
        <f t="shared" si="106"/>
        <v>7.7549512910057114E-2</v>
      </c>
    </row>
    <row r="1011" spans="1:30" x14ac:dyDescent="0.2">
      <c r="A1011" s="3" t="s">
        <v>1011</v>
      </c>
      <c r="B1011" s="4">
        <v>6.1860166404012999E-5</v>
      </c>
      <c r="E1011" t="s">
        <v>558</v>
      </c>
      <c r="F1011">
        <v>28.2723111525668</v>
      </c>
      <c r="G1011">
        <f>Table1[[#This Row],[Balance]]/$J$3</f>
        <v>5.9181634633894628E-6</v>
      </c>
      <c r="H1011">
        <f>Table1[[#This Row],[% total]]*$J$5</f>
        <v>2.7672622175193524E-2</v>
      </c>
      <c r="M1011">
        <v>4810</v>
      </c>
      <c r="N1011" t="s">
        <v>1487</v>
      </c>
      <c r="Y1011" s="3" t="s">
        <v>1195</v>
      </c>
      <c r="Z1011">
        <f t="shared" si="102"/>
        <v>79.228161965637796</v>
      </c>
      <c r="AA1011">
        <f t="shared" si="103"/>
        <v>7.7547639451155476E-2</v>
      </c>
      <c r="AB1011">
        <f t="shared" si="104"/>
        <v>0</v>
      </c>
      <c r="AC1011">
        <f t="shared" si="105"/>
        <v>0</v>
      </c>
      <c r="AD1011">
        <f t="shared" si="106"/>
        <v>7.7547639451155476E-2</v>
      </c>
    </row>
    <row r="1012" spans="1:30" x14ac:dyDescent="0.2">
      <c r="A1012" s="3" t="s">
        <v>1012</v>
      </c>
      <c r="B1012" s="4">
        <v>6.1469594988352997E-5</v>
      </c>
      <c r="E1012" t="s">
        <v>559</v>
      </c>
      <c r="F1012">
        <v>27.936806139542998</v>
      </c>
      <c r="G1012">
        <f>Table1[[#This Row],[Balance]]/$J$3</f>
        <v>5.8479331416040711E-6</v>
      </c>
      <c r="H1012">
        <f>Table1[[#This Row],[% total]]*$J$5</f>
        <v>2.7344233618163644E-2</v>
      </c>
      <c r="M1012">
        <v>7288</v>
      </c>
      <c r="N1012" t="s">
        <v>1490</v>
      </c>
      <c r="Y1012" s="3" t="s">
        <v>931</v>
      </c>
      <c r="Z1012">
        <f t="shared" si="102"/>
        <v>79.214277612259366</v>
      </c>
      <c r="AA1012">
        <f t="shared" si="103"/>
        <v>7.7534049601244923E-2</v>
      </c>
      <c r="AB1012">
        <f t="shared" si="104"/>
        <v>0</v>
      </c>
      <c r="AC1012">
        <f t="shared" si="105"/>
        <v>0</v>
      </c>
      <c r="AD1012">
        <f t="shared" si="106"/>
        <v>7.7534049601244923E-2</v>
      </c>
    </row>
    <row r="1013" spans="1:30" x14ac:dyDescent="0.2">
      <c r="A1013" s="3" t="s">
        <v>1013</v>
      </c>
      <c r="B1013" s="4">
        <v>6.1197032365974E-5</v>
      </c>
      <c r="E1013" t="s">
        <v>560</v>
      </c>
      <c r="F1013">
        <v>27.838620021918501</v>
      </c>
      <c r="G1013">
        <f>Table1[[#This Row],[Balance]]/$J$3</f>
        <v>5.827380117452574E-6</v>
      </c>
      <c r="H1013">
        <f>Table1[[#This Row],[% total]]*$J$5</f>
        <v>2.7248130143594142E-2</v>
      </c>
      <c r="M1013">
        <v>21095</v>
      </c>
      <c r="N1013" t="s">
        <v>14</v>
      </c>
      <c r="Y1013" s="3" t="s">
        <v>361</v>
      </c>
      <c r="Z1013">
        <f t="shared" si="102"/>
        <v>79.195297665201096</v>
      </c>
      <c r="AA1013">
        <f t="shared" si="103"/>
        <v>7.7515472241190611E-2</v>
      </c>
      <c r="AB1013">
        <f t="shared" si="104"/>
        <v>0</v>
      </c>
      <c r="AC1013">
        <f t="shared" si="105"/>
        <v>0</v>
      </c>
      <c r="AD1013">
        <f t="shared" si="106"/>
        <v>7.7515472241190611E-2</v>
      </c>
    </row>
    <row r="1014" spans="1:30" x14ac:dyDescent="0.2">
      <c r="A1014" s="3" t="s">
        <v>1014</v>
      </c>
      <c r="B1014" s="4">
        <v>6.1141302594451004E-5</v>
      </c>
      <c r="E1014" t="s">
        <v>561</v>
      </c>
      <c r="F1014">
        <v>27.833232705835599</v>
      </c>
      <c r="G1014">
        <f>Table1[[#This Row],[Balance]]/$J$3</f>
        <v>5.8262524057124365E-6</v>
      </c>
      <c r="H1014">
        <f>Table1[[#This Row],[% total]]*$J$5</f>
        <v>2.7242857098822668E-2</v>
      </c>
      <c r="M1014">
        <v>24268</v>
      </c>
      <c r="N1014" t="s">
        <v>92</v>
      </c>
      <c r="Y1014" s="3" t="s">
        <v>362</v>
      </c>
      <c r="Z1014">
        <f t="shared" si="102"/>
        <v>79.1230608484274</v>
      </c>
      <c r="AA1014">
        <f t="shared" si="103"/>
        <v>7.7444767652275689E-2</v>
      </c>
      <c r="AB1014">
        <f t="shared" si="104"/>
        <v>0</v>
      </c>
      <c r="AC1014">
        <f t="shared" si="105"/>
        <v>0</v>
      </c>
      <c r="AD1014">
        <f t="shared" si="106"/>
        <v>7.7444767652275689E-2</v>
      </c>
    </row>
    <row r="1015" spans="1:30" x14ac:dyDescent="0.2">
      <c r="A1015" s="3" t="s">
        <v>1015</v>
      </c>
      <c r="B1015" s="4">
        <v>6.1137942253591999E-5</v>
      </c>
      <c r="E1015" t="s">
        <v>562</v>
      </c>
      <c r="F1015">
        <v>27.675756640992201</v>
      </c>
      <c r="G1015">
        <f>Table1[[#This Row],[Balance]]/$J$3</f>
        <v>5.7932883834828664E-6</v>
      </c>
      <c r="H1015">
        <f>Table1[[#This Row],[% total]]*$J$5</f>
        <v>2.7088721286559866E-2</v>
      </c>
      <c r="M1015">
        <v>17071</v>
      </c>
      <c r="N1015" t="s">
        <v>1243</v>
      </c>
      <c r="Y1015" s="3" t="s">
        <v>1424</v>
      </c>
      <c r="Z1015">
        <f t="shared" si="102"/>
        <v>78.960963608702002</v>
      </c>
      <c r="AA1015">
        <f t="shared" si="103"/>
        <v>7.7286108685686195E-2</v>
      </c>
      <c r="AB1015">
        <f t="shared" si="104"/>
        <v>0</v>
      </c>
      <c r="AC1015">
        <f t="shared" si="105"/>
        <v>0</v>
      </c>
      <c r="AD1015">
        <f t="shared" si="106"/>
        <v>7.7286108685686195E-2</v>
      </c>
    </row>
    <row r="1016" spans="1:30" x14ac:dyDescent="0.2">
      <c r="A1016" s="3" t="s">
        <v>1016</v>
      </c>
      <c r="B1016" s="4">
        <v>6.0757865821137003E-5</v>
      </c>
      <c r="E1016" t="s">
        <v>1451</v>
      </c>
      <c r="F1016">
        <v>27.4418978861457</v>
      </c>
      <c r="G1016">
        <f>Table1[[#This Row],[Balance]]/$J$3</f>
        <v>5.7443353873497339E-6</v>
      </c>
      <c r="H1016">
        <f>Table1[[#This Row],[% total]]*$J$5</f>
        <v>2.6859822951000874E-2</v>
      </c>
      <c r="M1016">
        <v>21391</v>
      </c>
      <c r="N1016" t="s">
        <v>96</v>
      </c>
      <c r="Y1016" s="3" t="s">
        <v>363</v>
      </c>
      <c r="Z1016">
        <f t="shared" si="102"/>
        <v>78.897622966637599</v>
      </c>
      <c r="AA1016">
        <f t="shared" si="103"/>
        <v>7.7224111573150067E-2</v>
      </c>
      <c r="AB1016">
        <f t="shared" si="104"/>
        <v>0</v>
      </c>
      <c r="AC1016">
        <f t="shared" si="105"/>
        <v>0</v>
      </c>
      <c r="AD1016">
        <f t="shared" si="106"/>
        <v>7.7224111573150067E-2</v>
      </c>
    </row>
    <row r="1017" spans="1:30" x14ac:dyDescent="0.2">
      <c r="A1017" s="3" t="s">
        <v>1017</v>
      </c>
      <c r="B1017" s="4">
        <v>6.0749825707614001E-5</v>
      </c>
      <c r="E1017" t="s">
        <v>563</v>
      </c>
      <c r="F1017">
        <v>26.933895739889799</v>
      </c>
      <c r="G1017">
        <f>Table1[[#This Row],[Balance]]/$J$3</f>
        <v>5.6379967252901892E-6</v>
      </c>
      <c r="H1017">
        <f>Table1[[#This Row],[% total]]*$J$5</f>
        <v>2.6362596127849889E-2</v>
      </c>
      <c r="M1017">
        <v>22693</v>
      </c>
      <c r="N1017" t="s">
        <v>186</v>
      </c>
      <c r="Y1017" s="3" t="s">
        <v>364</v>
      </c>
      <c r="Z1017">
        <f t="shared" si="102"/>
        <v>78.854440377917498</v>
      </c>
      <c r="AA1017">
        <f t="shared" si="103"/>
        <v>7.7181844937934077E-2</v>
      </c>
      <c r="AB1017">
        <f t="shared" si="104"/>
        <v>0</v>
      </c>
      <c r="AC1017">
        <f t="shared" si="105"/>
        <v>0</v>
      </c>
      <c r="AD1017">
        <f t="shared" si="106"/>
        <v>7.7181844937934077E-2</v>
      </c>
    </row>
    <row r="1018" spans="1:30" x14ac:dyDescent="0.2">
      <c r="A1018" s="3" t="s">
        <v>1018</v>
      </c>
      <c r="B1018" s="4">
        <v>6.0682356728046001E-5</v>
      </c>
      <c r="E1018" t="s">
        <v>564</v>
      </c>
      <c r="F1018">
        <v>26.9099169059266</v>
      </c>
      <c r="G1018">
        <f>Table1[[#This Row],[Balance]]/$J$3</f>
        <v>5.6329773033444591E-6</v>
      </c>
      <c r="H1018">
        <f>Table1[[#This Row],[% total]]*$J$5</f>
        <v>2.633912591316229E-2</v>
      </c>
      <c r="M1018">
        <v>1998</v>
      </c>
      <c r="N1018" t="s">
        <v>1495</v>
      </c>
      <c r="Y1018" s="3" t="s">
        <v>365</v>
      </c>
      <c r="Z1018">
        <f t="shared" si="102"/>
        <v>78.787644862529305</v>
      </c>
      <c r="AA1018">
        <f t="shared" si="103"/>
        <v>7.7116466234001452E-2</v>
      </c>
      <c r="AB1018">
        <f t="shared" si="104"/>
        <v>0</v>
      </c>
      <c r="AC1018">
        <f t="shared" si="105"/>
        <v>0</v>
      </c>
      <c r="AD1018">
        <f t="shared" si="106"/>
        <v>7.7116466234001452E-2</v>
      </c>
    </row>
    <row r="1019" spans="1:30" x14ac:dyDescent="0.2">
      <c r="A1019" s="3" t="s">
        <v>1019</v>
      </c>
      <c r="B1019" s="4">
        <v>5.9725819872443003E-5</v>
      </c>
      <c r="E1019" t="s">
        <v>565</v>
      </c>
      <c r="F1019">
        <v>26.830750820838102</v>
      </c>
      <c r="G1019">
        <f>Table1[[#This Row],[Balance]]/$J$3</f>
        <v>5.6164056891675337E-6</v>
      </c>
      <c r="H1019">
        <f>Table1[[#This Row],[% total]]*$J$5</f>
        <v>2.6261639033864689E-2</v>
      </c>
      <c r="M1019">
        <v>21879</v>
      </c>
      <c r="N1019" t="s">
        <v>1489</v>
      </c>
      <c r="Y1019" s="3" t="s">
        <v>1425</v>
      </c>
      <c r="Z1019">
        <f t="shared" si="102"/>
        <v>78.7384724548441</v>
      </c>
      <c r="AA1019">
        <f t="shared" si="103"/>
        <v>7.7068336830926676E-2</v>
      </c>
      <c r="AB1019">
        <f t="shared" si="104"/>
        <v>0</v>
      </c>
      <c r="AC1019">
        <f t="shared" si="105"/>
        <v>0</v>
      </c>
      <c r="AD1019">
        <f t="shared" si="106"/>
        <v>7.7068336830926676E-2</v>
      </c>
    </row>
    <row r="1020" spans="1:30" x14ac:dyDescent="0.2">
      <c r="A1020" s="3" t="s">
        <v>1020</v>
      </c>
      <c r="B1020" s="4">
        <v>5.8654547313702E-5</v>
      </c>
      <c r="E1020" t="s">
        <v>566</v>
      </c>
      <c r="F1020">
        <v>26.823146351098099</v>
      </c>
      <c r="G1020">
        <f>Table1[[#This Row],[Balance]]/$J$3</f>
        <v>5.6148138668813794E-6</v>
      </c>
      <c r="H1020">
        <f>Table1[[#This Row],[% total]]*$J$5</f>
        <v>2.6254195863873304E-2</v>
      </c>
      <c r="M1020">
        <v>3787</v>
      </c>
      <c r="N1020" t="s">
        <v>1490</v>
      </c>
      <c r="Y1020" s="3" t="s">
        <v>366</v>
      </c>
      <c r="Z1020">
        <f t="shared" si="102"/>
        <v>78.683513926139696</v>
      </c>
      <c r="AA1020">
        <f t="shared" si="103"/>
        <v>7.7014544037265972E-2</v>
      </c>
      <c r="AB1020">
        <f t="shared" si="104"/>
        <v>0</v>
      </c>
      <c r="AC1020">
        <f t="shared" si="105"/>
        <v>0</v>
      </c>
      <c r="AD1020">
        <f t="shared" si="106"/>
        <v>7.7014544037265972E-2</v>
      </c>
    </row>
    <row r="1021" spans="1:30" x14ac:dyDescent="0.2">
      <c r="A1021" s="3" t="s">
        <v>1021</v>
      </c>
      <c r="B1021" s="4">
        <v>5.7529951721331E-5</v>
      </c>
      <c r="E1021" t="s">
        <v>1452</v>
      </c>
      <c r="F1021">
        <v>26.598173908143501</v>
      </c>
      <c r="G1021">
        <f>Table1[[#This Row],[Balance]]/$J$3</f>
        <v>5.5677210174507634E-6</v>
      </c>
      <c r="H1021">
        <f>Table1[[#This Row],[% total]]*$J$5</f>
        <v>2.6033995351077675E-2</v>
      </c>
      <c r="M1021">
        <v>10727</v>
      </c>
      <c r="N1021" t="s">
        <v>96</v>
      </c>
      <c r="Y1021" s="3" t="s">
        <v>367</v>
      </c>
      <c r="Z1021">
        <f t="shared" si="102"/>
        <v>78.643339155512194</v>
      </c>
      <c r="AA1021">
        <f t="shared" si="103"/>
        <v>7.6975221420782627E-2</v>
      </c>
      <c r="AB1021">
        <f t="shared" si="104"/>
        <v>0</v>
      </c>
      <c r="AC1021">
        <f t="shared" si="105"/>
        <v>0</v>
      </c>
      <c r="AD1021">
        <f t="shared" si="106"/>
        <v>7.6975221420782627E-2</v>
      </c>
    </row>
    <row r="1022" spans="1:30" x14ac:dyDescent="0.2">
      <c r="A1022" s="3" t="s">
        <v>1022</v>
      </c>
      <c r="B1022" s="4">
        <v>5.608600617049E-5</v>
      </c>
      <c r="E1022" t="s">
        <v>568</v>
      </c>
      <c r="F1022">
        <v>26.4344296077577</v>
      </c>
      <c r="G1022">
        <f>Table1[[#This Row],[Balance]]/$J$3</f>
        <v>5.5334448830855136E-6</v>
      </c>
      <c r="H1022">
        <f>Table1[[#This Row],[% total]]*$J$5</f>
        <v>2.587372425992189E-2</v>
      </c>
      <c r="M1022">
        <v>14097</v>
      </c>
      <c r="N1022" t="s">
        <v>19</v>
      </c>
      <c r="Y1022" s="3" t="s">
        <v>368</v>
      </c>
      <c r="Z1022">
        <f t="shared" si="102"/>
        <v>78.237097635878101</v>
      </c>
      <c r="AA1022">
        <f t="shared" si="103"/>
        <v>7.657759676165779E-2</v>
      </c>
      <c r="AB1022">
        <f t="shared" si="104"/>
        <v>0</v>
      </c>
      <c r="AC1022">
        <f t="shared" si="105"/>
        <v>0</v>
      </c>
      <c r="AD1022">
        <f t="shared" si="106"/>
        <v>7.657759676165779E-2</v>
      </c>
    </row>
    <row r="1023" spans="1:30" x14ac:dyDescent="0.2">
      <c r="A1023" s="3" t="s">
        <v>1023</v>
      </c>
      <c r="B1023" s="4">
        <v>5.5810465555197003E-5</v>
      </c>
      <c r="E1023" t="s">
        <v>569</v>
      </c>
      <c r="F1023">
        <v>26.078358519558599</v>
      </c>
      <c r="G1023">
        <f>Table1[[#This Row],[Balance]]/$J$3</f>
        <v>5.4589095225634243E-6</v>
      </c>
      <c r="H1023">
        <f>Table1[[#This Row],[% total]]*$J$5</f>
        <v>2.5525205858363865E-2</v>
      </c>
      <c r="M1023">
        <v>7394</v>
      </c>
      <c r="N1023" t="s">
        <v>44</v>
      </c>
      <c r="Y1023" s="3" t="s">
        <v>369</v>
      </c>
      <c r="Z1023">
        <f t="shared" si="102"/>
        <v>78.179336095093703</v>
      </c>
      <c r="AA1023">
        <f t="shared" si="103"/>
        <v>7.65210604111006E-2</v>
      </c>
      <c r="AB1023">
        <f t="shared" si="104"/>
        <v>0</v>
      </c>
      <c r="AC1023">
        <f t="shared" si="105"/>
        <v>0</v>
      </c>
      <c r="AD1023">
        <f t="shared" si="106"/>
        <v>7.65210604111006E-2</v>
      </c>
    </row>
    <row r="1024" spans="1:30" x14ac:dyDescent="0.2">
      <c r="A1024" s="3" t="s">
        <v>1024</v>
      </c>
      <c r="B1024" s="4">
        <v>5.5727172234533002E-5</v>
      </c>
      <c r="E1024" t="s">
        <v>570</v>
      </c>
      <c r="F1024">
        <v>25.9971935130615</v>
      </c>
      <c r="G1024">
        <f>Table1[[#This Row],[Balance]]/$J$3</f>
        <v>5.4419194797839438E-6</v>
      </c>
      <c r="H1024">
        <f>Table1[[#This Row],[% total]]*$J$5</f>
        <v>2.5445762457132148E-2</v>
      </c>
      <c r="M1024">
        <v>8695</v>
      </c>
      <c r="N1024" t="s">
        <v>1490</v>
      </c>
      <c r="Y1024" s="3" t="s">
        <v>370</v>
      </c>
      <c r="Z1024">
        <f t="shared" si="102"/>
        <v>77.587354324216705</v>
      </c>
      <c r="AA1024">
        <f t="shared" si="103"/>
        <v>7.594163526995526E-2</v>
      </c>
      <c r="AB1024">
        <f t="shared" si="104"/>
        <v>0</v>
      </c>
      <c r="AC1024">
        <f t="shared" si="105"/>
        <v>0</v>
      </c>
      <c r="AD1024">
        <f t="shared" si="106"/>
        <v>7.594163526995526E-2</v>
      </c>
    </row>
    <row r="1025" spans="1:30" x14ac:dyDescent="0.2">
      <c r="A1025" s="3" t="s">
        <v>1025</v>
      </c>
      <c r="B1025" s="4">
        <v>5.5197192771389001E-5</v>
      </c>
      <c r="E1025" t="s">
        <v>571</v>
      </c>
      <c r="F1025">
        <v>25.635395204056699</v>
      </c>
      <c r="G1025">
        <f>Table1[[#This Row],[Balance]]/$J$3</f>
        <v>5.3661852562210462E-6</v>
      </c>
      <c r="H1025">
        <f>Table1[[#This Row],[% total]]*$J$5</f>
        <v>2.5091638315858866E-2</v>
      </c>
      <c r="M1025">
        <v>18680</v>
      </c>
      <c r="N1025" t="s">
        <v>9</v>
      </c>
      <c r="Y1025" s="3" t="s">
        <v>371</v>
      </c>
      <c r="Z1025">
        <f t="shared" si="102"/>
        <v>77.304049141405201</v>
      </c>
      <c r="AA1025">
        <f t="shared" si="103"/>
        <v>7.5664339323334176E-2</v>
      </c>
      <c r="AB1025">
        <f t="shared" si="104"/>
        <v>0</v>
      </c>
      <c r="AC1025">
        <f t="shared" si="105"/>
        <v>0</v>
      </c>
      <c r="AD1025">
        <f t="shared" si="106"/>
        <v>7.5664339323334176E-2</v>
      </c>
    </row>
    <row r="1026" spans="1:30" x14ac:dyDescent="0.2">
      <c r="A1026" s="3" t="s">
        <v>1026</v>
      </c>
      <c r="B1026" s="4">
        <v>5.4827283779094999E-5</v>
      </c>
      <c r="E1026" t="s">
        <v>572</v>
      </c>
      <c r="F1026">
        <v>25.492124773490598</v>
      </c>
      <c r="G1026">
        <f>Table1[[#This Row],[Balance]]/$J$3</f>
        <v>5.3361948595044555E-6</v>
      </c>
      <c r="H1026">
        <f>Table1[[#This Row],[% total]]*$J$5</f>
        <v>2.4951406819659693E-2</v>
      </c>
      <c r="M1026">
        <v>18892</v>
      </c>
      <c r="N1026" t="s">
        <v>7</v>
      </c>
      <c r="Y1026" s="3" t="s">
        <v>372</v>
      </c>
      <c r="Z1026">
        <f t="shared" si="102"/>
        <v>77.245520675534607</v>
      </c>
      <c r="AA1026">
        <f t="shared" si="103"/>
        <v>7.5607052315074016E-2</v>
      </c>
      <c r="AB1026">
        <f t="shared" si="104"/>
        <v>0</v>
      </c>
      <c r="AC1026">
        <f t="shared" si="105"/>
        <v>0</v>
      </c>
      <c r="AD1026">
        <f t="shared" si="106"/>
        <v>7.5607052315074016E-2</v>
      </c>
    </row>
    <row r="1027" spans="1:30" x14ac:dyDescent="0.2">
      <c r="A1027" s="3" t="s">
        <v>1027</v>
      </c>
      <c r="B1027" s="4">
        <v>5.3503911601611999E-5</v>
      </c>
      <c r="E1027" t="s">
        <v>573</v>
      </c>
      <c r="F1027">
        <v>25.4691464791816</v>
      </c>
      <c r="G1027">
        <f>Table1[[#This Row],[Balance]]/$J$3</f>
        <v>5.3313848777135545E-6</v>
      </c>
      <c r="H1027">
        <f>Table1[[#This Row],[% total]]*$J$5</f>
        <v>2.4928915922003254E-2</v>
      </c>
      <c r="M1027">
        <v>12213</v>
      </c>
      <c r="N1027" t="s">
        <v>9</v>
      </c>
      <c r="Y1027" s="3" t="s">
        <v>373</v>
      </c>
      <c r="Z1027">
        <f t="shared" ref="Z1027:Z1090" si="107">IFERROR(VLOOKUP(Y1027,E:H,2,FALSE),0)</f>
        <v>76.863390435976598</v>
      </c>
      <c r="AA1027">
        <f t="shared" ref="AA1027:AA1090" si="108">IFERROR(VLOOKUP(Y1027,E:H,4,FALSE),0)</f>
        <v>7.5233027507411801E-2</v>
      </c>
      <c r="AB1027">
        <f t="shared" ref="AB1027:AB1090" si="109">IFERROR(VLOOKUP(Y1027,S:V,2,FALSE),0)</f>
        <v>0</v>
      </c>
      <c r="AC1027">
        <f t="shared" ref="AC1027:AC1090" si="110">IFERROR(VLOOKUP(Y1027,S:V,4,FALSE),0)</f>
        <v>0</v>
      </c>
      <c r="AD1027">
        <f t="shared" ref="AD1027:AD1090" si="111">AA1027+AC1027</f>
        <v>7.5233027507411801E-2</v>
      </c>
    </row>
    <row r="1028" spans="1:30" x14ac:dyDescent="0.2">
      <c r="A1028" s="3" t="s">
        <v>1028</v>
      </c>
      <c r="B1028" s="4">
        <v>5.2264377352478E-5</v>
      </c>
      <c r="E1028" t="s">
        <v>574</v>
      </c>
      <c r="F1028">
        <v>25.3163961925259</v>
      </c>
      <c r="G1028">
        <f>Table1[[#This Row],[Balance]]/$J$3</f>
        <v>5.2994100893550882E-6</v>
      </c>
      <c r="H1028">
        <f>Table1[[#This Row],[% total]]*$J$5</f>
        <v>2.4779405648613671E-2</v>
      </c>
      <c r="M1028">
        <v>6172</v>
      </c>
      <c r="N1028" t="s">
        <v>1580</v>
      </c>
      <c r="Y1028" s="3" t="s">
        <v>374</v>
      </c>
      <c r="Z1028">
        <f t="shared" si="107"/>
        <v>76.372302872020697</v>
      </c>
      <c r="AA1028">
        <f t="shared" si="108"/>
        <v>7.4752356488372945E-2</v>
      </c>
      <c r="AB1028">
        <f t="shared" si="109"/>
        <v>0</v>
      </c>
      <c r="AC1028">
        <f t="shared" si="110"/>
        <v>0</v>
      </c>
      <c r="AD1028">
        <f t="shared" si="111"/>
        <v>7.4752356488372945E-2</v>
      </c>
    </row>
    <row r="1029" spans="1:30" x14ac:dyDescent="0.2">
      <c r="A1029" s="3" t="s">
        <v>1029</v>
      </c>
      <c r="B1029" s="4">
        <v>5.0708182963576001E-5</v>
      </c>
      <c r="E1029" t="s">
        <v>575</v>
      </c>
      <c r="F1029">
        <v>25.120608746247999</v>
      </c>
      <c r="G1029">
        <f>Table1[[#This Row],[Balance]]/$J$3</f>
        <v>5.2584264532844655E-6</v>
      </c>
      <c r="H1029">
        <f>Table1[[#This Row],[% total]]*$J$5</f>
        <v>2.4587771084383769E-2</v>
      </c>
      <c r="M1029">
        <v>20734</v>
      </c>
      <c r="N1029" t="s">
        <v>1500</v>
      </c>
      <c r="Y1029" s="3" t="s">
        <v>375</v>
      </c>
      <c r="Z1029">
        <f t="shared" si="107"/>
        <v>75.855733765161901</v>
      </c>
      <c r="AA1029">
        <f t="shared" si="108"/>
        <v>7.4246744419931107E-2</v>
      </c>
      <c r="AB1029">
        <f t="shared" si="109"/>
        <v>0</v>
      </c>
      <c r="AC1029">
        <f t="shared" si="110"/>
        <v>0</v>
      </c>
      <c r="AD1029">
        <f t="shared" si="111"/>
        <v>7.4246744419931107E-2</v>
      </c>
    </row>
    <row r="1030" spans="1:30" x14ac:dyDescent="0.2">
      <c r="A1030" s="3" t="s">
        <v>1030</v>
      </c>
      <c r="B1030" s="4">
        <v>4.7895706928329E-5</v>
      </c>
      <c r="E1030" t="s">
        <v>576</v>
      </c>
      <c r="F1030">
        <v>25.108734325340698</v>
      </c>
      <c r="G1030">
        <f>Table1[[#This Row],[Balance]]/$J$3</f>
        <v>5.2559408141167558E-6</v>
      </c>
      <c r="H1030">
        <f>Table1[[#This Row],[% total]]*$J$5</f>
        <v>2.4576148533912257E-2</v>
      </c>
      <c r="M1030">
        <v>9525</v>
      </c>
      <c r="N1030" t="s">
        <v>17</v>
      </c>
      <c r="Y1030" s="3" t="s">
        <v>377</v>
      </c>
      <c r="Z1030">
        <f t="shared" si="107"/>
        <v>75.529387210153999</v>
      </c>
      <c r="AA1030">
        <f t="shared" si="108"/>
        <v>7.3927320059249152E-2</v>
      </c>
      <c r="AB1030">
        <f t="shared" si="109"/>
        <v>0</v>
      </c>
      <c r="AC1030">
        <f t="shared" si="110"/>
        <v>0</v>
      </c>
      <c r="AD1030">
        <f t="shared" si="111"/>
        <v>7.3927320059249152E-2</v>
      </c>
    </row>
    <row r="1031" spans="1:30" x14ac:dyDescent="0.2">
      <c r="A1031" s="3" t="s">
        <v>1031</v>
      </c>
      <c r="B1031" s="4">
        <v>4.7597558690457997E-5</v>
      </c>
      <c r="E1031" t="s">
        <v>1212</v>
      </c>
      <c r="F1031">
        <v>25.103033016470199</v>
      </c>
      <c r="G1031">
        <f>Table1[[#This Row],[Balance]]/$J$3</f>
        <v>5.2547473751485445E-6</v>
      </c>
      <c r="H1031">
        <f>Table1[[#This Row],[% total]]*$J$5</f>
        <v>2.4570568156509577E-2</v>
      </c>
      <c r="M1031">
        <v>19926</v>
      </c>
      <c r="N1031" t="s">
        <v>1488</v>
      </c>
      <c r="Y1031" s="3" t="s">
        <v>378</v>
      </c>
      <c r="Z1031">
        <f t="shared" si="107"/>
        <v>74.946269684744394</v>
      </c>
      <c r="AA1031">
        <f t="shared" si="108"/>
        <v>7.3356571142497495E-2</v>
      </c>
      <c r="AB1031">
        <f t="shared" si="109"/>
        <v>0</v>
      </c>
      <c r="AC1031">
        <f t="shared" si="110"/>
        <v>0</v>
      </c>
      <c r="AD1031">
        <f t="shared" si="111"/>
        <v>7.3356571142497495E-2</v>
      </c>
    </row>
    <row r="1032" spans="1:30" x14ac:dyDescent="0.2">
      <c r="A1032" s="3" t="s">
        <v>1032</v>
      </c>
      <c r="B1032" s="4">
        <v>4.6699309703993999E-5</v>
      </c>
      <c r="E1032" t="s">
        <v>577</v>
      </c>
      <c r="F1032">
        <v>25.084333859037301</v>
      </c>
      <c r="G1032">
        <f>Table1[[#This Row],[Balance]]/$J$3</f>
        <v>5.2508331330578155E-6</v>
      </c>
      <c r="H1032">
        <f>Table1[[#This Row],[% total]]*$J$5</f>
        <v>2.455226563020238E-2</v>
      </c>
      <c r="M1032">
        <v>12424</v>
      </c>
      <c r="N1032" t="s">
        <v>1500</v>
      </c>
      <c r="Y1032" s="3" t="s">
        <v>379</v>
      </c>
      <c r="Z1032">
        <f t="shared" si="107"/>
        <v>74.156541206990298</v>
      </c>
      <c r="AA1032">
        <f t="shared" si="108"/>
        <v>7.25835937347451E-2</v>
      </c>
      <c r="AB1032">
        <f t="shared" si="109"/>
        <v>0</v>
      </c>
      <c r="AC1032">
        <f t="shared" si="110"/>
        <v>0</v>
      </c>
      <c r="AD1032">
        <f t="shared" si="111"/>
        <v>7.25835937347451E-2</v>
      </c>
    </row>
    <row r="1033" spans="1:30" x14ac:dyDescent="0.2">
      <c r="A1033" s="3" t="s">
        <v>1033</v>
      </c>
      <c r="B1033" s="4">
        <v>4.6115354010332003E-5</v>
      </c>
      <c r="E1033" t="s">
        <v>579</v>
      </c>
      <c r="F1033">
        <v>24.938077889304999</v>
      </c>
      <c r="G1033">
        <f>Table1[[#This Row],[Balance]]/$J$3</f>
        <v>5.2202177818153434E-6</v>
      </c>
      <c r="H1033">
        <f>Table1[[#This Row],[% total]]*$J$5</f>
        <v>2.4409111921634728E-2</v>
      </c>
      <c r="M1033">
        <v>17196</v>
      </c>
      <c r="N1033" t="s">
        <v>167</v>
      </c>
      <c r="Y1033" s="3" t="s">
        <v>380</v>
      </c>
      <c r="Z1033">
        <f t="shared" si="107"/>
        <v>74.086814887163399</v>
      </c>
      <c r="AA1033">
        <f t="shared" si="108"/>
        <v>7.2515346392183544E-2</v>
      </c>
      <c r="AB1033">
        <f t="shared" si="109"/>
        <v>0</v>
      </c>
      <c r="AC1033">
        <f t="shared" si="110"/>
        <v>0</v>
      </c>
      <c r="AD1033">
        <f t="shared" si="111"/>
        <v>7.2515346392183544E-2</v>
      </c>
    </row>
    <row r="1034" spans="1:30" x14ac:dyDescent="0.2">
      <c r="A1034" s="3" t="s">
        <v>1034</v>
      </c>
      <c r="B1034" s="4">
        <v>4.3264269514960003E-5</v>
      </c>
      <c r="E1034" t="s">
        <v>1453</v>
      </c>
      <c r="F1034">
        <v>24.917255981406502</v>
      </c>
      <c r="G1034">
        <f>Table1[[#This Row],[Balance]]/$J$3</f>
        <v>5.2158591903334522E-6</v>
      </c>
      <c r="H1034">
        <f>Table1[[#This Row],[% total]]*$J$5</f>
        <v>2.4388731670896384E-2</v>
      </c>
      <c r="M1034">
        <v>10520</v>
      </c>
      <c r="N1034" t="s">
        <v>1269</v>
      </c>
      <c r="Y1034" s="3" t="s">
        <v>381</v>
      </c>
      <c r="Z1034">
        <f t="shared" si="107"/>
        <v>73.843686412871307</v>
      </c>
      <c r="AA1034">
        <f t="shared" si="108"/>
        <v>7.2277374958832727E-2</v>
      </c>
      <c r="AB1034">
        <f t="shared" si="109"/>
        <v>0</v>
      </c>
      <c r="AC1034">
        <f t="shared" si="110"/>
        <v>0</v>
      </c>
      <c r="AD1034">
        <f t="shared" si="111"/>
        <v>7.2277374958832727E-2</v>
      </c>
    </row>
    <row r="1035" spans="1:30" x14ac:dyDescent="0.2">
      <c r="A1035" s="3" t="s">
        <v>1035</v>
      </c>
      <c r="B1035" s="4">
        <v>4.1707100629339997E-5</v>
      </c>
      <c r="E1035" t="s">
        <v>580</v>
      </c>
      <c r="F1035">
        <v>24.8115909937633</v>
      </c>
      <c r="G1035">
        <f>Table1[[#This Row],[Balance]]/$J$3</f>
        <v>5.1937406353325918E-6</v>
      </c>
      <c r="H1035">
        <f>Table1[[#This Row],[% total]]*$J$5</f>
        <v>2.4285307961938958E-2</v>
      </c>
      <c r="M1035">
        <v>15599</v>
      </c>
      <c r="N1035" t="s">
        <v>1492</v>
      </c>
      <c r="Y1035" s="3" t="s">
        <v>382</v>
      </c>
      <c r="Z1035">
        <f t="shared" si="107"/>
        <v>73.1395013879104</v>
      </c>
      <c r="AA1035">
        <f t="shared" si="108"/>
        <v>7.1588126526611673E-2</v>
      </c>
      <c r="AB1035">
        <f t="shared" si="109"/>
        <v>0</v>
      </c>
      <c r="AC1035">
        <f t="shared" si="110"/>
        <v>0</v>
      </c>
      <c r="AD1035">
        <f t="shared" si="111"/>
        <v>7.1588126526611673E-2</v>
      </c>
    </row>
    <row r="1036" spans="1:30" x14ac:dyDescent="0.2">
      <c r="A1036" s="3" t="s">
        <v>1036</v>
      </c>
      <c r="B1036" s="4">
        <v>4.1107333135299997E-5</v>
      </c>
      <c r="E1036" t="s">
        <v>581</v>
      </c>
      <c r="F1036">
        <v>24.785856827994099</v>
      </c>
      <c r="G1036">
        <f>Table1[[#This Row],[Balance]]/$J$3</f>
        <v>5.1883537747114615E-6</v>
      </c>
      <c r="H1036">
        <f>Table1[[#This Row],[% total]]*$J$5</f>
        <v>2.4260119648097829E-2</v>
      </c>
      <c r="M1036">
        <v>12153</v>
      </c>
      <c r="N1036" t="s">
        <v>1490</v>
      </c>
      <c r="Y1036" s="3" t="s">
        <v>383</v>
      </c>
      <c r="Z1036">
        <f t="shared" si="107"/>
        <v>72.890135424718906</v>
      </c>
      <c r="AA1036">
        <f t="shared" si="108"/>
        <v>7.1344049908838428E-2</v>
      </c>
      <c r="AB1036">
        <f t="shared" si="109"/>
        <v>0</v>
      </c>
      <c r="AC1036">
        <f t="shared" si="110"/>
        <v>0</v>
      </c>
      <c r="AD1036">
        <f t="shared" si="111"/>
        <v>7.1344049908838428E-2</v>
      </c>
    </row>
    <row r="1037" spans="1:30" x14ac:dyDescent="0.2">
      <c r="A1037" s="3" t="s">
        <v>1037</v>
      </c>
      <c r="B1037" s="4">
        <v>4.082756021139E-5</v>
      </c>
      <c r="E1037" t="s">
        <v>886</v>
      </c>
      <c r="F1037">
        <v>24.777802342859903</v>
      </c>
      <c r="G1037">
        <f>Table1[[#This Row],[Balance]]/$J$3</f>
        <v>5.1866677519671459E-6</v>
      </c>
      <c r="H1037">
        <f>Table1[[#This Row],[% total]]*$J$5</f>
        <v>2.425223600806814E-2</v>
      </c>
      <c r="M1037">
        <v>11297</v>
      </c>
      <c r="N1037" t="s">
        <v>1483</v>
      </c>
      <c r="Y1037" s="3" t="s">
        <v>384</v>
      </c>
      <c r="Z1037">
        <f t="shared" si="107"/>
        <v>72.222670344418702</v>
      </c>
      <c r="AA1037">
        <f t="shared" si="108"/>
        <v>7.0690742548056726E-2</v>
      </c>
      <c r="AB1037">
        <f t="shared" si="109"/>
        <v>0</v>
      </c>
      <c r="AC1037">
        <f t="shared" si="110"/>
        <v>0</v>
      </c>
      <c r="AD1037">
        <f t="shared" si="111"/>
        <v>7.0690742548056726E-2</v>
      </c>
    </row>
    <row r="1038" spans="1:30" x14ac:dyDescent="0.2">
      <c r="A1038" s="3" t="s">
        <v>1038</v>
      </c>
      <c r="B1038" s="4">
        <v>4.0184390955141003E-5</v>
      </c>
      <c r="E1038" t="s">
        <v>1454</v>
      </c>
      <c r="F1038">
        <v>24.723999462976799</v>
      </c>
      <c r="G1038">
        <f>Table1[[#This Row],[Balance]]/$J$3</f>
        <v>5.1754053462787299E-6</v>
      </c>
      <c r="H1038">
        <f>Table1[[#This Row],[% total]]*$J$5</f>
        <v>2.4199574350557789E-2</v>
      </c>
      <c r="M1038">
        <v>13857</v>
      </c>
      <c r="N1038" t="s">
        <v>1483</v>
      </c>
      <c r="Y1038" s="3" t="s">
        <v>385</v>
      </c>
      <c r="Z1038">
        <f t="shared" si="107"/>
        <v>72.096294154860601</v>
      </c>
      <c r="AA1038">
        <f t="shared" si="108"/>
        <v>7.056704694614041E-2</v>
      </c>
      <c r="AB1038">
        <f t="shared" si="109"/>
        <v>0</v>
      </c>
      <c r="AC1038">
        <f t="shared" si="110"/>
        <v>0</v>
      </c>
      <c r="AD1038">
        <f t="shared" si="111"/>
        <v>7.056704694614041E-2</v>
      </c>
    </row>
    <row r="1039" spans="1:30" x14ac:dyDescent="0.2">
      <c r="A1039" s="3" t="s">
        <v>1039</v>
      </c>
      <c r="B1039" s="4">
        <v>4.0024409297406997E-5</v>
      </c>
      <c r="E1039" t="s">
        <v>582</v>
      </c>
      <c r="F1039">
        <v>24.290431355494</v>
      </c>
      <c r="G1039">
        <f>Table1[[#This Row],[Balance]]/$J$3</f>
        <v>5.0846477524354461E-6</v>
      </c>
      <c r="H1039">
        <f>Table1[[#This Row],[% total]]*$J$5</f>
        <v>2.3775202732657853E-2</v>
      </c>
      <c r="M1039">
        <v>11257</v>
      </c>
      <c r="N1039" t="s">
        <v>92</v>
      </c>
      <c r="Y1039" s="3" t="s">
        <v>386</v>
      </c>
      <c r="Z1039">
        <f t="shared" si="107"/>
        <v>71.999033975057799</v>
      </c>
      <c r="AA1039">
        <f t="shared" si="108"/>
        <v>7.0471849769162195E-2</v>
      </c>
      <c r="AB1039">
        <f t="shared" si="109"/>
        <v>0</v>
      </c>
      <c r="AC1039">
        <f t="shared" si="110"/>
        <v>0</v>
      </c>
      <c r="AD1039">
        <f t="shared" si="111"/>
        <v>7.0471849769162195E-2</v>
      </c>
    </row>
    <row r="1040" spans="1:30" x14ac:dyDescent="0.2">
      <c r="A1040" s="3" t="s">
        <v>1040</v>
      </c>
      <c r="B1040" s="4">
        <v>3.9662505421378002E-5</v>
      </c>
      <c r="E1040" t="s">
        <v>583</v>
      </c>
      <c r="F1040">
        <v>24.178649651467701</v>
      </c>
      <c r="G1040">
        <f>Table1[[#This Row],[Balance]]/$J$3</f>
        <v>5.0612488023788352E-6</v>
      </c>
      <c r="H1040">
        <f>Table1[[#This Row],[% total]]*$J$5</f>
        <v>2.366579205006715E-2</v>
      </c>
      <c r="M1040">
        <v>15341</v>
      </c>
      <c r="N1040" t="s">
        <v>1483</v>
      </c>
      <c r="Y1040" s="3" t="s">
        <v>1426</v>
      </c>
      <c r="Z1040">
        <f t="shared" si="107"/>
        <v>71.9439762685072</v>
      </c>
      <c r="AA1040">
        <f t="shared" si="108"/>
        <v>7.0417959901334065E-2</v>
      </c>
      <c r="AB1040">
        <f t="shared" si="109"/>
        <v>0</v>
      </c>
      <c r="AC1040">
        <f t="shared" si="110"/>
        <v>0</v>
      </c>
      <c r="AD1040">
        <f t="shared" si="111"/>
        <v>7.0417959901334065E-2</v>
      </c>
    </row>
    <row r="1041" spans="1:30" x14ac:dyDescent="0.2">
      <c r="A1041" s="3" t="s">
        <v>1041</v>
      </c>
      <c r="B1041" s="4">
        <v>3.8759593138219997E-5</v>
      </c>
      <c r="E1041" t="s">
        <v>584</v>
      </c>
      <c r="F1041">
        <v>24.173589749985499</v>
      </c>
      <c r="G1041">
        <f>Table1[[#This Row],[Balance]]/$J$3</f>
        <v>5.0601896274172019E-6</v>
      </c>
      <c r="H1041">
        <f>Table1[[#This Row],[% total]]*$J$5</f>
        <v>2.3660839475047546E-2</v>
      </c>
      <c r="M1041">
        <v>15919</v>
      </c>
      <c r="N1041" t="s">
        <v>19</v>
      </c>
      <c r="Y1041" s="3" t="s">
        <v>387</v>
      </c>
      <c r="Z1041">
        <f t="shared" si="107"/>
        <v>71.5694847566227</v>
      </c>
      <c r="AA1041">
        <f t="shared" si="108"/>
        <v>7.0051411794945673E-2</v>
      </c>
      <c r="AB1041">
        <f t="shared" si="109"/>
        <v>0</v>
      </c>
      <c r="AC1041">
        <f t="shared" si="110"/>
        <v>0</v>
      </c>
      <c r="AD1041">
        <f t="shared" si="111"/>
        <v>7.0051411794945673E-2</v>
      </c>
    </row>
    <row r="1042" spans="1:30" x14ac:dyDescent="0.2">
      <c r="A1042" s="3" t="s">
        <v>1042</v>
      </c>
      <c r="B1042" s="4">
        <v>3.7771404193700999E-5</v>
      </c>
      <c r="E1042" t="s">
        <v>585</v>
      </c>
      <c r="F1042">
        <v>23.925079304955801</v>
      </c>
      <c r="G1042">
        <f>Table1[[#This Row],[Balance]]/$J$3</f>
        <v>5.0081696341414879E-6</v>
      </c>
      <c r="H1042">
        <f>Table1[[#This Row],[% total]]*$J$5</f>
        <v>2.3417600228889501E-2</v>
      </c>
      <c r="M1042">
        <v>15859</v>
      </c>
      <c r="N1042" t="s">
        <v>9</v>
      </c>
      <c r="Y1042" s="3" t="s">
        <v>388</v>
      </c>
      <c r="Z1042">
        <f t="shared" si="107"/>
        <v>71.412762380240807</v>
      </c>
      <c r="AA1042">
        <f t="shared" si="108"/>
        <v>6.9898013684525515E-2</v>
      </c>
      <c r="AB1042">
        <f t="shared" si="109"/>
        <v>0</v>
      </c>
      <c r="AC1042">
        <f t="shared" si="110"/>
        <v>0</v>
      </c>
      <c r="AD1042">
        <f t="shared" si="111"/>
        <v>6.9898013684525515E-2</v>
      </c>
    </row>
    <row r="1043" spans="1:30" x14ac:dyDescent="0.2">
      <c r="A1043" s="3" t="s">
        <v>1043</v>
      </c>
      <c r="B1043" s="4">
        <v>3.7550509873207001E-5</v>
      </c>
      <c r="E1043" t="s">
        <v>586</v>
      </c>
      <c r="F1043">
        <v>23.829253853611</v>
      </c>
      <c r="G1043">
        <f>Table1[[#This Row],[Balance]]/$J$3</f>
        <v>4.9881107616301011E-6</v>
      </c>
      <c r="H1043">
        <f>Table1[[#This Row],[% total]]*$J$5</f>
        <v>2.3323807348090957E-2</v>
      </c>
      <c r="M1043">
        <v>11015</v>
      </c>
      <c r="N1043" t="s">
        <v>1547</v>
      </c>
      <c r="Y1043" s="3" t="s">
        <v>389</v>
      </c>
      <c r="Z1043">
        <f t="shared" si="107"/>
        <v>71.114214916944306</v>
      </c>
      <c r="AA1043">
        <f t="shared" si="108"/>
        <v>6.9605798764118612E-2</v>
      </c>
      <c r="AB1043">
        <f t="shared" si="109"/>
        <v>0</v>
      </c>
      <c r="AC1043">
        <f t="shared" si="110"/>
        <v>0</v>
      </c>
      <c r="AD1043">
        <f t="shared" si="111"/>
        <v>6.9605798764118612E-2</v>
      </c>
    </row>
    <row r="1044" spans="1:30" x14ac:dyDescent="0.2">
      <c r="A1044" s="3" t="s">
        <v>1044</v>
      </c>
      <c r="B1044" s="4">
        <v>3.6859921154293997E-5</v>
      </c>
      <c r="E1044" t="s">
        <v>587</v>
      </c>
      <c r="F1044">
        <v>23.7573206220255</v>
      </c>
      <c r="G1044">
        <f>Table1[[#This Row],[Balance]]/$J$3</f>
        <v>4.9730531803564813E-6</v>
      </c>
      <c r="H1044">
        <f>Table1[[#This Row],[% total]]*$J$5</f>
        <v>2.3253399904965263E-2</v>
      </c>
      <c r="M1044">
        <v>10975</v>
      </c>
      <c r="N1044" t="s">
        <v>534</v>
      </c>
      <c r="Y1044" s="3" t="s">
        <v>390</v>
      </c>
      <c r="Z1044">
        <f t="shared" si="107"/>
        <v>71.085847044059193</v>
      </c>
      <c r="AA1044">
        <f t="shared" si="108"/>
        <v>6.9578032607187631E-2</v>
      </c>
      <c r="AB1044">
        <f t="shared" si="109"/>
        <v>0</v>
      </c>
      <c r="AC1044">
        <f t="shared" si="110"/>
        <v>0</v>
      </c>
      <c r="AD1044">
        <f t="shared" si="111"/>
        <v>6.9578032607187631E-2</v>
      </c>
    </row>
    <row r="1045" spans="1:30" x14ac:dyDescent="0.2">
      <c r="A1045" s="3" t="s">
        <v>1045</v>
      </c>
      <c r="B1045" s="4">
        <v>3.4209681281328997E-5</v>
      </c>
      <c r="E1045" t="s">
        <v>588</v>
      </c>
      <c r="F1045">
        <v>23.708007849995699</v>
      </c>
      <c r="G1045">
        <f>Table1[[#This Row],[Balance]]/$J$3</f>
        <v>4.9627306763301792E-6</v>
      </c>
      <c r="H1045">
        <f>Table1[[#This Row],[% total]]*$J$5</f>
        <v>2.3205133114838759E-2</v>
      </c>
      <c r="M1045">
        <v>12368</v>
      </c>
      <c r="N1045" t="s">
        <v>1489</v>
      </c>
      <c r="Y1045" s="3" t="s">
        <v>391</v>
      </c>
      <c r="Z1045">
        <f t="shared" si="107"/>
        <v>71.067734763853693</v>
      </c>
      <c r="AA1045">
        <f t="shared" si="108"/>
        <v>6.9560304509751467E-2</v>
      </c>
      <c r="AB1045">
        <f t="shared" si="109"/>
        <v>0</v>
      </c>
      <c r="AC1045">
        <f t="shared" si="110"/>
        <v>0</v>
      </c>
      <c r="AD1045">
        <f t="shared" si="111"/>
        <v>6.9560304509751467E-2</v>
      </c>
    </row>
    <row r="1046" spans="1:30" x14ac:dyDescent="0.2">
      <c r="A1046" s="3" t="s">
        <v>1046</v>
      </c>
      <c r="B1046" s="4">
        <v>3.2998521664599001E-5</v>
      </c>
      <c r="E1046" t="s">
        <v>589</v>
      </c>
      <c r="F1046">
        <v>23.515904288375701</v>
      </c>
      <c r="G1046">
        <f>Table1[[#This Row],[Balance]]/$J$3</f>
        <v>4.9225181774852364E-6</v>
      </c>
      <c r="H1046">
        <f>Table1[[#This Row],[% total]]*$J$5</f>
        <v>2.3017104295739669E-2</v>
      </c>
      <c r="M1046">
        <v>15971</v>
      </c>
      <c r="N1046" t="s">
        <v>92</v>
      </c>
      <c r="Y1046" s="3" t="s">
        <v>392</v>
      </c>
      <c r="Z1046">
        <f t="shared" si="107"/>
        <v>71.014024456330503</v>
      </c>
      <c r="AA1046">
        <f t="shared" si="108"/>
        <v>6.9507733461032381E-2</v>
      </c>
      <c r="AB1046">
        <f t="shared" si="109"/>
        <v>0</v>
      </c>
      <c r="AC1046">
        <f t="shared" si="110"/>
        <v>0</v>
      </c>
      <c r="AD1046">
        <f t="shared" si="111"/>
        <v>6.9507733461032381E-2</v>
      </c>
    </row>
    <row r="1047" spans="1:30" x14ac:dyDescent="0.2">
      <c r="A1047" s="3" t="s">
        <v>1047</v>
      </c>
      <c r="B1047" s="4">
        <v>3.2759417229824003E-5</v>
      </c>
      <c r="E1047" t="s">
        <v>590</v>
      </c>
      <c r="F1047">
        <v>23.4933002898075</v>
      </c>
      <c r="G1047">
        <f>Table1[[#This Row],[Balance]]/$J$3</f>
        <v>4.9177865459701851E-6</v>
      </c>
      <c r="H1047">
        <f>Table1[[#This Row],[% total]]*$J$5</f>
        <v>2.2994979754571071E-2</v>
      </c>
      <c r="M1047">
        <v>5206</v>
      </c>
      <c r="N1047" t="s">
        <v>175</v>
      </c>
      <c r="Y1047" s="3" t="s">
        <v>1196</v>
      </c>
      <c r="Z1047">
        <f t="shared" si="107"/>
        <v>70.608997631159298</v>
      </c>
      <c r="AA1047">
        <f t="shared" si="108"/>
        <v>6.9111297731271989E-2</v>
      </c>
      <c r="AB1047">
        <f t="shared" si="109"/>
        <v>0</v>
      </c>
      <c r="AC1047">
        <f t="shared" si="110"/>
        <v>0</v>
      </c>
      <c r="AD1047">
        <f t="shared" si="111"/>
        <v>6.9111297731271989E-2</v>
      </c>
    </row>
    <row r="1048" spans="1:30" x14ac:dyDescent="0.2">
      <c r="A1048" s="3" t="s">
        <v>1048</v>
      </c>
      <c r="B1048" s="4">
        <v>3.1786291128357001E-5</v>
      </c>
      <c r="E1048" t="s">
        <v>591</v>
      </c>
      <c r="F1048">
        <v>23.4678584029094</v>
      </c>
      <c r="G1048">
        <f>Table1[[#This Row],[Balance]]/$J$3</f>
        <v>4.9124608672639943E-6</v>
      </c>
      <c r="H1048">
        <f>Table1[[#This Row],[% total]]*$J$5</f>
        <v>2.2970077520022367E-2</v>
      </c>
      <c r="M1048">
        <v>24370</v>
      </c>
      <c r="N1048" t="s">
        <v>1489</v>
      </c>
      <c r="Y1048" s="3" t="s">
        <v>1427</v>
      </c>
      <c r="Z1048">
        <f t="shared" si="107"/>
        <v>70.551561930241306</v>
      </c>
      <c r="AA1048">
        <f t="shared" si="108"/>
        <v>6.9055080309134334E-2</v>
      </c>
      <c r="AB1048">
        <f t="shared" si="109"/>
        <v>0</v>
      </c>
      <c r="AC1048">
        <f t="shared" si="110"/>
        <v>0</v>
      </c>
      <c r="AD1048">
        <f t="shared" si="111"/>
        <v>6.9055080309134334E-2</v>
      </c>
    </row>
    <row r="1049" spans="1:30" x14ac:dyDescent="0.2">
      <c r="A1049" s="3" t="s">
        <v>1049</v>
      </c>
      <c r="B1049" s="4">
        <v>3.1683699082893999E-5</v>
      </c>
      <c r="E1049" t="s">
        <v>592</v>
      </c>
      <c r="F1049">
        <v>23.419421266549399</v>
      </c>
      <c r="G1049">
        <f>Table1[[#This Row],[Balance]]/$J$3</f>
        <v>4.9023216575923807E-6</v>
      </c>
      <c r="H1049">
        <f>Table1[[#This Row],[% total]]*$J$5</f>
        <v>2.2922667792303061E-2</v>
      </c>
      <c r="M1049">
        <v>24095</v>
      </c>
      <c r="N1049" t="s">
        <v>1577</v>
      </c>
      <c r="Y1049" s="3" t="s">
        <v>393</v>
      </c>
      <c r="Z1049">
        <f t="shared" si="107"/>
        <v>70.057776766782496</v>
      </c>
      <c r="AA1049">
        <f t="shared" si="108"/>
        <v>6.8571768909851311E-2</v>
      </c>
      <c r="AB1049">
        <f t="shared" si="109"/>
        <v>0</v>
      </c>
      <c r="AC1049">
        <f t="shared" si="110"/>
        <v>0</v>
      </c>
      <c r="AD1049">
        <f t="shared" si="111"/>
        <v>6.8571768909851311E-2</v>
      </c>
    </row>
    <row r="1050" spans="1:30" x14ac:dyDescent="0.2">
      <c r="A1050" s="3" t="s">
        <v>1050</v>
      </c>
      <c r="B1050" s="4">
        <v>3.0528034987721003E-5</v>
      </c>
      <c r="E1050" t="s">
        <v>593</v>
      </c>
      <c r="F1050">
        <v>23.262867409646599</v>
      </c>
      <c r="G1050">
        <f>Table1[[#This Row],[Balance]]/$J$3</f>
        <v>4.8695506785601013E-6</v>
      </c>
      <c r="H1050">
        <f>Table1[[#This Row],[% total]]*$J$5</f>
        <v>2.2769434626865606E-2</v>
      </c>
      <c r="M1050">
        <v>20732</v>
      </c>
      <c r="N1050" t="s">
        <v>51</v>
      </c>
      <c r="Y1050" s="3" t="s">
        <v>394</v>
      </c>
      <c r="Z1050">
        <f t="shared" si="107"/>
        <v>70.045317945067794</v>
      </c>
      <c r="AA1050">
        <f t="shared" si="108"/>
        <v>6.8559574354400979E-2</v>
      </c>
      <c r="AB1050">
        <f t="shared" si="109"/>
        <v>0</v>
      </c>
      <c r="AC1050">
        <f t="shared" si="110"/>
        <v>0</v>
      </c>
      <c r="AD1050">
        <f t="shared" si="111"/>
        <v>6.8559574354400979E-2</v>
      </c>
    </row>
    <row r="1051" spans="1:30" x14ac:dyDescent="0.2">
      <c r="A1051" s="3" t="s">
        <v>1051</v>
      </c>
      <c r="B1051" s="4">
        <v>3.0045148750494E-5</v>
      </c>
      <c r="E1051" t="s">
        <v>594</v>
      </c>
      <c r="F1051">
        <v>23.0713608801288</v>
      </c>
      <c r="G1051">
        <f>Table1[[#This Row],[Balance]]/$J$3</f>
        <v>4.8294631547677685E-6</v>
      </c>
      <c r="H1051">
        <f>Table1[[#This Row],[% total]]*$J$5</f>
        <v>2.2581990176115514E-2</v>
      </c>
      <c r="M1051">
        <v>14471</v>
      </c>
      <c r="N1051" t="s">
        <v>96</v>
      </c>
      <c r="Y1051" s="3" t="s">
        <v>397</v>
      </c>
      <c r="Z1051">
        <f t="shared" si="107"/>
        <v>68.7842486654514</v>
      </c>
      <c r="AA1051">
        <f t="shared" si="108"/>
        <v>6.7325253837650451E-2</v>
      </c>
      <c r="AB1051">
        <f t="shared" si="109"/>
        <v>0</v>
      </c>
      <c r="AC1051">
        <f t="shared" si="110"/>
        <v>0</v>
      </c>
      <c r="AD1051">
        <f t="shared" si="111"/>
        <v>6.7325253837650451E-2</v>
      </c>
    </row>
    <row r="1052" spans="1:30" x14ac:dyDescent="0.2">
      <c r="A1052" s="3" t="s">
        <v>1052</v>
      </c>
      <c r="B1052" s="4">
        <v>2.7117784308399E-5</v>
      </c>
      <c r="E1052" t="s">
        <v>595</v>
      </c>
      <c r="F1052">
        <v>22.988802138034199</v>
      </c>
      <c r="G1052">
        <f>Table1[[#This Row],[Balance]]/$J$3</f>
        <v>4.8121813652313191E-6</v>
      </c>
      <c r="H1052">
        <f>Table1[[#This Row],[% total]]*$J$5</f>
        <v>2.2501182602057822E-2</v>
      </c>
      <c r="M1052">
        <v>13166</v>
      </c>
      <c r="N1052" t="s">
        <v>14</v>
      </c>
      <c r="Y1052" s="3" t="s">
        <v>1197</v>
      </c>
      <c r="Z1052">
        <f t="shared" si="107"/>
        <v>68.733924481077196</v>
      </c>
      <c r="AA1052">
        <f t="shared" si="108"/>
        <v>6.7275997088425146E-2</v>
      </c>
      <c r="AB1052">
        <f t="shared" si="109"/>
        <v>0</v>
      </c>
      <c r="AC1052">
        <f t="shared" si="110"/>
        <v>0</v>
      </c>
      <c r="AD1052">
        <f t="shared" si="111"/>
        <v>6.7275997088425146E-2</v>
      </c>
    </row>
    <row r="1053" spans="1:30" x14ac:dyDescent="0.2">
      <c r="A1053" s="3" t="s">
        <v>1053</v>
      </c>
      <c r="B1053" s="4">
        <v>2.6376099427166E-5</v>
      </c>
      <c r="E1053" t="s">
        <v>596</v>
      </c>
      <c r="F1053">
        <v>22.9415674135766</v>
      </c>
      <c r="G1053">
        <f>Table1[[#This Row],[Balance]]/$J$3</f>
        <v>4.8022938530650964E-6</v>
      </c>
      <c r="H1053">
        <f>Table1[[#This Row],[% total]]*$J$5</f>
        <v>2.2454949781670022E-2</v>
      </c>
      <c r="M1053">
        <v>19146</v>
      </c>
      <c r="N1053" t="s">
        <v>1597</v>
      </c>
      <c r="Y1053" s="3" t="s">
        <v>1428</v>
      </c>
      <c r="Z1053">
        <f t="shared" si="107"/>
        <v>68.733373749505503</v>
      </c>
      <c r="AA1053">
        <f t="shared" si="108"/>
        <v>6.7275458038517921E-2</v>
      </c>
      <c r="AB1053">
        <f t="shared" si="109"/>
        <v>0</v>
      </c>
      <c r="AC1053">
        <f t="shared" si="110"/>
        <v>0</v>
      </c>
      <c r="AD1053">
        <f t="shared" si="111"/>
        <v>6.7275458038517921E-2</v>
      </c>
    </row>
    <row r="1054" spans="1:30" x14ac:dyDescent="0.2">
      <c r="A1054" s="3" t="s">
        <v>1054</v>
      </c>
      <c r="B1054" s="4">
        <v>2.6313878657264E-5</v>
      </c>
      <c r="E1054" t="s">
        <v>597</v>
      </c>
      <c r="F1054">
        <v>22.828250145163</v>
      </c>
      <c r="G1054">
        <f>Table1[[#This Row],[Balance]]/$J$3</f>
        <v>4.7785734676294131E-6</v>
      </c>
      <c r="H1054">
        <f>Table1[[#This Row],[% total]]*$J$5</f>
        <v>2.2344036105819021E-2</v>
      </c>
      <c r="M1054">
        <v>17528</v>
      </c>
      <c r="N1054" t="s">
        <v>1483</v>
      </c>
      <c r="Y1054" s="3" t="s">
        <v>398</v>
      </c>
      <c r="Z1054">
        <f t="shared" si="107"/>
        <v>68.538890995058907</v>
      </c>
      <c r="AA1054">
        <f t="shared" si="108"/>
        <v>6.7085100492070823E-2</v>
      </c>
      <c r="AB1054">
        <f t="shared" si="109"/>
        <v>0</v>
      </c>
      <c r="AC1054">
        <f t="shared" si="110"/>
        <v>0</v>
      </c>
      <c r="AD1054">
        <f t="shared" si="111"/>
        <v>6.7085100492070823E-2</v>
      </c>
    </row>
    <row r="1055" spans="1:30" x14ac:dyDescent="0.2">
      <c r="A1055" s="3" t="s">
        <v>1055</v>
      </c>
      <c r="B1055" s="4">
        <v>2.5639126434963E-5</v>
      </c>
      <c r="E1055" t="s">
        <v>598</v>
      </c>
      <c r="F1055">
        <v>22.658479964817399</v>
      </c>
      <c r="G1055">
        <f>Table1[[#This Row],[Balance]]/$J$3</f>
        <v>4.7430359527417011E-6</v>
      </c>
      <c r="H1055">
        <f>Table1[[#This Row],[% total]]*$J$5</f>
        <v>2.2177866950705866E-2</v>
      </c>
      <c r="M1055">
        <v>16592</v>
      </c>
      <c r="N1055" t="s">
        <v>1304</v>
      </c>
      <c r="Y1055" s="3" t="s">
        <v>399</v>
      </c>
      <c r="Z1055">
        <f t="shared" si="107"/>
        <v>68.455253510703997</v>
      </c>
      <c r="AA1055">
        <f t="shared" si="108"/>
        <v>6.7003237057145143E-2</v>
      </c>
      <c r="AB1055">
        <f t="shared" si="109"/>
        <v>0</v>
      </c>
      <c r="AC1055">
        <f t="shared" si="110"/>
        <v>0</v>
      </c>
      <c r="AD1055">
        <f t="shared" si="111"/>
        <v>6.7003237057145143E-2</v>
      </c>
    </row>
    <row r="1056" spans="1:30" x14ac:dyDescent="0.2">
      <c r="A1056" s="3" t="s">
        <v>1056</v>
      </c>
      <c r="B1056" s="4">
        <v>2.4024913493343999E-5</v>
      </c>
      <c r="E1056" t="s">
        <v>600</v>
      </c>
      <c r="F1056">
        <v>22.560142734177099</v>
      </c>
      <c r="G1056">
        <f>Table1[[#This Row],[Balance]]/$J$3</f>
        <v>4.7224512965271523E-6</v>
      </c>
      <c r="H1056">
        <f>Table1[[#This Row],[% total]]*$J$5</f>
        <v>2.2081615568405381E-2</v>
      </c>
      <c r="M1056">
        <v>4670</v>
      </c>
      <c r="N1056" t="s">
        <v>9</v>
      </c>
      <c r="Y1056" s="3" t="s">
        <v>1198</v>
      </c>
      <c r="Z1056">
        <f t="shared" si="107"/>
        <v>68.320895095365799</v>
      </c>
      <c r="AA1056">
        <f t="shared" si="108"/>
        <v>6.6871728541847336E-2</v>
      </c>
      <c r="AB1056">
        <f t="shared" si="109"/>
        <v>0</v>
      </c>
      <c r="AC1056">
        <f t="shared" si="110"/>
        <v>0</v>
      </c>
      <c r="AD1056">
        <f t="shared" si="111"/>
        <v>6.6871728541847336E-2</v>
      </c>
    </row>
    <row r="1057" spans="1:30" x14ac:dyDescent="0.2">
      <c r="A1057" s="3" t="s">
        <v>1057</v>
      </c>
      <c r="B1057" s="4">
        <v>2.3916195608814E-5</v>
      </c>
      <c r="E1057" t="s">
        <v>601</v>
      </c>
      <c r="F1057">
        <v>22.426386910805402</v>
      </c>
      <c r="G1057">
        <f>Table1[[#This Row],[Balance]]/$J$3</f>
        <v>4.6944525658035737E-6</v>
      </c>
      <c r="H1057">
        <f>Table1[[#This Row],[% total]]*$J$5</f>
        <v>2.1950696863389615E-2</v>
      </c>
      <c r="M1057">
        <v>18610</v>
      </c>
      <c r="N1057" t="s">
        <v>1091</v>
      </c>
      <c r="Y1057" s="3" t="s">
        <v>400</v>
      </c>
      <c r="Z1057">
        <f t="shared" si="107"/>
        <v>68.168067574627102</v>
      </c>
      <c r="AA1057">
        <f t="shared" si="108"/>
        <v>6.6722142672600501E-2</v>
      </c>
      <c r="AB1057">
        <f t="shared" si="109"/>
        <v>0</v>
      </c>
      <c r="AC1057">
        <f t="shared" si="110"/>
        <v>0</v>
      </c>
      <c r="AD1057">
        <f t="shared" si="111"/>
        <v>6.6722142672600501E-2</v>
      </c>
    </row>
    <row r="1058" spans="1:30" x14ac:dyDescent="0.2">
      <c r="A1058" s="3" t="s">
        <v>1058</v>
      </c>
      <c r="B1058" s="4">
        <v>2.1994049397608E-5</v>
      </c>
      <c r="E1058" t="s">
        <v>602</v>
      </c>
      <c r="F1058">
        <v>22.3515033148344</v>
      </c>
      <c r="G1058">
        <f>Table1[[#This Row],[Balance]]/$J$3</f>
        <v>4.6787773930420938E-6</v>
      </c>
      <c r="H1058">
        <f>Table1[[#This Row],[% total]]*$J$5</f>
        <v>2.1877401636577667E-2</v>
      </c>
      <c r="M1058">
        <v>4859</v>
      </c>
      <c r="N1058" t="s">
        <v>1091</v>
      </c>
      <c r="Y1058" s="3" t="s">
        <v>401</v>
      </c>
      <c r="Z1058">
        <f t="shared" si="107"/>
        <v>67.192614492593904</v>
      </c>
      <c r="AA1058">
        <f t="shared" si="108"/>
        <v>6.576738009790091E-2</v>
      </c>
      <c r="AB1058">
        <f t="shared" si="109"/>
        <v>0</v>
      </c>
      <c r="AC1058">
        <f t="shared" si="110"/>
        <v>0</v>
      </c>
      <c r="AD1058">
        <f t="shared" si="111"/>
        <v>6.576738009790091E-2</v>
      </c>
    </row>
    <row r="1059" spans="1:30" x14ac:dyDescent="0.2">
      <c r="A1059" s="3" t="s">
        <v>1059</v>
      </c>
      <c r="B1059" s="4">
        <v>2.1386668285308E-5</v>
      </c>
      <c r="E1059" t="s">
        <v>603</v>
      </c>
      <c r="F1059">
        <v>22.277623204903001</v>
      </c>
      <c r="G1059">
        <f>Table1[[#This Row],[Balance]]/$J$3</f>
        <v>4.6633122771940208E-6</v>
      </c>
      <c r="H1059">
        <f>Table1[[#This Row],[% total]]*$J$5</f>
        <v>2.1805088610685978E-2</v>
      </c>
      <c r="M1059">
        <v>15879</v>
      </c>
      <c r="N1059" t="s">
        <v>1500</v>
      </c>
      <c r="Y1059" s="3" t="s">
        <v>402</v>
      </c>
      <c r="Z1059">
        <f t="shared" si="107"/>
        <v>66.959594124680606</v>
      </c>
      <c r="AA1059">
        <f t="shared" si="108"/>
        <v>6.5539302366102045E-2</v>
      </c>
      <c r="AB1059">
        <f t="shared" si="109"/>
        <v>0</v>
      </c>
      <c r="AC1059">
        <f t="shared" si="110"/>
        <v>0</v>
      </c>
      <c r="AD1059">
        <f t="shared" si="111"/>
        <v>6.5539302366102045E-2</v>
      </c>
    </row>
    <row r="1060" spans="1:30" x14ac:dyDescent="0.2">
      <c r="A1060" s="3" t="s">
        <v>1060</v>
      </c>
      <c r="B1060" s="4">
        <v>2.0571652840026999E-5</v>
      </c>
      <c r="E1060" t="s">
        <v>604</v>
      </c>
      <c r="F1060">
        <v>22.184861735935101</v>
      </c>
      <c r="G1060">
        <f>Table1[[#This Row],[Balance]]/$J$3</f>
        <v>4.6438947795054275E-6</v>
      </c>
      <c r="H1060">
        <f>Table1[[#This Row],[% total]]*$J$5</f>
        <v>2.1714294721593839E-2</v>
      </c>
      <c r="M1060">
        <v>22421</v>
      </c>
      <c r="N1060" t="s">
        <v>1483</v>
      </c>
      <c r="Y1060" s="3" t="s">
        <v>403</v>
      </c>
      <c r="Z1060">
        <f t="shared" si="107"/>
        <v>66.788207512961705</v>
      </c>
      <c r="AA1060">
        <f t="shared" si="108"/>
        <v>6.5371551066026476E-2</v>
      </c>
      <c r="AB1060">
        <f t="shared" si="109"/>
        <v>0</v>
      </c>
      <c r="AC1060">
        <f t="shared" si="110"/>
        <v>0</v>
      </c>
      <c r="AD1060">
        <f t="shared" si="111"/>
        <v>6.5371551066026476E-2</v>
      </c>
    </row>
    <row r="1061" spans="1:30" x14ac:dyDescent="0.2">
      <c r="A1061" s="3" t="s">
        <v>1061</v>
      </c>
      <c r="B1061" s="4">
        <v>1.9634880468723001E-5</v>
      </c>
      <c r="E1061" t="s">
        <v>605</v>
      </c>
      <c r="F1061">
        <v>22.094983357243699</v>
      </c>
      <c r="G1061">
        <f>Table1[[#This Row],[Balance]]/$J$3</f>
        <v>4.6250807910044608E-6</v>
      </c>
      <c r="H1061">
        <f>Table1[[#This Row],[% total]]*$J$5</f>
        <v>2.1626322769041938E-2</v>
      </c>
      <c r="M1061">
        <v>11785</v>
      </c>
      <c r="N1061" t="s">
        <v>33</v>
      </c>
      <c r="Y1061" s="3" t="s">
        <v>405</v>
      </c>
      <c r="Z1061">
        <f t="shared" si="107"/>
        <v>66.264577570341203</v>
      </c>
      <c r="AA1061">
        <f t="shared" si="108"/>
        <v>6.4859027930455379E-2</v>
      </c>
      <c r="AB1061">
        <f t="shared" si="109"/>
        <v>0</v>
      </c>
      <c r="AC1061">
        <f t="shared" si="110"/>
        <v>0</v>
      </c>
      <c r="AD1061">
        <f t="shared" si="111"/>
        <v>6.4859027930455379E-2</v>
      </c>
    </row>
    <row r="1062" spans="1:30" x14ac:dyDescent="0.2">
      <c r="A1062" s="3" t="s">
        <v>1062</v>
      </c>
      <c r="B1062" s="4">
        <v>1.7644856712011E-5</v>
      </c>
      <c r="E1062" t="s">
        <v>606</v>
      </c>
      <c r="F1062">
        <v>21.9421198172342</v>
      </c>
      <c r="G1062">
        <f>Table1[[#This Row],[Balance]]/$J$3</f>
        <v>4.5930822956396259E-6</v>
      </c>
      <c r="H1062">
        <f>Table1[[#This Row],[% total]]*$J$5</f>
        <v>2.1476701644535415E-2</v>
      </c>
      <c r="M1062">
        <v>15656</v>
      </c>
      <c r="N1062" t="s">
        <v>923</v>
      </c>
      <c r="Y1062" s="3" t="s">
        <v>406</v>
      </c>
      <c r="Z1062">
        <f t="shared" si="107"/>
        <v>66.181904153708601</v>
      </c>
      <c r="AA1062">
        <f t="shared" si="108"/>
        <v>6.4778108114241534E-2</v>
      </c>
      <c r="AB1062">
        <f t="shared" si="109"/>
        <v>0</v>
      </c>
      <c r="AC1062">
        <f t="shared" si="110"/>
        <v>0</v>
      </c>
      <c r="AD1062">
        <f t="shared" si="111"/>
        <v>6.4778108114241534E-2</v>
      </c>
    </row>
    <row r="1063" spans="1:30" x14ac:dyDescent="0.2">
      <c r="A1063" s="3" t="s">
        <v>1063</v>
      </c>
      <c r="B1063" s="4">
        <v>1.6437889665357001E-5</v>
      </c>
      <c r="E1063" t="s">
        <v>607</v>
      </c>
      <c r="F1063">
        <v>21.941301532282001</v>
      </c>
      <c r="G1063">
        <f>Table1[[#This Row],[Balance]]/$J$3</f>
        <v>4.5929110063495282E-6</v>
      </c>
      <c r="H1063">
        <f>Table1[[#This Row],[% total]]*$J$5</f>
        <v>2.1475900716369633E-2</v>
      </c>
      <c r="M1063">
        <v>23843</v>
      </c>
      <c r="N1063" t="s">
        <v>1091</v>
      </c>
      <c r="Y1063" s="3" t="s">
        <v>407</v>
      </c>
      <c r="Z1063">
        <f t="shared" si="107"/>
        <v>66.105831981310104</v>
      </c>
      <c r="AA1063">
        <f t="shared" si="108"/>
        <v>6.4703649522106291E-2</v>
      </c>
      <c r="AB1063">
        <f t="shared" si="109"/>
        <v>0</v>
      </c>
      <c r="AC1063">
        <f t="shared" si="110"/>
        <v>0</v>
      </c>
      <c r="AD1063">
        <f t="shared" si="111"/>
        <v>6.4703649522106291E-2</v>
      </c>
    </row>
    <row r="1064" spans="1:30" x14ac:dyDescent="0.2">
      <c r="A1064" s="3" t="s">
        <v>1064</v>
      </c>
      <c r="B1064" s="4">
        <v>1.6285187998136001E-5</v>
      </c>
      <c r="E1064" t="s">
        <v>608</v>
      </c>
      <c r="F1064">
        <v>21.913835973824401</v>
      </c>
      <c r="G1064">
        <f>Table1[[#This Row],[Balance]]/$J$3</f>
        <v>4.5871617181612295E-6</v>
      </c>
      <c r="H1064">
        <f>Table1[[#This Row],[% total]]*$J$5</f>
        <v>2.144901773471573E-2</v>
      </c>
      <c r="M1064">
        <v>1477</v>
      </c>
      <c r="N1064" t="s">
        <v>1239</v>
      </c>
      <c r="Y1064" s="3" t="s">
        <v>408</v>
      </c>
      <c r="Z1064">
        <f t="shared" si="107"/>
        <v>65.892777913588802</v>
      </c>
      <c r="AA1064">
        <f t="shared" si="108"/>
        <v>6.4495114581785196E-2</v>
      </c>
      <c r="AB1064">
        <f t="shared" si="109"/>
        <v>0</v>
      </c>
      <c r="AC1064">
        <f t="shared" si="110"/>
        <v>0</v>
      </c>
      <c r="AD1064">
        <f t="shared" si="111"/>
        <v>6.4495114581785196E-2</v>
      </c>
    </row>
    <row r="1065" spans="1:30" x14ac:dyDescent="0.2">
      <c r="A1065" s="3" t="s">
        <v>1065</v>
      </c>
      <c r="B1065" s="4">
        <v>1.6218010727725999E-5</v>
      </c>
      <c r="E1065" t="s">
        <v>609</v>
      </c>
      <c r="F1065">
        <v>21.774199699994899</v>
      </c>
      <c r="G1065">
        <f>Table1[[#This Row],[Balance]]/$J$3</f>
        <v>4.5579320492642604E-6</v>
      </c>
      <c r="H1065">
        <f>Table1[[#This Row],[% total]]*$J$5</f>
        <v>2.1312343310513772E-2</v>
      </c>
      <c r="M1065">
        <v>7636</v>
      </c>
      <c r="N1065" t="s">
        <v>1134</v>
      </c>
      <c r="Y1065" s="3" t="s">
        <v>409</v>
      </c>
      <c r="Z1065">
        <f t="shared" si="107"/>
        <v>65.380635795708997</v>
      </c>
      <c r="AA1065">
        <f t="shared" si="108"/>
        <v>6.3993835600678464E-2</v>
      </c>
      <c r="AB1065">
        <f t="shared" si="109"/>
        <v>0</v>
      </c>
      <c r="AC1065">
        <f t="shared" si="110"/>
        <v>0</v>
      </c>
      <c r="AD1065">
        <f t="shared" si="111"/>
        <v>6.3993835600678464E-2</v>
      </c>
    </row>
    <row r="1066" spans="1:30" x14ac:dyDescent="0.2">
      <c r="A1066" s="3" t="s">
        <v>1066</v>
      </c>
      <c r="B1066" s="4">
        <v>1.3579895060424E-5</v>
      </c>
      <c r="E1066" t="s">
        <v>610</v>
      </c>
      <c r="F1066">
        <v>21.728401088694099</v>
      </c>
      <c r="G1066">
        <f>Table1[[#This Row],[Balance]]/$J$3</f>
        <v>4.5483451546304359E-6</v>
      </c>
      <c r="H1066">
        <f>Table1[[#This Row],[% total]]*$J$5</f>
        <v>2.1267516141633361E-2</v>
      </c>
      <c r="M1066">
        <v>1241</v>
      </c>
      <c r="N1066" t="s">
        <v>1091</v>
      </c>
      <c r="Y1066" s="3" t="s">
        <v>885</v>
      </c>
      <c r="Z1066">
        <f t="shared" si="107"/>
        <v>65.286314383050083</v>
      </c>
      <c r="AA1066">
        <f t="shared" si="108"/>
        <v>6.3901514856136016E-2</v>
      </c>
      <c r="AB1066">
        <f t="shared" si="109"/>
        <v>0</v>
      </c>
      <c r="AC1066">
        <f t="shared" si="110"/>
        <v>0</v>
      </c>
      <c r="AD1066">
        <f t="shared" si="111"/>
        <v>6.3901514856136016E-2</v>
      </c>
    </row>
    <row r="1067" spans="1:30" x14ac:dyDescent="0.2">
      <c r="A1067" s="3" t="s">
        <v>1067</v>
      </c>
      <c r="B1067" s="4">
        <v>1.2027901199324E-5</v>
      </c>
      <c r="E1067" t="s">
        <v>611</v>
      </c>
      <c r="F1067">
        <v>21.649189034571801</v>
      </c>
      <c r="G1067">
        <f>Table1[[#This Row],[Balance]]/$J$3</f>
        <v>4.531763917884813E-6</v>
      </c>
      <c r="H1067">
        <f>Table1[[#This Row],[% total]]*$J$5</f>
        <v>2.118998426835924E-2</v>
      </c>
      <c r="M1067">
        <v>20753</v>
      </c>
      <c r="N1067" t="s">
        <v>1231</v>
      </c>
      <c r="Y1067" s="3" t="s">
        <v>1429</v>
      </c>
      <c r="Z1067">
        <f t="shared" si="107"/>
        <v>65.232667266129098</v>
      </c>
      <c r="AA1067">
        <f t="shared" si="108"/>
        <v>6.3849005657672125E-2</v>
      </c>
      <c r="AB1067">
        <f t="shared" si="109"/>
        <v>0</v>
      </c>
      <c r="AC1067">
        <f t="shared" si="110"/>
        <v>0</v>
      </c>
      <c r="AD1067">
        <f t="shared" si="111"/>
        <v>6.3849005657672125E-2</v>
      </c>
    </row>
    <row r="1068" spans="1:30" x14ac:dyDescent="0.2">
      <c r="A1068" s="3" t="s">
        <v>1068</v>
      </c>
      <c r="B1068" s="4">
        <v>1.1580382330197999E-5</v>
      </c>
      <c r="E1068" t="s">
        <v>612</v>
      </c>
      <c r="F1068">
        <v>21.6411305685283</v>
      </c>
      <c r="G1068">
        <f>Table1[[#This Row],[Balance]]/$J$3</f>
        <v>4.5300770618279363E-6</v>
      </c>
      <c r="H1068">
        <f>Table1[[#This Row],[% total]]*$J$5</f>
        <v>2.1182096731860011E-2</v>
      </c>
      <c r="M1068">
        <v>4814</v>
      </c>
      <c r="N1068" t="s">
        <v>1487</v>
      </c>
      <c r="Y1068" s="3" t="s">
        <v>410</v>
      </c>
      <c r="Z1068">
        <f t="shared" si="107"/>
        <v>64.968490845765004</v>
      </c>
      <c r="AA1068">
        <f t="shared" si="108"/>
        <v>6.3590432729945037E-2</v>
      </c>
      <c r="AB1068">
        <f t="shared" si="109"/>
        <v>0</v>
      </c>
      <c r="AC1068">
        <f t="shared" si="110"/>
        <v>0</v>
      </c>
      <c r="AD1068">
        <f t="shared" si="111"/>
        <v>6.3590432729945037E-2</v>
      </c>
    </row>
    <row r="1069" spans="1:30" x14ac:dyDescent="0.2">
      <c r="A1069" s="3" t="s">
        <v>1069</v>
      </c>
      <c r="B1069" s="4">
        <v>1.0000561488706999E-5</v>
      </c>
      <c r="E1069" t="s">
        <v>613</v>
      </c>
      <c r="F1069">
        <v>21.6235344497141</v>
      </c>
      <c r="G1069">
        <f>Table1[[#This Row],[Balance]]/$J$3</f>
        <v>4.5263937157123079E-6</v>
      </c>
      <c r="H1069">
        <f>Table1[[#This Row],[% total]]*$J$5</f>
        <v>2.1164873847424867E-2</v>
      </c>
      <c r="M1069">
        <v>13192</v>
      </c>
      <c r="N1069" t="s">
        <v>73</v>
      </c>
      <c r="Y1069" s="3" t="s">
        <v>411</v>
      </c>
      <c r="Z1069">
        <f t="shared" si="107"/>
        <v>64.366680749758103</v>
      </c>
      <c r="AA1069">
        <f t="shared" si="108"/>
        <v>6.3001387734007236E-2</v>
      </c>
      <c r="AB1069">
        <f t="shared" si="109"/>
        <v>0</v>
      </c>
      <c r="AC1069">
        <f t="shared" si="110"/>
        <v>0</v>
      </c>
      <c r="AD1069">
        <f t="shared" si="111"/>
        <v>6.3001387734007236E-2</v>
      </c>
    </row>
    <row r="1070" spans="1:30" x14ac:dyDescent="0.2">
      <c r="A1070" s="3" t="s">
        <v>1070</v>
      </c>
      <c r="B1070" s="4">
        <v>9.0377136017770007E-6</v>
      </c>
      <c r="E1070" t="s">
        <v>614</v>
      </c>
      <c r="F1070">
        <v>21.380872074862602</v>
      </c>
      <c r="G1070">
        <f>Table1[[#This Row],[Balance]]/$J$3</f>
        <v>4.4755978825370254E-6</v>
      </c>
      <c r="H1070">
        <f>Table1[[#This Row],[% total]]*$J$5</f>
        <v>2.0927358626997225E-2</v>
      </c>
      <c r="M1070">
        <v>3016</v>
      </c>
      <c r="N1070" t="s">
        <v>38</v>
      </c>
      <c r="Y1070" s="3" t="s">
        <v>1430</v>
      </c>
      <c r="Z1070">
        <f t="shared" si="107"/>
        <v>63.821371978010497</v>
      </c>
      <c r="AA1070">
        <f t="shared" si="108"/>
        <v>6.246764560277647E-2</v>
      </c>
      <c r="AB1070">
        <f t="shared" si="109"/>
        <v>0</v>
      </c>
      <c r="AC1070">
        <f t="shared" si="110"/>
        <v>0</v>
      </c>
      <c r="AD1070">
        <f t="shared" si="111"/>
        <v>6.246764560277647E-2</v>
      </c>
    </row>
    <row r="1071" spans="1:30" x14ac:dyDescent="0.2">
      <c r="A1071" s="3" t="s">
        <v>1071</v>
      </c>
      <c r="B1071" s="4">
        <v>8.9817582400859995E-6</v>
      </c>
      <c r="E1071" t="s">
        <v>615</v>
      </c>
      <c r="F1071">
        <v>21.362977895670301</v>
      </c>
      <c r="G1071">
        <f>Table1[[#This Row],[Balance]]/$J$3</f>
        <v>4.4718521442798397E-6</v>
      </c>
      <c r="H1071">
        <f>Table1[[#This Row],[% total]]*$J$5</f>
        <v>2.0909844004395217E-2</v>
      </c>
      <c r="M1071">
        <v>19948</v>
      </c>
      <c r="N1071" t="s">
        <v>1483</v>
      </c>
      <c r="Y1071" s="3" t="s">
        <v>412</v>
      </c>
      <c r="Z1071">
        <f t="shared" si="107"/>
        <v>63.213326564800298</v>
      </c>
      <c r="AA1071">
        <f t="shared" si="108"/>
        <v>6.1872497548048105E-2</v>
      </c>
      <c r="AB1071">
        <f t="shared" si="109"/>
        <v>0</v>
      </c>
      <c r="AC1071">
        <f t="shared" si="110"/>
        <v>0</v>
      </c>
      <c r="AD1071">
        <f t="shared" si="111"/>
        <v>6.1872497548048105E-2</v>
      </c>
    </row>
    <row r="1072" spans="1:30" x14ac:dyDescent="0.2">
      <c r="A1072" s="3" t="s">
        <v>1072</v>
      </c>
      <c r="B1072" s="4">
        <v>8.3000022474600002E-6</v>
      </c>
      <c r="E1072" t="s">
        <v>616</v>
      </c>
      <c r="F1072">
        <v>21.268217424630699</v>
      </c>
      <c r="G1072">
        <f>Table1[[#This Row],[Balance]]/$J$3</f>
        <v>4.4520162011037113E-6</v>
      </c>
      <c r="H1072">
        <f>Table1[[#This Row],[% total]]*$J$5</f>
        <v>2.0817093514416823E-2</v>
      </c>
      <c r="M1072">
        <v>17503</v>
      </c>
      <c r="N1072" t="s">
        <v>80</v>
      </c>
      <c r="Y1072" s="3" t="s">
        <v>413</v>
      </c>
      <c r="Z1072">
        <f t="shared" si="107"/>
        <v>63.052255010952301</v>
      </c>
      <c r="AA1072">
        <f t="shared" si="108"/>
        <v>6.1714842511332003E-2</v>
      </c>
      <c r="AB1072">
        <f t="shared" si="109"/>
        <v>0</v>
      </c>
      <c r="AC1072">
        <f t="shared" si="110"/>
        <v>0</v>
      </c>
      <c r="AD1072">
        <f t="shared" si="111"/>
        <v>6.1714842511332003E-2</v>
      </c>
    </row>
    <row r="1073" spans="1:30" x14ac:dyDescent="0.2">
      <c r="A1073" s="3" t="s">
        <v>1073</v>
      </c>
      <c r="B1073" s="4">
        <v>7.9581819916630005E-6</v>
      </c>
      <c r="E1073" t="s">
        <v>617</v>
      </c>
      <c r="F1073">
        <v>21.202943820488802</v>
      </c>
      <c r="G1073">
        <f>Table1[[#This Row],[Balance]]/$J$3</f>
        <v>4.4383526609328454E-6</v>
      </c>
      <c r="H1073">
        <f>Table1[[#This Row],[% total]]*$J$5</f>
        <v>2.0753204440202674E-2</v>
      </c>
      <c r="M1073">
        <v>18129</v>
      </c>
      <c r="N1073" t="s">
        <v>14</v>
      </c>
      <c r="Y1073" s="3" t="s">
        <v>925</v>
      </c>
      <c r="Z1073">
        <f t="shared" si="107"/>
        <v>62.656220558210727</v>
      </c>
      <c r="AA1073">
        <f t="shared" si="108"/>
        <v>6.1327208415203921E-2</v>
      </c>
      <c r="AB1073">
        <f t="shared" si="109"/>
        <v>0</v>
      </c>
      <c r="AC1073">
        <f t="shared" si="110"/>
        <v>0</v>
      </c>
      <c r="AD1073">
        <f t="shared" si="111"/>
        <v>6.1327208415203921E-2</v>
      </c>
    </row>
    <row r="1074" spans="1:30" x14ac:dyDescent="0.2">
      <c r="A1074" s="3" t="s">
        <v>1074</v>
      </c>
      <c r="B1074" s="4">
        <v>7.3764005722779998E-6</v>
      </c>
      <c r="E1074" t="s">
        <v>618</v>
      </c>
      <c r="F1074">
        <v>21.1690432729247</v>
      </c>
      <c r="G1074">
        <f>Table1[[#This Row],[Balance]]/$J$3</f>
        <v>4.4312563545537835E-6</v>
      </c>
      <c r="H1074">
        <f>Table1[[#This Row],[% total]]*$J$5</f>
        <v>2.0720022963130944E-2</v>
      </c>
      <c r="M1074">
        <v>14600</v>
      </c>
      <c r="N1074" t="s">
        <v>74</v>
      </c>
      <c r="Y1074" s="3" t="s">
        <v>414</v>
      </c>
      <c r="Z1074">
        <f t="shared" si="107"/>
        <v>62.017950960945399</v>
      </c>
      <c r="AA1074">
        <f t="shared" si="108"/>
        <v>6.0702477266918124E-2</v>
      </c>
      <c r="AB1074">
        <f t="shared" si="109"/>
        <v>0</v>
      </c>
      <c r="AC1074">
        <f t="shared" si="110"/>
        <v>0</v>
      </c>
      <c r="AD1074">
        <f t="shared" si="111"/>
        <v>6.0702477266918124E-2</v>
      </c>
    </row>
    <row r="1075" spans="1:30" x14ac:dyDescent="0.2">
      <c r="A1075" s="3" t="s">
        <v>1075</v>
      </c>
      <c r="B1075" s="4">
        <v>6.3672118573440003E-6</v>
      </c>
      <c r="E1075" t="s">
        <v>1455</v>
      </c>
      <c r="F1075">
        <v>21</v>
      </c>
      <c r="G1075">
        <f>Table1[[#This Row],[Balance]]/$J$3</f>
        <v>4.3958710011542649E-6</v>
      </c>
      <c r="H1075">
        <f>Table1[[#This Row],[% total]]*$J$5</f>
        <v>2.0554565296877204E-2</v>
      </c>
      <c r="M1075">
        <v>21076</v>
      </c>
      <c r="N1075" t="s">
        <v>1484</v>
      </c>
      <c r="Y1075" s="3" t="s">
        <v>415</v>
      </c>
      <c r="Z1075">
        <f t="shared" si="107"/>
        <v>61.839275248789299</v>
      </c>
      <c r="AA1075">
        <f t="shared" si="108"/>
        <v>6.0527591476800098E-2</v>
      </c>
      <c r="AB1075">
        <f t="shared" si="109"/>
        <v>0</v>
      </c>
      <c r="AC1075">
        <f t="shared" si="110"/>
        <v>0</v>
      </c>
      <c r="AD1075">
        <f t="shared" si="111"/>
        <v>6.0527591476800098E-2</v>
      </c>
    </row>
    <row r="1076" spans="1:30" x14ac:dyDescent="0.2">
      <c r="A1076" s="3" t="s">
        <v>1076</v>
      </c>
      <c r="B1076" s="4">
        <v>6.2809435338569997E-6</v>
      </c>
      <c r="E1076" t="s">
        <v>619</v>
      </c>
      <c r="F1076">
        <v>20.995668314650299</v>
      </c>
      <c r="G1076">
        <f>Table1[[#This Row],[Balance]]/$J$3</f>
        <v>4.3949642616297471E-6</v>
      </c>
      <c r="H1076">
        <f>Table1[[#This Row],[% total]]*$J$5</f>
        <v>2.0550325491669304E-2</v>
      </c>
      <c r="M1076">
        <v>19534</v>
      </c>
      <c r="N1076" t="s">
        <v>1503</v>
      </c>
      <c r="Y1076" s="3" t="s">
        <v>416</v>
      </c>
      <c r="Z1076">
        <f t="shared" si="107"/>
        <v>61.423736146524597</v>
      </c>
      <c r="AA1076">
        <f t="shared" si="108"/>
        <v>6.0120866447709358E-2</v>
      </c>
      <c r="AB1076">
        <f t="shared" si="109"/>
        <v>0</v>
      </c>
      <c r="AC1076">
        <f t="shared" si="110"/>
        <v>0</v>
      </c>
      <c r="AD1076">
        <f t="shared" si="111"/>
        <v>6.0120866447709358E-2</v>
      </c>
    </row>
    <row r="1077" spans="1:30" x14ac:dyDescent="0.2">
      <c r="A1077" s="3" t="s">
        <v>1077</v>
      </c>
      <c r="B1077" s="4">
        <v>5.77118225947E-6</v>
      </c>
      <c r="E1077" t="s">
        <v>632</v>
      </c>
      <c r="F1077">
        <v>20.992603689574491</v>
      </c>
      <c r="G1077">
        <f>Table1[[#This Row],[Balance]]/$J$3</f>
        <v>4.3943227522725972E-6</v>
      </c>
      <c r="H1077">
        <f>Table1[[#This Row],[% total]]*$J$5</f>
        <v>2.0547325870896391E-2</v>
      </c>
      <c r="M1077">
        <v>17010</v>
      </c>
      <c r="N1077" t="s">
        <v>1209</v>
      </c>
      <c r="Y1077" s="3" t="s">
        <v>1431</v>
      </c>
      <c r="Z1077">
        <f t="shared" si="107"/>
        <v>61.222217650512697</v>
      </c>
      <c r="AA1077">
        <f t="shared" si="108"/>
        <v>5.9923622396051972E-2</v>
      </c>
      <c r="AB1077">
        <f t="shared" si="109"/>
        <v>0</v>
      </c>
      <c r="AC1077">
        <f t="shared" si="110"/>
        <v>0</v>
      </c>
      <c r="AD1077">
        <f t="shared" si="111"/>
        <v>5.9923622396051972E-2</v>
      </c>
    </row>
    <row r="1078" spans="1:30" x14ac:dyDescent="0.2">
      <c r="A1078" s="3" t="s">
        <v>1078</v>
      </c>
      <c r="B1078" s="4">
        <v>4.7380393014049999E-6</v>
      </c>
      <c r="E1078" t="s">
        <v>620</v>
      </c>
      <c r="F1078">
        <v>20.956393933964399</v>
      </c>
      <c r="G1078">
        <f>Table1[[#This Row],[Balance]]/$J$3</f>
        <v>4.3867430658609164E-6</v>
      </c>
      <c r="H1078">
        <f>Table1[[#This Row],[% total]]*$J$5</f>
        <v>2.0511884166797743E-2</v>
      </c>
      <c r="M1078">
        <v>11151</v>
      </c>
      <c r="N1078" t="s">
        <v>1483</v>
      </c>
      <c r="Y1078" s="3" t="s">
        <v>418</v>
      </c>
      <c r="Z1078">
        <f t="shared" si="107"/>
        <v>61.025788292217598</v>
      </c>
      <c r="AA1078">
        <f t="shared" si="108"/>
        <v>5.973135953551386E-2</v>
      </c>
      <c r="AB1078">
        <f t="shared" si="109"/>
        <v>0</v>
      </c>
      <c r="AC1078">
        <f t="shared" si="110"/>
        <v>0</v>
      </c>
      <c r="AD1078">
        <f t="shared" si="111"/>
        <v>5.973135953551386E-2</v>
      </c>
    </row>
    <row r="1079" spans="1:30" x14ac:dyDescent="0.2">
      <c r="A1079" s="3" t="s">
        <v>1079</v>
      </c>
      <c r="B1079" s="4">
        <v>4.067275155527E-6</v>
      </c>
      <c r="E1079" t="s">
        <v>621</v>
      </c>
      <c r="F1079">
        <v>20.880485632868702</v>
      </c>
      <c r="G1079">
        <f>Table1[[#This Row],[Balance]]/$J$3</f>
        <v>4.3708533944545612E-6</v>
      </c>
      <c r="H1079">
        <f>Table1[[#This Row],[% total]]*$J$5</f>
        <v>2.0437585970062195E-2</v>
      </c>
      <c r="M1079">
        <v>19283</v>
      </c>
      <c r="N1079" t="s">
        <v>14</v>
      </c>
      <c r="Y1079" s="3" t="s">
        <v>419</v>
      </c>
      <c r="Z1079">
        <f t="shared" si="107"/>
        <v>60.812477809451302</v>
      </c>
      <c r="AA1079">
        <f t="shared" si="108"/>
        <v>5.9522573619012517E-2</v>
      </c>
      <c r="AB1079">
        <f t="shared" si="109"/>
        <v>0</v>
      </c>
      <c r="AC1079">
        <f t="shared" si="110"/>
        <v>0</v>
      </c>
      <c r="AD1079">
        <f t="shared" si="111"/>
        <v>5.9522573619012517E-2</v>
      </c>
    </row>
    <row r="1080" spans="1:30" x14ac:dyDescent="0.2">
      <c r="A1080" s="3" t="s">
        <v>1080</v>
      </c>
      <c r="B1080" s="4">
        <v>3.798684383676E-6</v>
      </c>
      <c r="E1080" t="s">
        <v>622</v>
      </c>
      <c r="F1080">
        <v>20.8570592885672</v>
      </c>
      <c r="G1080">
        <f>Table1[[#This Row],[Balance]]/$J$3</f>
        <v>4.3659496236175125E-6</v>
      </c>
      <c r="H1080">
        <f>Table1[[#This Row],[% total]]*$J$5</f>
        <v>2.0414656526080655E-2</v>
      </c>
      <c r="M1080">
        <v>9145</v>
      </c>
      <c r="N1080" t="s">
        <v>1494</v>
      </c>
      <c r="Y1080" s="3" t="s">
        <v>1432</v>
      </c>
      <c r="Z1080">
        <f t="shared" si="107"/>
        <v>60.726742569461102</v>
      </c>
      <c r="AA1080">
        <f t="shared" si="108"/>
        <v>5.9438656924316227E-2</v>
      </c>
      <c r="AB1080">
        <f t="shared" si="109"/>
        <v>0</v>
      </c>
      <c r="AC1080">
        <f t="shared" si="110"/>
        <v>0</v>
      </c>
      <c r="AD1080">
        <f t="shared" si="111"/>
        <v>5.9438656924316227E-2</v>
      </c>
    </row>
    <row r="1081" spans="1:30" x14ac:dyDescent="0.2">
      <c r="A1081" s="3" t="s">
        <v>1081</v>
      </c>
      <c r="B1081" s="4">
        <v>1.291771103892E-6</v>
      </c>
      <c r="E1081" t="s">
        <v>623</v>
      </c>
      <c r="F1081">
        <v>20.813779402006201</v>
      </c>
      <c r="G1081">
        <f>Table1[[#This Row],[Balance]]/$J$3</f>
        <v>4.3568899665571918E-6</v>
      </c>
      <c r="H1081">
        <f>Table1[[#This Row],[% total]]*$J$5</f>
        <v>2.0372294656825444E-2</v>
      </c>
      <c r="M1081">
        <v>14009</v>
      </c>
      <c r="N1081" t="s">
        <v>906</v>
      </c>
      <c r="Y1081" s="3" t="s">
        <v>420</v>
      </c>
      <c r="Z1081">
        <f t="shared" si="107"/>
        <v>60.194511250626398</v>
      </c>
      <c r="AA1081">
        <f t="shared" si="108"/>
        <v>5.8917714857838567E-2</v>
      </c>
      <c r="AB1081">
        <f t="shared" si="109"/>
        <v>0</v>
      </c>
      <c r="AC1081">
        <f t="shared" si="110"/>
        <v>0</v>
      </c>
      <c r="AD1081">
        <f t="shared" si="111"/>
        <v>5.8917714857838567E-2</v>
      </c>
    </row>
    <row r="1082" spans="1:30" x14ac:dyDescent="0.2">
      <c r="A1082" s="3" t="s">
        <v>1082</v>
      </c>
      <c r="B1082" s="4">
        <v>1.166144078163E-6</v>
      </c>
      <c r="E1082" t="s">
        <v>624</v>
      </c>
      <c r="F1082">
        <v>20.781399620351699</v>
      </c>
      <c r="G1082">
        <f>Table1[[#This Row],[Balance]]/$J$3</f>
        <v>4.3501119978334426E-6</v>
      </c>
      <c r="H1082">
        <f>Table1[[#This Row],[% total]]*$J$5</f>
        <v>2.0340601688429438E-2</v>
      </c>
      <c r="M1082">
        <v>12891</v>
      </c>
      <c r="N1082" t="s">
        <v>1091</v>
      </c>
      <c r="Y1082" s="3" t="s">
        <v>421</v>
      </c>
      <c r="Z1082">
        <f t="shared" si="107"/>
        <v>59.554703824669801</v>
      </c>
      <c r="AA1082">
        <f t="shared" si="108"/>
        <v>5.8291478500017049E-2</v>
      </c>
      <c r="AB1082">
        <f t="shared" si="109"/>
        <v>0</v>
      </c>
      <c r="AC1082">
        <f t="shared" si="110"/>
        <v>0</v>
      </c>
      <c r="AD1082">
        <f t="shared" si="111"/>
        <v>5.8291478500017049E-2</v>
      </c>
    </row>
    <row r="1083" spans="1:30" x14ac:dyDescent="0.2">
      <c r="A1083" s="3" t="s">
        <v>1083</v>
      </c>
      <c r="B1083" s="4">
        <v>6.4290926468500005E-7</v>
      </c>
      <c r="E1083" t="s">
        <v>625</v>
      </c>
      <c r="F1083">
        <v>20.764433921917199</v>
      </c>
      <c r="G1083">
        <f>Table1[[#This Row],[Balance]]/$J$3</f>
        <v>4.3465606158447493E-6</v>
      </c>
      <c r="H1083">
        <f>Table1[[#This Row],[% total]]*$J$5</f>
        <v>2.0323995852416146E-2</v>
      </c>
      <c r="M1083">
        <v>19515</v>
      </c>
      <c r="N1083" t="s">
        <v>14</v>
      </c>
      <c r="Y1083" s="3" t="s">
        <v>422</v>
      </c>
      <c r="Z1083">
        <f t="shared" si="107"/>
        <v>59.150564777544403</v>
      </c>
      <c r="AA1083">
        <f t="shared" si="108"/>
        <v>5.789591171748578E-2</v>
      </c>
      <c r="AB1083">
        <f t="shared" si="109"/>
        <v>0</v>
      </c>
      <c r="AC1083">
        <f t="shared" si="110"/>
        <v>0</v>
      </c>
      <c r="AD1083">
        <f t="shared" si="111"/>
        <v>5.789591171748578E-2</v>
      </c>
    </row>
    <row r="1084" spans="1:30" x14ac:dyDescent="0.2">
      <c r="A1084" s="3" t="s">
        <v>1084</v>
      </c>
      <c r="B1084" s="4">
        <v>1.6326706122299999E-7</v>
      </c>
      <c r="E1084" t="s">
        <v>1218</v>
      </c>
      <c r="F1084">
        <v>20.638755396151879</v>
      </c>
      <c r="G1084">
        <f>Table1[[#This Row],[Balance]]/$J$3</f>
        <v>4.3202526831361973E-6</v>
      </c>
      <c r="H1084">
        <f>Table1[[#This Row],[% total]]*$J$5</f>
        <v>2.0200983116022884E-2</v>
      </c>
      <c r="M1084">
        <v>8972</v>
      </c>
      <c r="N1084" t="s">
        <v>1490</v>
      </c>
      <c r="Y1084" s="3" t="s">
        <v>423</v>
      </c>
      <c r="Z1084">
        <f t="shared" si="107"/>
        <v>59.127195214731699</v>
      </c>
      <c r="AA1084">
        <f t="shared" si="108"/>
        <v>5.7873037850590864E-2</v>
      </c>
      <c r="AB1084">
        <f t="shared" si="109"/>
        <v>0</v>
      </c>
      <c r="AC1084">
        <f t="shared" si="110"/>
        <v>0</v>
      </c>
      <c r="AD1084">
        <f t="shared" si="111"/>
        <v>5.7873037850590864E-2</v>
      </c>
    </row>
    <row r="1085" spans="1:30" x14ac:dyDescent="0.2">
      <c r="A1085" s="3" t="s">
        <v>1085</v>
      </c>
      <c r="B1085" s="4">
        <v>7.0542990000000002E-12</v>
      </c>
      <c r="E1085" t="s">
        <v>626</v>
      </c>
      <c r="F1085">
        <v>20.509370050553301</v>
      </c>
      <c r="G1085">
        <f>Table1[[#This Row],[Balance]]/$J$3</f>
        <v>4.293168812246145E-6</v>
      </c>
      <c r="H1085">
        <f>Table1[[#This Row],[% total]]*$J$5</f>
        <v>2.0074342185805505E-2</v>
      </c>
      <c r="M1085">
        <v>5944</v>
      </c>
      <c r="N1085" t="s">
        <v>906</v>
      </c>
      <c r="Y1085" s="3" t="s">
        <v>424</v>
      </c>
      <c r="Z1085">
        <f t="shared" si="107"/>
        <v>59.071593737881599</v>
      </c>
      <c r="AA1085">
        <f t="shared" si="108"/>
        <v>5.7818615746470951E-2</v>
      </c>
      <c r="AB1085">
        <f t="shared" si="109"/>
        <v>0</v>
      </c>
      <c r="AC1085">
        <f t="shared" si="110"/>
        <v>0</v>
      </c>
      <c r="AD1085">
        <f t="shared" si="111"/>
        <v>5.7818615746470951E-2</v>
      </c>
    </row>
    <row r="1086" spans="1:30" x14ac:dyDescent="0.2">
      <c r="A1086" s="3" t="s">
        <v>1086</v>
      </c>
      <c r="B1086" s="4">
        <v>1.3847569999999999E-12</v>
      </c>
      <c r="E1086" t="s">
        <v>627</v>
      </c>
      <c r="F1086">
        <v>20.508267266488399</v>
      </c>
      <c r="G1086">
        <f>Table1[[#This Row],[Balance]]/$J$3</f>
        <v>4.2929379695560763E-6</v>
      </c>
      <c r="H1086">
        <f>Table1[[#This Row],[% total]]*$J$5</f>
        <v>2.0073262793087868E-2</v>
      </c>
      <c r="M1086">
        <v>19471</v>
      </c>
      <c r="N1086" t="s">
        <v>1598</v>
      </c>
      <c r="Y1086" s="3" t="s">
        <v>425</v>
      </c>
      <c r="Z1086">
        <f t="shared" si="107"/>
        <v>58.530451141910397</v>
      </c>
      <c r="AA1086">
        <f t="shared" si="108"/>
        <v>5.7288951421527533E-2</v>
      </c>
      <c r="AB1086">
        <f t="shared" si="109"/>
        <v>0</v>
      </c>
      <c r="AC1086">
        <f t="shared" si="110"/>
        <v>0</v>
      </c>
      <c r="AD1086">
        <f t="shared" si="111"/>
        <v>5.7288951421527533E-2</v>
      </c>
    </row>
    <row r="1087" spans="1:30" x14ac:dyDescent="0.2">
      <c r="A1087" s="3" t="s">
        <v>1087</v>
      </c>
      <c r="B1087" s="4">
        <v>1.1E-17</v>
      </c>
      <c r="E1087" t="s">
        <v>628</v>
      </c>
      <c r="F1087">
        <v>20.503436079092999</v>
      </c>
      <c r="G1087">
        <f>Table1[[#This Row],[Balance]]/$J$3</f>
        <v>4.2919266706716674E-6</v>
      </c>
      <c r="H1087">
        <f>Table1[[#This Row],[% total]]*$J$5</f>
        <v>2.0068534080860238E-2</v>
      </c>
      <c r="M1087">
        <v>2724</v>
      </c>
      <c r="N1087" t="s">
        <v>167</v>
      </c>
      <c r="Y1087" s="3" t="s">
        <v>426</v>
      </c>
      <c r="Z1087">
        <f t="shared" si="107"/>
        <v>57.731783530406801</v>
      </c>
      <c r="AA1087">
        <f t="shared" si="108"/>
        <v>5.6507224489567937E-2</v>
      </c>
      <c r="AB1087">
        <f t="shared" si="109"/>
        <v>0</v>
      </c>
      <c r="AC1087">
        <f t="shared" si="110"/>
        <v>0</v>
      </c>
      <c r="AD1087">
        <f t="shared" si="111"/>
        <v>5.6507224489567937E-2</v>
      </c>
    </row>
    <row r="1088" spans="1:30" x14ac:dyDescent="0.2">
      <c r="A1088" s="3" t="s">
        <v>1088</v>
      </c>
      <c r="B1088" s="4">
        <v>8.9999999999999999E-18</v>
      </c>
      <c r="E1088" t="s">
        <v>629</v>
      </c>
      <c r="F1088">
        <v>20.495959052279801</v>
      </c>
      <c r="G1088">
        <f>Table1[[#This Row],[Balance]]/$J$3</f>
        <v>4.2903615256553347E-6</v>
      </c>
      <c r="H1088">
        <f>Table1[[#This Row],[% total]]*$J$5</f>
        <v>2.0061215650581266E-2</v>
      </c>
      <c r="M1088">
        <v>20080</v>
      </c>
      <c r="N1088" t="s">
        <v>1494</v>
      </c>
      <c r="Y1088" s="3" t="s">
        <v>428</v>
      </c>
      <c r="Z1088">
        <f t="shared" si="107"/>
        <v>57.488033506588401</v>
      </c>
      <c r="AA1088">
        <f t="shared" si="108"/>
        <v>5.6268644690487431E-2</v>
      </c>
      <c r="AB1088">
        <f t="shared" si="109"/>
        <v>0</v>
      </c>
      <c r="AC1088">
        <f t="shared" si="110"/>
        <v>0</v>
      </c>
      <c r="AD1088">
        <f t="shared" si="111"/>
        <v>5.6268644690487431E-2</v>
      </c>
    </row>
    <row r="1089" spans="1:30" x14ac:dyDescent="0.2">
      <c r="A1089" t="s">
        <v>33</v>
      </c>
      <c r="B1089">
        <v>50000.142745794001</v>
      </c>
      <c r="E1089" t="s">
        <v>630</v>
      </c>
      <c r="F1089">
        <v>20.287937973752602</v>
      </c>
      <c r="G1089">
        <f>Table1[[#This Row],[Balance]]/$J$3</f>
        <v>4.246817057715975E-6</v>
      </c>
      <c r="H1089">
        <f>Table1[[#This Row],[% total]]*$J$5</f>
        <v>1.9857606943832973E-2</v>
      </c>
      <c r="M1089">
        <v>6182</v>
      </c>
      <c r="N1089" t="s">
        <v>1521</v>
      </c>
      <c r="Y1089" s="3" t="s">
        <v>429</v>
      </c>
      <c r="Z1089">
        <f t="shared" si="107"/>
        <v>57.4088363747804</v>
      </c>
      <c r="AA1089">
        <f t="shared" si="108"/>
        <v>5.6191127423007761E-2</v>
      </c>
      <c r="AB1089">
        <f t="shared" si="109"/>
        <v>0</v>
      </c>
      <c r="AC1089">
        <f t="shared" si="110"/>
        <v>0</v>
      </c>
      <c r="AD1089">
        <f t="shared" si="111"/>
        <v>5.6191127423007761E-2</v>
      </c>
    </row>
    <row r="1090" spans="1:30" x14ac:dyDescent="0.2">
      <c r="A1090" t="s">
        <v>874</v>
      </c>
      <c r="B1090">
        <v>27595.7101911885</v>
      </c>
      <c r="E1090" t="s">
        <v>631</v>
      </c>
      <c r="F1090">
        <v>20.1155330525803</v>
      </c>
      <c r="G1090">
        <f>Table1[[#This Row],[Balance]]/$J$3</f>
        <v>4.2107280199332324E-6</v>
      </c>
      <c r="H1090">
        <f>Table1[[#This Row],[% total]]*$J$5</f>
        <v>1.9688858933845404E-2</v>
      </c>
      <c r="M1090">
        <v>9810</v>
      </c>
      <c r="N1090" t="s">
        <v>14</v>
      </c>
      <c r="Y1090" s="3" t="s">
        <v>1433</v>
      </c>
      <c r="Z1090">
        <f t="shared" si="107"/>
        <v>57.334608217783497</v>
      </c>
      <c r="AA1090">
        <f t="shared" si="108"/>
        <v>5.6118473732538254E-2</v>
      </c>
      <c r="AB1090">
        <f t="shared" si="109"/>
        <v>0</v>
      </c>
      <c r="AC1090">
        <f t="shared" si="110"/>
        <v>0</v>
      </c>
      <c r="AD1090">
        <f t="shared" si="111"/>
        <v>5.6118473732538254E-2</v>
      </c>
    </row>
    <row r="1091" spans="1:30" x14ac:dyDescent="0.2">
      <c r="A1091" t="s">
        <v>1049</v>
      </c>
      <c r="B1091">
        <v>25648.828072189201</v>
      </c>
      <c r="E1091" t="s">
        <v>633</v>
      </c>
      <c r="F1091">
        <v>19.919248550756802</v>
      </c>
      <c r="G1091">
        <f>Table1[[#This Row],[Balance]]/$J$3</f>
        <v>4.1696403366217117E-6</v>
      </c>
      <c r="H1091">
        <f>Table1[[#This Row],[% total]]*$J$5</f>
        <v>1.9496737857202729E-2</v>
      </c>
      <c r="M1091">
        <v>1427</v>
      </c>
      <c r="N1091" t="s">
        <v>27</v>
      </c>
      <c r="Y1091" s="3" t="s">
        <v>430</v>
      </c>
      <c r="Z1091">
        <f t="shared" ref="Z1091:Z1154" si="112">IFERROR(VLOOKUP(Y1091,E:H,2,FALSE),0)</f>
        <v>56.970872042200803</v>
      </c>
      <c r="AA1091">
        <f t="shared" ref="AA1091:AA1154" si="113">IFERROR(VLOOKUP(Y1091,E:H,4,FALSE),0)</f>
        <v>5.5762452829116779E-2</v>
      </c>
      <c r="AB1091">
        <f t="shared" ref="AB1091:AB1154" si="114">IFERROR(VLOOKUP(Y1091,S:V,2,FALSE),0)</f>
        <v>0</v>
      </c>
      <c r="AC1091">
        <f t="shared" ref="AC1091:AC1154" si="115">IFERROR(VLOOKUP(Y1091,S:V,4,FALSE),0)</f>
        <v>0</v>
      </c>
      <c r="AD1091">
        <f t="shared" ref="AD1091:AD1154" si="116">AA1091+AC1091</f>
        <v>5.5762452829116779E-2</v>
      </c>
    </row>
    <row r="1092" spans="1:30" x14ac:dyDescent="0.2">
      <c r="A1092" t="s">
        <v>1089</v>
      </c>
      <c r="B1092">
        <v>25605.223856836401</v>
      </c>
      <c r="E1092" t="s">
        <v>634</v>
      </c>
      <c r="F1092">
        <v>19.843947446856401</v>
      </c>
      <c r="G1092">
        <f>Table1[[#This Row],[Balance]]/$J$3</f>
        <v>4.1538777680983464E-6</v>
      </c>
      <c r="H1092">
        <f>Table1[[#This Row],[% total]]*$J$5</f>
        <v>1.9423033978295697E-2</v>
      </c>
      <c r="M1092">
        <v>12936</v>
      </c>
      <c r="N1092" t="s">
        <v>1492</v>
      </c>
      <c r="Y1092" s="3" t="s">
        <v>431</v>
      </c>
      <c r="Z1092">
        <f t="shared" si="112"/>
        <v>56.859611473065101</v>
      </c>
      <c r="AA1092">
        <f t="shared" si="113"/>
        <v>5.565355222753262E-2</v>
      </c>
      <c r="AB1092">
        <f t="shared" si="114"/>
        <v>0</v>
      </c>
      <c r="AC1092">
        <f t="shared" si="115"/>
        <v>0</v>
      </c>
      <c r="AD1092">
        <f t="shared" si="116"/>
        <v>5.565355222753262E-2</v>
      </c>
    </row>
    <row r="1093" spans="1:30" x14ac:dyDescent="0.2">
      <c r="A1093" t="s">
        <v>1090</v>
      </c>
      <c r="B1093">
        <v>23330.260695241399</v>
      </c>
      <c r="E1093" t="s">
        <v>635</v>
      </c>
      <c r="F1093">
        <v>19.814694510079502</v>
      </c>
      <c r="G1093">
        <f>Table1[[#This Row],[Balance]]/$J$3</f>
        <v>4.1477543330280526E-6</v>
      </c>
      <c r="H1093">
        <f>Table1[[#This Row],[% total]]*$J$5</f>
        <v>1.939440153071921E-2</v>
      </c>
      <c r="M1093">
        <v>13440</v>
      </c>
      <c r="N1093" t="s">
        <v>14</v>
      </c>
      <c r="Y1093" s="3" t="s">
        <v>432</v>
      </c>
      <c r="Z1093">
        <f t="shared" si="112"/>
        <v>56.656771851709699</v>
      </c>
      <c r="AA1093">
        <f t="shared" si="113"/>
        <v>5.5455015073154354E-2</v>
      </c>
      <c r="AB1093">
        <f t="shared" si="114"/>
        <v>0</v>
      </c>
      <c r="AC1093">
        <f t="shared" si="115"/>
        <v>0</v>
      </c>
      <c r="AD1093">
        <f t="shared" si="116"/>
        <v>5.5455015073154354E-2</v>
      </c>
    </row>
    <row r="1094" spans="1:30" x14ac:dyDescent="0.2">
      <c r="A1094" t="s">
        <v>902</v>
      </c>
      <c r="B1094">
        <v>22086.9238017301</v>
      </c>
      <c r="E1094" t="s">
        <v>636</v>
      </c>
      <c r="F1094">
        <v>19.761880044016198</v>
      </c>
      <c r="G1094">
        <f>Table1[[#This Row],[Balance]]/$J$3</f>
        <v>4.1366988292276177E-6</v>
      </c>
      <c r="H1094">
        <f>Table1[[#This Row],[% total]]*$J$5</f>
        <v>1.9342707321608834E-2</v>
      </c>
      <c r="M1094">
        <v>15837</v>
      </c>
      <c r="N1094" t="s">
        <v>92</v>
      </c>
      <c r="Y1094" s="3" t="s">
        <v>1201</v>
      </c>
      <c r="Z1094">
        <f t="shared" si="112"/>
        <v>56.526295003601</v>
      </c>
      <c r="AA1094">
        <f t="shared" si="113"/>
        <v>5.5327305792479076E-2</v>
      </c>
      <c r="AB1094">
        <f t="shared" si="114"/>
        <v>0</v>
      </c>
      <c r="AC1094">
        <f t="shared" si="115"/>
        <v>0</v>
      </c>
      <c r="AD1094">
        <f t="shared" si="116"/>
        <v>5.5327305792479076E-2</v>
      </c>
    </row>
    <row r="1095" spans="1:30" x14ac:dyDescent="0.2">
      <c r="A1095" t="s">
        <v>849</v>
      </c>
      <c r="B1095">
        <v>21564.061381763098</v>
      </c>
      <c r="E1095" t="s">
        <v>637</v>
      </c>
      <c r="F1095">
        <v>19.74746313216</v>
      </c>
      <c r="G1095">
        <f>Table1[[#This Row],[Balance]]/$J$3</f>
        <v>4.1336809775726246E-6</v>
      </c>
      <c r="H1095">
        <f>Table1[[#This Row],[% total]]*$J$5</f>
        <v>1.9328596209412283E-2</v>
      </c>
      <c r="M1095">
        <v>21407</v>
      </c>
      <c r="N1095" t="s">
        <v>1091</v>
      </c>
      <c r="Y1095" s="3" t="s">
        <v>433</v>
      </c>
      <c r="Z1095">
        <f t="shared" si="112"/>
        <v>56.5242979784515</v>
      </c>
      <c r="AA1095">
        <f t="shared" si="113"/>
        <v>5.532535112658217E-2</v>
      </c>
      <c r="AB1095">
        <f t="shared" si="114"/>
        <v>0</v>
      </c>
      <c r="AC1095">
        <f t="shared" si="115"/>
        <v>0</v>
      </c>
      <c r="AD1095">
        <f t="shared" si="116"/>
        <v>5.532535112658217E-2</v>
      </c>
    </row>
    <row r="1096" spans="1:30" x14ac:dyDescent="0.2">
      <c r="A1096" t="s">
        <v>1091</v>
      </c>
      <c r="B1096">
        <v>21540.005287122902</v>
      </c>
      <c r="E1096" t="s">
        <v>1456</v>
      </c>
      <c r="F1096">
        <v>19.719398906144601</v>
      </c>
      <c r="G1096">
        <f>Table1[[#This Row],[Balance]]/$J$3</f>
        <v>4.1278063719863902E-6</v>
      </c>
      <c r="H1096">
        <f>Table1[[#This Row],[% total]]*$J$5</f>
        <v>1.9301127258643722E-2</v>
      </c>
      <c r="M1096">
        <v>23338</v>
      </c>
      <c r="N1096" t="s">
        <v>6</v>
      </c>
      <c r="Y1096" s="3" t="s">
        <v>940</v>
      </c>
      <c r="Z1096">
        <f t="shared" si="112"/>
        <v>56.252721567067695</v>
      </c>
      <c r="AA1096">
        <f t="shared" si="113"/>
        <v>5.505953517034979E-2</v>
      </c>
      <c r="AB1096">
        <f t="shared" si="114"/>
        <v>0</v>
      </c>
      <c r="AC1096">
        <f t="shared" si="115"/>
        <v>0</v>
      </c>
      <c r="AD1096">
        <f t="shared" si="116"/>
        <v>5.505953517034979E-2</v>
      </c>
    </row>
    <row r="1097" spans="1:30" x14ac:dyDescent="0.2">
      <c r="A1097" t="s">
        <v>1092</v>
      </c>
      <c r="B1097">
        <v>21258.684861952399</v>
      </c>
      <c r="E1097" t="s">
        <v>638</v>
      </c>
      <c r="F1097">
        <v>19.690932518558899</v>
      </c>
      <c r="G1097">
        <f>Table1[[#This Row],[Balance]]/$J$3</f>
        <v>4.1218475830485041E-6</v>
      </c>
      <c r="H1097">
        <f>Table1[[#This Row],[% total]]*$J$5</f>
        <v>1.9273264676624841E-2</v>
      </c>
      <c r="M1097">
        <v>2281</v>
      </c>
      <c r="N1097" t="s">
        <v>1490</v>
      </c>
      <c r="Y1097" s="3" t="s">
        <v>1202</v>
      </c>
      <c r="Z1097">
        <f t="shared" si="112"/>
        <v>56.101520557659903</v>
      </c>
      <c r="AA1097">
        <f t="shared" si="113"/>
        <v>5.4911541312215213E-2</v>
      </c>
      <c r="AB1097">
        <f t="shared" si="114"/>
        <v>0</v>
      </c>
      <c r="AC1097">
        <f t="shared" si="115"/>
        <v>0</v>
      </c>
      <c r="AD1097">
        <f t="shared" si="116"/>
        <v>5.4911541312215213E-2</v>
      </c>
    </row>
    <row r="1098" spans="1:30" x14ac:dyDescent="0.2">
      <c r="A1098" t="s">
        <v>34</v>
      </c>
      <c r="B1098">
        <v>19989.7249706537</v>
      </c>
      <c r="E1098" t="s">
        <v>639</v>
      </c>
      <c r="F1098">
        <v>19.5621102859436</v>
      </c>
      <c r="G1098">
        <f>Table1[[#This Row],[Balance]]/$J$3</f>
        <v>4.094881587017192E-6</v>
      </c>
      <c r="H1098">
        <f>Table1[[#This Row],[% total]]*$J$5</f>
        <v>1.9147174915101949E-2</v>
      </c>
      <c r="M1098">
        <v>21100</v>
      </c>
      <c r="N1098" t="s">
        <v>1143</v>
      </c>
      <c r="Y1098" s="3" t="s">
        <v>434</v>
      </c>
      <c r="Z1098">
        <f t="shared" si="112"/>
        <v>55.870208540102297</v>
      </c>
      <c r="AA1098">
        <f t="shared" si="113"/>
        <v>5.4685135694651388E-2</v>
      </c>
      <c r="AB1098">
        <f t="shared" si="114"/>
        <v>0</v>
      </c>
      <c r="AC1098">
        <f t="shared" si="115"/>
        <v>0</v>
      </c>
      <c r="AD1098">
        <f t="shared" si="116"/>
        <v>5.4685135694651388E-2</v>
      </c>
    </row>
    <row r="1099" spans="1:30" x14ac:dyDescent="0.2">
      <c r="A1099" t="s">
        <v>41</v>
      </c>
      <c r="B1099">
        <v>14999.948251276801</v>
      </c>
      <c r="E1099" t="s">
        <v>640</v>
      </c>
      <c r="F1099">
        <v>19.4563486937306</v>
      </c>
      <c r="G1099">
        <f>Table1[[#This Row],[Balance]]/$J$3</f>
        <v>4.0727428100531438E-6</v>
      </c>
      <c r="H1099">
        <f>Table1[[#This Row],[% total]]*$J$5</f>
        <v>1.9043656650671294E-2</v>
      </c>
      <c r="M1099">
        <v>23760</v>
      </c>
      <c r="N1099" t="s">
        <v>74</v>
      </c>
      <c r="Y1099" s="3" t="s">
        <v>435</v>
      </c>
      <c r="Z1099">
        <f t="shared" si="112"/>
        <v>55.8229752340741</v>
      </c>
      <c r="AA1099">
        <f t="shared" si="113"/>
        <v>5.4638904262606439E-2</v>
      </c>
      <c r="AB1099">
        <f t="shared" si="114"/>
        <v>0</v>
      </c>
      <c r="AC1099">
        <f t="shared" si="115"/>
        <v>0</v>
      </c>
      <c r="AD1099">
        <f t="shared" si="116"/>
        <v>5.4638904262606439E-2</v>
      </c>
    </row>
    <row r="1100" spans="1:30" x14ac:dyDescent="0.2">
      <c r="A1100" t="s">
        <v>187</v>
      </c>
      <c r="B1100">
        <v>14997.577979863099</v>
      </c>
      <c r="E1100" t="s">
        <v>1457</v>
      </c>
      <c r="F1100">
        <v>19.166811902000202</v>
      </c>
      <c r="G1100">
        <f>Table1[[#This Row],[Balance]]/$J$3</f>
        <v>4.0121348868848147E-6</v>
      </c>
      <c r="H1100">
        <f>Table1[[#This Row],[% total]]*$J$5</f>
        <v>1.8760261274886968E-2</v>
      </c>
      <c r="M1100">
        <v>6674</v>
      </c>
      <c r="N1100" t="s">
        <v>1490</v>
      </c>
      <c r="Y1100" s="3" t="s">
        <v>436</v>
      </c>
      <c r="Z1100">
        <f t="shared" si="112"/>
        <v>55.628005067681599</v>
      </c>
      <c r="AA1100">
        <f t="shared" si="113"/>
        <v>5.4448069642794174E-2</v>
      </c>
      <c r="AB1100">
        <f t="shared" si="114"/>
        <v>0</v>
      </c>
      <c r="AC1100">
        <f t="shared" si="115"/>
        <v>0</v>
      </c>
      <c r="AD1100">
        <f t="shared" si="116"/>
        <v>5.4448069642794174E-2</v>
      </c>
    </row>
    <row r="1101" spans="1:30" x14ac:dyDescent="0.2">
      <c r="A1101" t="s">
        <v>1093</v>
      </c>
      <c r="B1101">
        <v>12892.3250916326</v>
      </c>
      <c r="E1101" t="s">
        <v>641</v>
      </c>
      <c r="F1101">
        <v>19.036243382610198</v>
      </c>
      <c r="G1101">
        <f>Table1[[#This Row],[Balance]]/$J$3</f>
        <v>3.9848033455490926E-6</v>
      </c>
      <c r="H1101">
        <f>Table1[[#This Row],[% total]]*$J$5</f>
        <v>1.8632462267386091E-2</v>
      </c>
      <c r="M1101">
        <v>12773</v>
      </c>
      <c r="N1101" t="s">
        <v>1483</v>
      </c>
      <c r="Y1101" s="3" t="s">
        <v>437</v>
      </c>
      <c r="Z1101">
        <f t="shared" si="112"/>
        <v>55.627167472113101</v>
      </c>
      <c r="AA1101">
        <f t="shared" si="113"/>
        <v>5.4447249813612972E-2</v>
      </c>
      <c r="AB1101">
        <f t="shared" si="114"/>
        <v>0</v>
      </c>
      <c r="AC1101">
        <f t="shared" si="115"/>
        <v>0</v>
      </c>
      <c r="AD1101">
        <f t="shared" si="116"/>
        <v>5.4447249813612972E-2</v>
      </c>
    </row>
    <row r="1102" spans="1:30" x14ac:dyDescent="0.2">
      <c r="A1102" t="s">
        <v>937</v>
      </c>
      <c r="B1102">
        <v>12737.206057571701</v>
      </c>
      <c r="E1102" t="s">
        <v>643</v>
      </c>
      <c r="F1102">
        <v>18.904668558562001</v>
      </c>
      <c r="G1102">
        <f>Table1[[#This Row],[Balance]]/$J$3</f>
        <v>3.9572611572864528E-6</v>
      </c>
      <c r="H1102">
        <f>Table1[[#This Row],[% total]]*$J$5</f>
        <v>1.8503678300132581E-2</v>
      </c>
      <c r="M1102">
        <v>21890</v>
      </c>
      <c r="N1102" t="s">
        <v>1254</v>
      </c>
      <c r="Y1102" s="3" t="s">
        <v>438</v>
      </c>
      <c r="Z1102">
        <f t="shared" si="112"/>
        <v>55.469155329933997</v>
      </c>
      <c r="AA1102">
        <f t="shared" si="113"/>
        <v>5.4292589294845366E-2</v>
      </c>
      <c r="AB1102">
        <f t="shared" si="114"/>
        <v>0</v>
      </c>
      <c r="AC1102">
        <f t="shared" si="115"/>
        <v>0</v>
      </c>
      <c r="AD1102">
        <f t="shared" si="116"/>
        <v>5.4292589294845366E-2</v>
      </c>
    </row>
    <row r="1103" spans="1:30" x14ac:dyDescent="0.2">
      <c r="A1103" t="s">
        <v>1094</v>
      </c>
      <c r="B1103">
        <v>12192.612979897</v>
      </c>
      <c r="E1103" t="s">
        <v>644</v>
      </c>
      <c r="F1103">
        <v>18.900528875211801</v>
      </c>
      <c r="G1103">
        <f>Table1[[#This Row],[Balance]]/$J$3</f>
        <v>3.9563946090010666E-6</v>
      </c>
      <c r="H1103">
        <f>Table1[[#This Row],[% total]]*$J$5</f>
        <v>1.8499626424335908E-2</v>
      </c>
      <c r="M1103">
        <v>14102</v>
      </c>
      <c r="N1103" t="s">
        <v>1488</v>
      </c>
      <c r="Y1103" s="3" t="s">
        <v>439</v>
      </c>
      <c r="Z1103">
        <f t="shared" si="112"/>
        <v>55.319161878547398</v>
      </c>
      <c r="AA1103">
        <f t="shared" si="113"/>
        <v>5.4145777381005844E-2</v>
      </c>
      <c r="AB1103">
        <f t="shared" si="114"/>
        <v>0</v>
      </c>
      <c r="AC1103">
        <f t="shared" si="115"/>
        <v>0</v>
      </c>
      <c r="AD1103">
        <f t="shared" si="116"/>
        <v>5.4145777381005844E-2</v>
      </c>
    </row>
    <row r="1104" spans="1:30" x14ac:dyDescent="0.2">
      <c r="A1104" t="s">
        <v>1095</v>
      </c>
      <c r="B1104">
        <v>11951.147822143501</v>
      </c>
      <c r="E1104" t="s">
        <v>645</v>
      </c>
      <c r="F1104">
        <v>18.7668628226902</v>
      </c>
      <c r="G1104">
        <f>Table1[[#This Row],[Balance]]/$J$3</f>
        <v>3.9284146697573297E-6</v>
      </c>
      <c r="H1104">
        <f>Table1[[#This Row],[% total]]*$J$5</f>
        <v>1.8368795586024902E-2</v>
      </c>
      <c r="M1104">
        <v>11918</v>
      </c>
      <c r="N1104" t="s">
        <v>233</v>
      </c>
      <c r="Y1104" s="3" t="s">
        <v>440</v>
      </c>
      <c r="Z1104">
        <f t="shared" si="112"/>
        <v>54.581273597113601</v>
      </c>
      <c r="AA1104">
        <f t="shared" si="113"/>
        <v>5.3423540578028152E-2</v>
      </c>
      <c r="AB1104">
        <f t="shared" si="114"/>
        <v>0</v>
      </c>
      <c r="AC1104">
        <f t="shared" si="115"/>
        <v>0</v>
      </c>
      <c r="AD1104">
        <f t="shared" si="116"/>
        <v>5.3423540578028152E-2</v>
      </c>
    </row>
    <row r="1105" spans="1:30" x14ac:dyDescent="0.2">
      <c r="A1105" t="s">
        <v>1096</v>
      </c>
      <c r="B1105">
        <v>11108.959015849399</v>
      </c>
      <c r="E1105" t="s">
        <v>646</v>
      </c>
      <c r="F1105">
        <v>18.7225327629675</v>
      </c>
      <c r="G1105">
        <f>Table1[[#This Row],[Balance]]/$J$3</f>
        <v>3.9191351828994984E-6</v>
      </c>
      <c r="H1105">
        <f>Table1[[#This Row],[% total]]*$J$5</f>
        <v>1.8325405819016108E-2</v>
      </c>
      <c r="M1105">
        <v>16613</v>
      </c>
      <c r="N1105" t="s">
        <v>1482</v>
      </c>
      <c r="Y1105" s="3" t="s">
        <v>441</v>
      </c>
      <c r="Z1105">
        <f t="shared" si="112"/>
        <v>54.429431362003903</v>
      </c>
      <c r="AA1105">
        <f t="shared" si="113"/>
        <v>5.3274919095343105E-2</v>
      </c>
      <c r="AB1105">
        <f t="shared" si="114"/>
        <v>0</v>
      </c>
      <c r="AC1105">
        <f t="shared" si="115"/>
        <v>0</v>
      </c>
      <c r="AD1105">
        <f t="shared" si="116"/>
        <v>5.3274919095343105E-2</v>
      </c>
    </row>
    <row r="1106" spans="1:30" x14ac:dyDescent="0.2">
      <c r="A1106" t="s">
        <v>1097</v>
      </c>
      <c r="B1106">
        <v>10041.5348695627</v>
      </c>
      <c r="E1106" t="s">
        <v>647</v>
      </c>
      <c r="F1106">
        <v>18.712998360341601</v>
      </c>
      <c r="G1106">
        <f>Table1[[#This Row],[Balance]]/$J$3</f>
        <v>3.9171393731844268E-6</v>
      </c>
      <c r="H1106">
        <f>Table1[[#This Row],[% total]]*$J$5</f>
        <v>1.8316073652285599E-2</v>
      </c>
      <c r="M1106">
        <v>9535</v>
      </c>
      <c r="N1106" t="s">
        <v>17</v>
      </c>
      <c r="Y1106" s="3" t="s">
        <v>443</v>
      </c>
      <c r="Z1106">
        <f t="shared" si="112"/>
        <v>53.831106523228001</v>
      </c>
      <c r="AA1106">
        <f t="shared" si="113"/>
        <v>5.268928543023059E-2</v>
      </c>
      <c r="AB1106">
        <f t="shared" si="114"/>
        <v>0</v>
      </c>
      <c r="AC1106">
        <f t="shared" si="115"/>
        <v>0</v>
      </c>
      <c r="AD1106">
        <f t="shared" si="116"/>
        <v>5.268928543023059E-2</v>
      </c>
    </row>
    <row r="1107" spans="1:30" x14ac:dyDescent="0.2">
      <c r="A1107" t="s">
        <v>1098</v>
      </c>
      <c r="B1107">
        <v>7995.80478710648</v>
      </c>
      <c r="E1107" t="s">
        <v>1458</v>
      </c>
      <c r="F1107">
        <v>18.198493742946901</v>
      </c>
      <c r="G1107">
        <f>Table1[[#This Row],[Balance]]/$J$3</f>
        <v>3.8094395671098868E-6</v>
      </c>
      <c r="H1107">
        <f>Table1[[#This Row],[% total]]*$J$5</f>
        <v>1.781248228305778E-2</v>
      </c>
      <c r="M1107">
        <v>2209</v>
      </c>
      <c r="N1107" t="s">
        <v>1495</v>
      </c>
      <c r="Y1107" s="3" t="s">
        <v>444</v>
      </c>
      <c r="Z1107">
        <f t="shared" si="112"/>
        <v>53.615100108804398</v>
      </c>
      <c r="AA1107">
        <f t="shared" si="113"/>
        <v>5.2477860765953725E-2</v>
      </c>
      <c r="AB1107">
        <f t="shared" si="114"/>
        <v>0</v>
      </c>
      <c r="AC1107">
        <f t="shared" si="115"/>
        <v>0</v>
      </c>
      <c r="AD1107">
        <f t="shared" si="116"/>
        <v>5.2477860765953725E-2</v>
      </c>
    </row>
    <row r="1108" spans="1:30" x14ac:dyDescent="0.2">
      <c r="A1108" t="s">
        <v>866</v>
      </c>
      <c r="B1108">
        <v>7349.6108990083403</v>
      </c>
      <c r="E1108" t="s">
        <v>648</v>
      </c>
      <c r="F1108">
        <v>18.1093675617979</v>
      </c>
      <c r="G1108">
        <f>Table1[[#This Row],[Balance]]/$J$3</f>
        <v>3.7907830340071954E-6</v>
      </c>
      <c r="H1108">
        <f>Table1[[#This Row],[% total]]*$J$5</f>
        <v>1.7725246573053566E-2</v>
      </c>
      <c r="M1108">
        <v>19747</v>
      </c>
      <c r="N1108" t="s">
        <v>1490</v>
      </c>
      <c r="Y1108" s="3" t="s">
        <v>446</v>
      </c>
      <c r="Z1108">
        <f t="shared" si="112"/>
        <v>52.028721509058698</v>
      </c>
      <c r="AA1108">
        <f t="shared" si="113"/>
        <v>5.0925131122427927E-2</v>
      </c>
      <c r="AB1108">
        <f t="shared" si="114"/>
        <v>0</v>
      </c>
      <c r="AC1108">
        <f t="shared" si="115"/>
        <v>0</v>
      </c>
      <c r="AD1108">
        <f t="shared" si="116"/>
        <v>5.0925131122427927E-2</v>
      </c>
    </row>
    <row r="1109" spans="1:30" x14ac:dyDescent="0.2">
      <c r="A1109" t="s">
        <v>1099</v>
      </c>
      <c r="B1109">
        <v>6225.0827511356201</v>
      </c>
      <c r="E1109" t="s">
        <v>649</v>
      </c>
      <c r="F1109">
        <v>17.9205029252564</v>
      </c>
      <c r="G1109">
        <f>Table1[[#This Row],[Balance]]/$J$3</f>
        <v>3.7512485302492757E-6</v>
      </c>
      <c r="H1109">
        <f>Table1[[#This Row],[% total]]*$J$5</f>
        <v>1.7540387977621984E-2</v>
      </c>
      <c r="M1109">
        <v>7072</v>
      </c>
      <c r="N1109" t="s">
        <v>17</v>
      </c>
      <c r="Y1109" s="3" t="s">
        <v>447</v>
      </c>
      <c r="Z1109">
        <f t="shared" si="112"/>
        <v>51.9050728571561</v>
      </c>
      <c r="AA1109">
        <f t="shared" si="113"/>
        <v>5.0804105203884946E-2</v>
      </c>
      <c r="AB1109">
        <f t="shared" si="114"/>
        <v>0</v>
      </c>
      <c r="AC1109">
        <f t="shared" si="115"/>
        <v>0</v>
      </c>
      <c r="AD1109">
        <f t="shared" si="116"/>
        <v>5.0804105203884946E-2</v>
      </c>
    </row>
    <row r="1110" spans="1:30" x14ac:dyDescent="0.2">
      <c r="A1110" t="s">
        <v>1100</v>
      </c>
      <c r="B1110">
        <v>5003.5856055284003</v>
      </c>
      <c r="E1110" t="s">
        <v>650</v>
      </c>
      <c r="F1110">
        <v>17.3981189590268</v>
      </c>
      <c r="G1110">
        <f>Table1[[#This Row],[Balance]]/$J$3</f>
        <v>3.6418993622199112E-6</v>
      </c>
      <c r="H1110">
        <f>Table1[[#This Row],[% total]]*$J$5</f>
        <v>1.7029084389816838E-2</v>
      </c>
      <c r="M1110">
        <v>24851</v>
      </c>
      <c r="N1110" t="s">
        <v>1492</v>
      </c>
      <c r="Y1110" s="3" t="s">
        <v>448</v>
      </c>
      <c r="Z1110">
        <f t="shared" si="112"/>
        <v>51.826222078094901</v>
      </c>
      <c r="AA1110">
        <f t="shared" si="113"/>
        <v>5.072692694260289E-2</v>
      </c>
      <c r="AB1110">
        <f t="shared" si="114"/>
        <v>0</v>
      </c>
      <c r="AC1110">
        <f t="shared" si="115"/>
        <v>0</v>
      </c>
      <c r="AD1110">
        <f t="shared" si="116"/>
        <v>5.072692694260289E-2</v>
      </c>
    </row>
    <row r="1111" spans="1:30" x14ac:dyDescent="0.2">
      <c r="A1111" t="s">
        <v>1101</v>
      </c>
      <c r="B1111">
        <v>4971.7921521923399</v>
      </c>
      <c r="E1111" t="s">
        <v>651</v>
      </c>
      <c r="F1111">
        <v>17.367414887772401</v>
      </c>
      <c r="G1111">
        <f>Table1[[#This Row],[Balance]]/$J$3</f>
        <v>3.6354721652463599E-6</v>
      </c>
      <c r="H1111">
        <f>Table1[[#This Row],[% total]]*$J$5</f>
        <v>1.6999031588032149E-2</v>
      </c>
      <c r="M1111">
        <v>11377</v>
      </c>
      <c r="N1111" t="s">
        <v>1394</v>
      </c>
      <c r="Y1111" s="3" t="s">
        <v>449</v>
      </c>
      <c r="Z1111">
        <f t="shared" si="112"/>
        <v>51.770762682245902</v>
      </c>
      <c r="AA1111">
        <f t="shared" si="113"/>
        <v>5.0672643905778914E-2</v>
      </c>
      <c r="AB1111">
        <f t="shared" si="114"/>
        <v>0</v>
      </c>
      <c r="AC1111">
        <f t="shared" si="115"/>
        <v>0</v>
      </c>
      <c r="AD1111">
        <f t="shared" si="116"/>
        <v>5.0672643905778914E-2</v>
      </c>
    </row>
    <row r="1112" spans="1:30" x14ac:dyDescent="0.2">
      <c r="A1112" t="s">
        <v>878</v>
      </c>
      <c r="B1112">
        <v>4923.95890899605</v>
      </c>
      <c r="E1112" t="s">
        <v>652</v>
      </c>
      <c r="F1112">
        <v>17.292239954706599</v>
      </c>
      <c r="G1112">
        <f>Table1[[#This Row],[Balance]]/$J$3</f>
        <v>3.6197360077093275E-6</v>
      </c>
      <c r="H1112">
        <f>Table1[[#This Row],[% total]]*$J$5</f>
        <v>1.692545120372789E-2</v>
      </c>
      <c r="M1112">
        <v>13577</v>
      </c>
      <c r="N1112" t="s">
        <v>923</v>
      </c>
      <c r="Y1112" s="3" t="s">
        <v>450</v>
      </c>
      <c r="Z1112">
        <f t="shared" si="112"/>
        <v>51.757964779706697</v>
      </c>
      <c r="AA1112">
        <f t="shared" si="113"/>
        <v>5.0660117461807236E-2</v>
      </c>
      <c r="AB1112">
        <f t="shared" si="114"/>
        <v>0</v>
      </c>
      <c r="AC1112">
        <f t="shared" si="115"/>
        <v>0</v>
      </c>
      <c r="AD1112">
        <f t="shared" si="116"/>
        <v>5.0660117461807236E-2</v>
      </c>
    </row>
    <row r="1113" spans="1:30" x14ac:dyDescent="0.2">
      <c r="A1113" t="s">
        <v>1102</v>
      </c>
      <c r="B1113">
        <v>4807.3062051000097</v>
      </c>
      <c r="E1113" t="s">
        <v>653</v>
      </c>
      <c r="F1113">
        <v>17.128761094217499</v>
      </c>
      <c r="G1113">
        <f>Table1[[#This Row],[Balance]]/$J$3</f>
        <v>3.5855154371319095E-6</v>
      </c>
      <c r="H1113">
        <f>Table1[[#This Row],[% total]]*$J$5</f>
        <v>1.6765439922176353E-2</v>
      </c>
      <c r="M1113">
        <v>13932</v>
      </c>
      <c r="N1113" t="s">
        <v>44</v>
      </c>
      <c r="Y1113" s="3" t="s">
        <v>1434</v>
      </c>
      <c r="Z1113">
        <f t="shared" si="112"/>
        <v>51.648173921823101</v>
      </c>
      <c r="AA1113">
        <f t="shared" si="113"/>
        <v>5.0552655397170639E-2</v>
      </c>
      <c r="AB1113">
        <f t="shared" si="114"/>
        <v>0</v>
      </c>
      <c r="AC1113">
        <f t="shared" si="115"/>
        <v>0</v>
      </c>
      <c r="AD1113">
        <f t="shared" si="116"/>
        <v>5.0552655397170639E-2</v>
      </c>
    </row>
    <row r="1114" spans="1:30" x14ac:dyDescent="0.2">
      <c r="A1114" t="s">
        <v>1103</v>
      </c>
      <c r="B1114">
        <v>4710.64613978946</v>
      </c>
      <c r="E1114" t="s">
        <v>654</v>
      </c>
      <c r="F1114">
        <v>17.0337570292367</v>
      </c>
      <c r="G1114">
        <f>Table1[[#This Row],[Balance]]/$J$3</f>
        <v>3.5656285031204396E-6</v>
      </c>
      <c r="H1114">
        <f>Table1[[#This Row],[% total]]*$J$5</f>
        <v>1.6672451005170803E-2</v>
      </c>
      <c r="M1114">
        <v>20333</v>
      </c>
      <c r="N1114" t="s">
        <v>1483</v>
      </c>
      <c r="Y1114" s="3" t="s">
        <v>1203</v>
      </c>
      <c r="Z1114">
        <f t="shared" si="112"/>
        <v>51.164098581627897</v>
      </c>
      <c r="AA1114">
        <f t="shared" si="113"/>
        <v>5.0078847864377767E-2</v>
      </c>
      <c r="AB1114">
        <f t="shared" si="114"/>
        <v>0</v>
      </c>
      <c r="AC1114">
        <f t="shared" si="115"/>
        <v>0</v>
      </c>
      <c r="AD1114">
        <f t="shared" si="116"/>
        <v>5.0078847864377767E-2</v>
      </c>
    </row>
    <row r="1115" spans="1:30" x14ac:dyDescent="0.2">
      <c r="A1115" t="s">
        <v>906</v>
      </c>
      <c r="B1115">
        <v>3221.7388852367499</v>
      </c>
      <c r="E1115" t="s">
        <v>655</v>
      </c>
      <c r="F1115">
        <v>16.9243325403562</v>
      </c>
      <c r="G1115">
        <f>Table1[[#This Row],[Balance]]/$J$3</f>
        <v>3.542722982287777E-6</v>
      </c>
      <c r="H1115">
        <f>Table1[[#This Row],[% total]]*$J$5</f>
        <v>1.6565347538419772E-2</v>
      </c>
      <c r="M1115">
        <v>18472</v>
      </c>
      <c r="N1115" t="s">
        <v>1490</v>
      </c>
      <c r="Y1115" s="3" t="s">
        <v>451</v>
      </c>
      <c r="Z1115">
        <f t="shared" si="112"/>
        <v>51.150248464296403</v>
      </c>
      <c r="AA1115">
        <f t="shared" si="113"/>
        <v>5.0065291524327309E-2</v>
      </c>
      <c r="AB1115">
        <f t="shared" si="114"/>
        <v>0</v>
      </c>
      <c r="AC1115">
        <f t="shared" si="115"/>
        <v>0</v>
      </c>
      <c r="AD1115">
        <f t="shared" si="116"/>
        <v>5.0065291524327309E-2</v>
      </c>
    </row>
    <row r="1116" spans="1:30" x14ac:dyDescent="0.2">
      <c r="A1116" t="s">
        <v>932</v>
      </c>
      <c r="B1116">
        <v>3146.3889878668001</v>
      </c>
      <c r="E1116" t="s">
        <v>656</v>
      </c>
      <c r="F1116">
        <v>16.7431540780692</v>
      </c>
      <c r="G1116">
        <f>Table1[[#This Row],[Balance]]/$J$3</f>
        <v>3.5047974037924843E-6</v>
      </c>
      <c r="H1116">
        <f>Table1[[#This Row],[% total]]*$J$5</f>
        <v>1.6388012084445201E-2</v>
      </c>
      <c r="M1116">
        <v>12442</v>
      </c>
      <c r="N1116" t="s">
        <v>5</v>
      </c>
      <c r="Y1116" s="3" t="s">
        <v>452</v>
      </c>
      <c r="Z1116">
        <f t="shared" si="112"/>
        <v>51.083901629465203</v>
      </c>
      <c r="AA1116">
        <f t="shared" si="113"/>
        <v>5.0000351983909251E-2</v>
      </c>
      <c r="AB1116">
        <f t="shared" si="114"/>
        <v>0</v>
      </c>
      <c r="AC1116">
        <f t="shared" si="115"/>
        <v>0</v>
      </c>
      <c r="AD1116">
        <f t="shared" si="116"/>
        <v>5.0000351983909251E-2</v>
      </c>
    </row>
    <row r="1117" spans="1:30" x14ac:dyDescent="0.2">
      <c r="A1117" t="s">
        <v>916</v>
      </c>
      <c r="B1117">
        <v>3115.5511233849002</v>
      </c>
      <c r="E1117" t="s">
        <v>657</v>
      </c>
      <c r="F1117">
        <v>16.5177327907655</v>
      </c>
      <c r="G1117">
        <f>Table1[[#This Row],[Balance]]/$J$3</f>
        <v>3.4576105990352842E-6</v>
      </c>
      <c r="H1117">
        <f>Table1[[#This Row],[% total]]*$J$5</f>
        <v>1.6167372247817106E-2</v>
      </c>
      <c r="M1117">
        <v>15414</v>
      </c>
      <c r="N1117" t="s">
        <v>1510</v>
      </c>
      <c r="Y1117" s="3" t="s">
        <v>454</v>
      </c>
      <c r="Z1117">
        <f t="shared" si="112"/>
        <v>50.839938345650602</v>
      </c>
      <c r="AA1117">
        <f t="shared" si="113"/>
        <v>4.9761563448327932E-2</v>
      </c>
      <c r="AB1117">
        <f t="shared" si="114"/>
        <v>0</v>
      </c>
      <c r="AC1117">
        <f t="shared" si="115"/>
        <v>0</v>
      </c>
      <c r="AD1117">
        <f t="shared" si="116"/>
        <v>4.9761563448327932E-2</v>
      </c>
    </row>
    <row r="1118" spans="1:30" x14ac:dyDescent="0.2">
      <c r="A1118" t="s">
        <v>1104</v>
      </c>
      <c r="B1118">
        <v>2979.6163824227201</v>
      </c>
      <c r="E1118" t="s">
        <v>658</v>
      </c>
      <c r="F1118">
        <v>16.475904006794401</v>
      </c>
      <c r="G1118">
        <f>Table1[[#This Row],[Balance]]/$J$3</f>
        <v>3.4488546972032795E-6</v>
      </c>
      <c r="H1118">
        <f>Table1[[#This Row],[% total]]*$J$5</f>
        <v>1.6126430701558871E-2</v>
      </c>
      <c r="M1118">
        <v>6013</v>
      </c>
      <c r="N1118" t="s">
        <v>1500</v>
      </c>
      <c r="Y1118" s="3" t="s">
        <v>455</v>
      </c>
      <c r="Z1118">
        <f t="shared" si="112"/>
        <v>50.616626087269303</v>
      </c>
      <c r="AA1118">
        <f t="shared" si="113"/>
        <v>4.954298790563786E-2</v>
      </c>
      <c r="AB1118">
        <f t="shared" si="114"/>
        <v>0</v>
      </c>
      <c r="AC1118">
        <f t="shared" si="115"/>
        <v>0</v>
      </c>
      <c r="AD1118">
        <f t="shared" si="116"/>
        <v>4.954298790563786E-2</v>
      </c>
    </row>
    <row r="1119" spans="1:30" x14ac:dyDescent="0.2">
      <c r="A1119" t="s">
        <v>1105</v>
      </c>
      <c r="B1119">
        <v>2899.2916242596498</v>
      </c>
      <c r="E1119" t="s">
        <v>659</v>
      </c>
      <c r="F1119">
        <v>16.3003317111116</v>
      </c>
      <c r="G1119">
        <f>Table1[[#This Row],[Balance]]/$J$3</f>
        <v>3.4121026418128933E-6</v>
      </c>
      <c r="H1119">
        <f>Table1[[#This Row],[% total]]*$J$5</f>
        <v>1.5954582500800073E-2</v>
      </c>
      <c r="M1119">
        <v>13775</v>
      </c>
      <c r="N1119" t="s">
        <v>1483</v>
      </c>
      <c r="Y1119" s="3" t="s">
        <v>457</v>
      </c>
      <c r="Z1119">
        <f t="shared" si="112"/>
        <v>50.499751043328097</v>
      </c>
      <c r="AA1119">
        <f t="shared" si="113"/>
        <v>4.942859191886334E-2</v>
      </c>
      <c r="AB1119">
        <f t="shared" si="114"/>
        <v>0</v>
      </c>
      <c r="AC1119">
        <f t="shared" si="115"/>
        <v>0</v>
      </c>
      <c r="AD1119">
        <f t="shared" si="116"/>
        <v>4.942859191886334E-2</v>
      </c>
    </row>
    <row r="1120" spans="1:30" x14ac:dyDescent="0.2">
      <c r="A1120" t="s">
        <v>1106</v>
      </c>
      <c r="B1120">
        <v>2875.4628436939902</v>
      </c>
      <c r="E1120" t="s">
        <v>1459</v>
      </c>
      <c r="F1120">
        <v>16.0911524671168</v>
      </c>
      <c r="G1120">
        <f>Table1[[#This Row],[Balance]]/$J$3</f>
        <v>3.368315738350031E-6</v>
      </c>
      <c r="H1120">
        <f>Table1[[#This Row],[% total]]*$J$5</f>
        <v>1.5749840194636142E-2</v>
      </c>
      <c r="M1120">
        <v>19352</v>
      </c>
      <c r="N1120" t="s">
        <v>19</v>
      </c>
      <c r="Y1120" s="3" t="s">
        <v>458</v>
      </c>
      <c r="Z1120">
        <f t="shared" si="112"/>
        <v>50.332007793576103</v>
      </c>
      <c r="AA1120">
        <f t="shared" si="113"/>
        <v>4.926440670076155E-2</v>
      </c>
      <c r="AB1120">
        <f t="shared" si="114"/>
        <v>0</v>
      </c>
      <c r="AC1120">
        <f t="shared" si="115"/>
        <v>0</v>
      </c>
      <c r="AD1120">
        <f t="shared" si="116"/>
        <v>4.926440670076155E-2</v>
      </c>
    </row>
    <row r="1121" spans="1:30" x14ac:dyDescent="0.2">
      <c r="A1121" t="s">
        <v>910</v>
      </c>
      <c r="B1121">
        <v>2820.9856895920402</v>
      </c>
      <c r="E1121" t="s">
        <v>660</v>
      </c>
      <c r="F1121">
        <v>16.042959671686202</v>
      </c>
      <c r="G1121">
        <f>Table1[[#This Row],[Balance]]/$J$3</f>
        <v>3.358227675878701E-6</v>
      </c>
      <c r="H1121">
        <f>Table1[[#This Row],[% total]]*$J$5</f>
        <v>1.5702669625087699E-2</v>
      </c>
      <c r="M1121">
        <v>11882</v>
      </c>
      <c r="N1121" t="s">
        <v>1483</v>
      </c>
      <c r="Y1121" s="3" t="s">
        <v>459</v>
      </c>
      <c r="Z1121">
        <f t="shared" si="112"/>
        <v>50.2338150114157</v>
      </c>
      <c r="AA1121">
        <f t="shared" si="113"/>
        <v>4.9168296703018782E-2</v>
      </c>
      <c r="AB1121">
        <f t="shared" si="114"/>
        <v>0</v>
      </c>
      <c r="AC1121">
        <f t="shared" si="115"/>
        <v>0</v>
      </c>
      <c r="AD1121">
        <f t="shared" si="116"/>
        <v>4.9168296703018782E-2</v>
      </c>
    </row>
    <row r="1122" spans="1:30" x14ac:dyDescent="0.2">
      <c r="A1122" t="s">
        <v>1107</v>
      </c>
      <c r="B1122">
        <v>2738.2506793774601</v>
      </c>
      <c r="E1122" t="s">
        <v>661</v>
      </c>
      <c r="F1122">
        <v>15.7695863988525</v>
      </c>
      <c r="G1122">
        <f>Table1[[#This Row],[Balance]]/$J$3</f>
        <v>3.3010032167101152E-6</v>
      </c>
      <c r="H1122">
        <f>Table1[[#This Row],[% total]]*$J$5</f>
        <v>1.5435094920950495E-2</v>
      </c>
      <c r="M1122">
        <v>13850</v>
      </c>
      <c r="N1122" t="s">
        <v>9</v>
      </c>
      <c r="Y1122" s="3" t="s">
        <v>460</v>
      </c>
      <c r="Z1122">
        <f t="shared" si="112"/>
        <v>50.210126497892198</v>
      </c>
      <c r="AA1122">
        <f t="shared" si="113"/>
        <v>4.9145110650732834E-2</v>
      </c>
      <c r="AB1122">
        <f t="shared" si="114"/>
        <v>0</v>
      </c>
      <c r="AC1122">
        <f t="shared" si="115"/>
        <v>0</v>
      </c>
      <c r="AD1122">
        <f t="shared" si="116"/>
        <v>4.9145110650732834E-2</v>
      </c>
    </row>
    <row r="1123" spans="1:30" x14ac:dyDescent="0.2">
      <c r="A1123" t="s">
        <v>1108</v>
      </c>
      <c r="B1123">
        <v>2657.38155356988</v>
      </c>
      <c r="E1123" t="s">
        <v>662</v>
      </c>
      <c r="F1123">
        <v>15.729902477746</v>
      </c>
      <c r="G1123">
        <f>Table1[[#This Row],[Balance]]/$J$3</f>
        <v>3.2926962929956317E-6</v>
      </c>
      <c r="H1123">
        <f>Table1[[#This Row],[% total]]*$J$5</f>
        <v>1.5396252742492414E-2</v>
      </c>
      <c r="M1123">
        <v>16244</v>
      </c>
      <c r="N1123" t="s">
        <v>74</v>
      </c>
      <c r="Y1123" s="3" t="s">
        <v>461</v>
      </c>
      <c r="Z1123">
        <f t="shared" si="112"/>
        <v>49.998662466385099</v>
      </c>
      <c r="AA1123">
        <f t="shared" si="113"/>
        <v>4.8938132020087427E-2</v>
      </c>
      <c r="AB1123">
        <f t="shared" si="114"/>
        <v>0</v>
      </c>
      <c r="AC1123">
        <f t="shared" si="115"/>
        <v>0</v>
      </c>
      <c r="AD1123">
        <f t="shared" si="116"/>
        <v>4.8938132020087427E-2</v>
      </c>
    </row>
    <row r="1124" spans="1:30" x14ac:dyDescent="0.2">
      <c r="A1124" t="s">
        <v>1109</v>
      </c>
      <c r="B1124">
        <v>2615.7414799121402</v>
      </c>
      <c r="E1124" t="s">
        <v>664</v>
      </c>
      <c r="F1124">
        <v>15.6369238665854</v>
      </c>
      <c r="G1124">
        <f>Table1[[#This Row],[Balance]]/$J$3</f>
        <v>3.2732333415418944E-6</v>
      </c>
      <c r="H1124">
        <f>Table1[[#This Row],[% total]]*$J$5</f>
        <v>1.5305246317048913E-2</v>
      </c>
      <c r="M1124">
        <v>13049</v>
      </c>
      <c r="N1124" t="s">
        <v>1248</v>
      </c>
      <c r="Y1124" s="3" t="s">
        <v>854</v>
      </c>
      <c r="Z1124">
        <f t="shared" si="112"/>
        <v>49.861519872587365</v>
      </c>
      <c r="AA1124">
        <f t="shared" si="113"/>
        <v>4.880389838203035E-2</v>
      </c>
      <c r="AB1124">
        <f t="shared" si="114"/>
        <v>0</v>
      </c>
      <c r="AC1124">
        <f t="shared" si="115"/>
        <v>0</v>
      </c>
      <c r="AD1124">
        <f t="shared" si="116"/>
        <v>4.880389838203035E-2</v>
      </c>
    </row>
    <row r="1125" spans="1:30" x14ac:dyDescent="0.2">
      <c r="A1125" t="s">
        <v>1110</v>
      </c>
      <c r="B1125">
        <v>2572.1865988405698</v>
      </c>
      <c r="E1125" t="s">
        <v>665</v>
      </c>
      <c r="F1125">
        <v>15.5940197238317</v>
      </c>
      <c r="G1125">
        <f>Table1[[#This Row],[Balance]]/$J$3</f>
        <v>3.2642523378771149E-6</v>
      </c>
      <c r="H1125">
        <f>Table1[[#This Row],[% total]]*$J$5</f>
        <v>1.5263252221632844E-2</v>
      </c>
      <c r="M1125">
        <v>14906</v>
      </c>
      <c r="N1125" t="s">
        <v>1339</v>
      </c>
      <c r="Y1125" s="3" t="s">
        <v>462</v>
      </c>
      <c r="Z1125">
        <f t="shared" si="112"/>
        <v>49.861519872587301</v>
      </c>
      <c r="AA1125">
        <f t="shared" si="113"/>
        <v>4.8803898382030288E-2</v>
      </c>
      <c r="AB1125">
        <f t="shared" si="114"/>
        <v>0</v>
      </c>
      <c r="AC1125">
        <f t="shared" si="115"/>
        <v>0</v>
      </c>
      <c r="AD1125">
        <f t="shared" si="116"/>
        <v>4.8803898382030288E-2</v>
      </c>
    </row>
    <row r="1126" spans="1:30" x14ac:dyDescent="0.2">
      <c r="A1126" t="s">
        <v>1111</v>
      </c>
      <c r="B1126">
        <v>2551.14564017046</v>
      </c>
      <c r="E1126" t="s">
        <v>666</v>
      </c>
      <c r="F1126">
        <v>15.546027920999601</v>
      </c>
      <c r="G1126">
        <f>Table1[[#This Row],[Balance]]/$J$3</f>
        <v>3.2542063486217462E-6</v>
      </c>
      <c r="H1126">
        <f>Table1[[#This Row],[% total]]*$J$5</f>
        <v>1.5216278381393451E-2</v>
      </c>
      <c r="M1126">
        <v>10177</v>
      </c>
      <c r="N1126" t="s">
        <v>1599</v>
      </c>
      <c r="Y1126" s="3" t="s">
        <v>1205</v>
      </c>
      <c r="Z1126">
        <f t="shared" si="112"/>
        <v>49.823277009363302</v>
      </c>
      <c r="AA1126">
        <f t="shared" si="113"/>
        <v>4.8766466694921851E-2</v>
      </c>
      <c r="AB1126">
        <f t="shared" si="114"/>
        <v>0</v>
      </c>
      <c r="AC1126">
        <f t="shared" si="115"/>
        <v>0</v>
      </c>
      <c r="AD1126">
        <f t="shared" si="116"/>
        <v>4.8766466694921851E-2</v>
      </c>
    </row>
    <row r="1127" spans="1:30" x14ac:dyDescent="0.2">
      <c r="A1127" t="s">
        <v>1112</v>
      </c>
      <c r="B1127">
        <v>2537.3554228740099</v>
      </c>
      <c r="E1127" t="s">
        <v>667</v>
      </c>
      <c r="F1127">
        <v>15.535247738685401</v>
      </c>
      <c r="G1127">
        <f>Table1[[#This Row],[Balance]]/$J$3</f>
        <v>3.2519497633445014E-6</v>
      </c>
      <c r="H1127">
        <f>Table1[[#This Row],[% total]]*$J$5</f>
        <v>1.5205726859427287E-2</v>
      </c>
      <c r="M1127">
        <v>13989</v>
      </c>
      <c r="N1127" t="s">
        <v>92</v>
      </c>
      <c r="Y1127" s="3" t="s">
        <v>463</v>
      </c>
      <c r="Z1127">
        <f t="shared" si="112"/>
        <v>49.807472568240897</v>
      </c>
      <c r="AA1127">
        <f t="shared" si="113"/>
        <v>4.8750997484587034E-2</v>
      </c>
      <c r="AB1127">
        <f t="shared" si="114"/>
        <v>0</v>
      </c>
      <c r="AC1127">
        <f t="shared" si="115"/>
        <v>0</v>
      </c>
      <c r="AD1127">
        <f t="shared" si="116"/>
        <v>4.8750997484587034E-2</v>
      </c>
    </row>
    <row r="1128" spans="1:30" x14ac:dyDescent="0.2">
      <c r="A1128" t="s">
        <v>24</v>
      </c>
      <c r="B1128">
        <v>2498.83056973353</v>
      </c>
      <c r="E1128" t="s">
        <v>668</v>
      </c>
      <c r="F1128">
        <v>15.4386695827609</v>
      </c>
      <c r="G1128">
        <f>Table1[[#This Row],[Balance]]/$J$3</f>
        <v>3.2317333292981454E-6</v>
      </c>
      <c r="H1128">
        <f>Table1[[#This Row],[% total]]*$J$5</f>
        <v>1.5111197239798613E-2</v>
      </c>
      <c r="M1128">
        <v>21953</v>
      </c>
      <c r="N1128" t="s">
        <v>1577</v>
      </c>
      <c r="Y1128" s="3" t="s">
        <v>1435</v>
      </c>
      <c r="Z1128">
        <f t="shared" si="112"/>
        <v>49.765133734255201</v>
      </c>
      <c r="AA1128">
        <f t="shared" si="113"/>
        <v>4.8709556707075004E-2</v>
      </c>
      <c r="AB1128">
        <f t="shared" si="114"/>
        <v>0</v>
      </c>
      <c r="AC1128">
        <f t="shared" si="115"/>
        <v>0</v>
      </c>
      <c r="AD1128">
        <f t="shared" si="116"/>
        <v>4.8709556707075004E-2</v>
      </c>
    </row>
    <row r="1129" spans="1:30" x14ac:dyDescent="0.2">
      <c r="A1129" t="s">
        <v>896</v>
      </c>
      <c r="B1129">
        <v>2470.9793793926101</v>
      </c>
      <c r="E1129" t="s">
        <v>669</v>
      </c>
      <c r="F1129">
        <v>15.309008654558699</v>
      </c>
      <c r="G1129">
        <f>Table1[[#This Row],[Balance]]/$J$3</f>
        <v>3.204591771475917E-6</v>
      </c>
      <c r="H1129">
        <f>Table1[[#This Row],[% total]]*$J$5</f>
        <v>1.4984286572408811E-2</v>
      </c>
      <c r="M1129">
        <v>10624</v>
      </c>
      <c r="N1129" t="s">
        <v>1129</v>
      </c>
      <c r="Y1129" s="3" t="s">
        <v>1206</v>
      </c>
      <c r="Z1129">
        <f t="shared" si="112"/>
        <v>49.736507402514398</v>
      </c>
      <c r="AA1129">
        <f t="shared" si="113"/>
        <v>4.8681537573504706E-2</v>
      </c>
      <c r="AB1129">
        <f t="shared" si="114"/>
        <v>0</v>
      </c>
      <c r="AC1129">
        <f t="shared" si="115"/>
        <v>0</v>
      </c>
      <c r="AD1129">
        <f t="shared" si="116"/>
        <v>4.8681537573504706E-2</v>
      </c>
    </row>
    <row r="1130" spans="1:30" x14ac:dyDescent="0.2">
      <c r="A1130" t="s">
        <v>1113</v>
      </c>
      <c r="B1130">
        <v>2346.52804477154</v>
      </c>
      <c r="E1130" t="s">
        <v>670</v>
      </c>
      <c r="F1130">
        <v>15.274706231576801</v>
      </c>
      <c r="G1130">
        <f>Table1[[#This Row],[Balance]]/$J$3</f>
        <v>3.1974113416447048E-6</v>
      </c>
      <c r="H1130">
        <f>Table1[[#This Row],[% total]]*$J$5</f>
        <v>1.4950711744169643E-2</v>
      </c>
      <c r="M1130">
        <v>23082</v>
      </c>
      <c r="N1130" t="s">
        <v>1336</v>
      </c>
      <c r="Y1130" s="3" t="s">
        <v>1436</v>
      </c>
      <c r="Z1130">
        <f t="shared" si="112"/>
        <v>49.414691195100097</v>
      </c>
      <c r="AA1130">
        <f t="shared" si="113"/>
        <v>4.8366547466414674E-2</v>
      </c>
      <c r="AB1130">
        <f t="shared" si="114"/>
        <v>0</v>
      </c>
      <c r="AC1130">
        <f t="shared" si="115"/>
        <v>0</v>
      </c>
      <c r="AD1130">
        <f t="shared" si="116"/>
        <v>4.8366547466414674E-2</v>
      </c>
    </row>
    <row r="1131" spans="1:30" x14ac:dyDescent="0.2">
      <c r="A1131" t="s">
        <v>870</v>
      </c>
      <c r="B1131">
        <v>2345.90227539125</v>
      </c>
      <c r="E1131" t="s">
        <v>671</v>
      </c>
      <c r="F1131">
        <v>15.212226873396199</v>
      </c>
      <c r="G1131">
        <f>Table1[[#This Row],[Balance]]/$J$3</f>
        <v>3.1843327131305698E-6</v>
      </c>
      <c r="H1131">
        <f>Table1[[#This Row],[% total]]*$J$5</f>
        <v>1.488955764667297E-2</v>
      </c>
      <c r="M1131">
        <v>23827</v>
      </c>
      <c r="N1131" t="s">
        <v>1223</v>
      </c>
      <c r="Y1131" s="3" t="s">
        <v>466</v>
      </c>
      <c r="Z1131">
        <f t="shared" si="112"/>
        <v>49.266586024742402</v>
      </c>
      <c r="AA1131">
        <f t="shared" si="113"/>
        <v>4.822158378094217E-2</v>
      </c>
      <c r="AB1131">
        <f t="shared" si="114"/>
        <v>0</v>
      </c>
      <c r="AC1131">
        <f t="shared" si="115"/>
        <v>0</v>
      </c>
      <c r="AD1131">
        <f t="shared" si="116"/>
        <v>4.822158378094217E-2</v>
      </c>
    </row>
    <row r="1132" spans="1:30" x14ac:dyDescent="0.2">
      <c r="A1132" t="s">
        <v>1114</v>
      </c>
      <c r="B1132">
        <v>2315.4762041068502</v>
      </c>
      <c r="E1132" t="s">
        <v>672</v>
      </c>
      <c r="F1132">
        <v>14.884682853717599</v>
      </c>
      <c r="G1132">
        <f>Table1[[#This Row],[Balance]]/$J$3</f>
        <v>3.1157688437159669E-6</v>
      </c>
      <c r="H1132">
        <f>Table1[[#This Row],[% total]]*$J$5</f>
        <v>1.4568961220954616E-2</v>
      </c>
      <c r="M1132">
        <v>15811</v>
      </c>
      <c r="N1132" t="s">
        <v>1492</v>
      </c>
      <c r="Y1132" s="3" t="s">
        <v>468</v>
      </c>
      <c r="Z1132">
        <f t="shared" si="112"/>
        <v>49.040867624445802</v>
      </c>
      <c r="AA1132">
        <f t="shared" si="113"/>
        <v>4.8000653133437265E-2</v>
      </c>
      <c r="AB1132">
        <f t="shared" si="114"/>
        <v>0</v>
      </c>
      <c r="AC1132">
        <f t="shared" si="115"/>
        <v>0</v>
      </c>
      <c r="AD1132">
        <f t="shared" si="116"/>
        <v>4.8000653133437265E-2</v>
      </c>
    </row>
    <row r="1133" spans="1:30" x14ac:dyDescent="0.2">
      <c r="A1133" t="s">
        <v>887</v>
      </c>
      <c r="B1133">
        <v>2258.9429665037201</v>
      </c>
      <c r="E1133" t="s">
        <v>673</v>
      </c>
      <c r="F1133">
        <v>14.622779639686801</v>
      </c>
      <c r="G1133">
        <f>Table1[[#This Row],[Balance]]/$J$3</f>
        <v>3.0609453797318201E-6</v>
      </c>
      <c r="H1133">
        <f>Table1[[#This Row],[% total]]*$J$5</f>
        <v>1.4312613282180423E-2</v>
      </c>
      <c r="M1133">
        <v>23729</v>
      </c>
      <c r="N1133" t="s">
        <v>1224</v>
      </c>
      <c r="Y1133" s="3" t="s">
        <v>469</v>
      </c>
      <c r="Z1133">
        <f t="shared" si="112"/>
        <v>49.015105452607898</v>
      </c>
      <c r="AA1133">
        <f t="shared" si="113"/>
        <v>4.7975437407569099E-2</v>
      </c>
      <c r="AB1133">
        <f t="shared" si="114"/>
        <v>0</v>
      </c>
      <c r="AC1133">
        <f t="shared" si="115"/>
        <v>0</v>
      </c>
      <c r="AD1133">
        <f t="shared" si="116"/>
        <v>4.7975437407569099E-2</v>
      </c>
    </row>
    <row r="1134" spans="1:30" x14ac:dyDescent="0.2">
      <c r="A1134" t="s">
        <v>1115</v>
      </c>
      <c r="B1134">
        <v>2253.3326419090299</v>
      </c>
      <c r="E1134" t="s">
        <v>674</v>
      </c>
      <c r="F1134">
        <v>14.4569727916851</v>
      </c>
      <c r="G1134">
        <f>Table1[[#This Row],[Balance]]/$J$3</f>
        <v>3.0262374980687975E-6</v>
      </c>
      <c r="H1134">
        <f>Table1[[#This Row],[% total]]*$J$5</f>
        <v>1.4150323392469929E-2</v>
      </c>
      <c r="M1134">
        <v>11177</v>
      </c>
      <c r="N1134" t="s">
        <v>923</v>
      </c>
      <c r="Y1134" s="3" t="s">
        <v>470</v>
      </c>
      <c r="Z1134">
        <f t="shared" si="112"/>
        <v>48.613310747737501</v>
      </c>
      <c r="AA1134">
        <f t="shared" si="113"/>
        <v>4.7582165241035854E-2</v>
      </c>
      <c r="AB1134">
        <f t="shared" si="114"/>
        <v>0</v>
      </c>
      <c r="AC1134">
        <f t="shared" si="115"/>
        <v>0</v>
      </c>
      <c r="AD1134">
        <f t="shared" si="116"/>
        <v>4.7582165241035854E-2</v>
      </c>
    </row>
    <row r="1135" spans="1:30" x14ac:dyDescent="0.2">
      <c r="A1135" t="s">
        <v>920</v>
      </c>
      <c r="B1135">
        <v>2199.7022698739202</v>
      </c>
      <c r="E1135" t="s">
        <v>1214</v>
      </c>
      <c r="F1135">
        <v>14.131679655494899</v>
      </c>
      <c r="G1135">
        <f>Table1[[#This Row],[Balance]]/$J$3</f>
        <v>2.9581447997710343E-6</v>
      </c>
      <c r="H1135">
        <f>Table1[[#This Row],[% total]]*$J$5</f>
        <v>1.3831930106353384E-2</v>
      </c>
      <c r="M1135">
        <v>16495</v>
      </c>
      <c r="N1135" t="s">
        <v>1490</v>
      </c>
      <c r="Y1135" s="3" t="s">
        <v>471</v>
      </c>
      <c r="Z1135">
        <f t="shared" si="112"/>
        <v>48.409936751012097</v>
      </c>
      <c r="AA1135">
        <f t="shared" si="113"/>
        <v>4.7383105046017795E-2</v>
      </c>
      <c r="AB1135">
        <f t="shared" si="114"/>
        <v>0</v>
      </c>
      <c r="AC1135">
        <f t="shared" si="115"/>
        <v>0</v>
      </c>
      <c r="AD1135">
        <f t="shared" si="116"/>
        <v>4.7383105046017795E-2</v>
      </c>
    </row>
    <row r="1136" spans="1:30" x14ac:dyDescent="0.2">
      <c r="A1136" t="s">
        <v>1116</v>
      </c>
      <c r="B1136">
        <v>2107.33272985638</v>
      </c>
      <c r="E1136" t="s">
        <v>675</v>
      </c>
      <c r="F1136">
        <v>13.929664871936501</v>
      </c>
      <c r="G1136">
        <f>Table1[[#This Row],[Balance]]/$J$3</f>
        <v>2.9158576126829951E-6</v>
      </c>
      <c r="H1136">
        <f>Table1[[#This Row],[% total]]*$J$5</f>
        <v>1.3634200293992163E-2</v>
      </c>
      <c r="M1136">
        <v>12495</v>
      </c>
      <c r="N1136" t="s">
        <v>1600</v>
      </c>
      <c r="Y1136" s="3" t="s">
        <v>472</v>
      </c>
      <c r="Z1136">
        <f t="shared" si="112"/>
        <v>48.374492496653303</v>
      </c>
      <c r="AA1136">
        <f t="shared" si="113"/>
        <v>4.7348412605988419E-2</v>
      </c>
      <c r="AB1136">
        <f t="shared" si="114"/>
        <v>0</v>
      </c>
      <c r="AC1136">
        <f t="shared" si="115"/>
        <v>0</v>
      </c>
      <c r="AD1136">
        <f t="shared" si="116"/>
        <v>4.7348412605988419E-2</v>
      </c>
    </row>
    <row r="1137" spans="1:30" x14ac:dyDescent="0.2">
      <c r="A1137" t="s">
        <v>945</v>
      </c>
      <c r="B1137">
        <v>2050.8129248455698</v>
      </c>
      <c r="E1137" t="s">
        <v>676</v>
      </c>
      <c r="F1137">
        <v>13.7987523367135</v>
      </c>
      <c r="G1137">
        <f>Table1[[#This Row],[Balance]]/$J$3</f>
        <v>2.8884540594794535E-6</v>
      </c>
      <c r="H1137">
        <f>Table1[[#This Row],[% total]]*$J$5</f>
        <v>1.3506064567638788E-2</v>
      </c>
      <c r="M1137">
        <v>24912</v>
      </c>
      <c r="N1137" t="s">
        <v>1254</v>
      </c>
      <c r="Y1137" s="3" t="s">
        <v>1437</v>
      </c>
      <c r="Z1137">
        <f t="shared" si="112"/>
        <v>48.199277136855002</v>
      </c>
      <c r="AA1137">
        <f t="shared" si="113"/>
        <v>4.7176913770084129E-2</v>
      </c>
      <c r="AB1137">
        <f t="shared" si="114"/>
        <v>0</v>
      </c>
      <c r="AC1137">
        <f t="shared" si="115"/>
        <v>0</v>
      </c>
      <c r="AD1137">
        <f t="shared" si="116"/>
        <v>4.7176913770084129E-2</v>
      </c>
    </row>
    <row r="1138" spans="1:30" x14ac:dyDescent="0.2">
      <c r="A1138" t="s">
        <v>889</v>
      </c>
      <c r="B1138">
        <v>1994.03383661055</v>
      </c>
      <c r="E1138" t="s">
        <v>677</v>
      </c>
      <c r="F1138">
        <v>13.6600084780257</v>
      </c>
      <c r="G1138">
        <f>Table1[[#This Row],[Balance]]/$J$3</f>
        <v>2.8594111973368849E-6</v>
      </c>
      <c r="H1138">
        <f>Table1[[#This Row],[% total]]*$J$5</f>
        <v>1.3370263629403594E-2</v>
      </c>
      <c r="M1138">
        <v>18912</v>
      </c>
      <c r="N1138" t="s">
        <v>1314</v>
      </c>
      <c r="Y1138" s="3" t="s">
        <v>474</v>
      </c>
      <c r="Z1138">
        <f t="shared" si="112"/>
        <v>47.999369795008199</v>
      </c>
      <c r="AA1138">
        <f t="shared" si="113"/>
        <v>4.6981246698116742E-2</v>
      </c>
      <c r="AB1138">
        <f t="shared" si="114"/>
        <v>0</v>
      </c>
      <c r="AC1138">
        <f t="shared" si="115"/>
        <v>0</v>
      </c>
      <c r="AD1138">
        <f t="shared" si="116"/>
        <v>4.6981246698116742E-2</v>
      </c>
    </row>
    <row r="1139" spans="1:30" x14ac:dyDescent="0.2">
      <c r="A1139" t="s">
        <v>917</v>
      </c>
      <c r="B1139">
        <v>1989.87339427744</v>
      </c>
      <c r="E1139" t="s">
        <v>678</v>
      </c>
      <c r="F1139">
        <v>13.6361375821406</v>
      </c>
      <c r="G1139">
        <f>Table1[[#This Row],[Balance]]/$J$3</f>
        <v>2.8544143697657954E-6</v>
      </c>
      <c r="H1139">
        <f>Table1[[#This Row],[% total]]*$J$5</f>
        <v>1.3346899063300487E-2</v>
      </c>
      <c r="M1139">
        <v>6695</v>
      </c>
      <c r="N1139" t="s">
        <v>1174</v>
      </c>
      <c r="Y1139" s="3" t="s">
        <v>475</v>
      </c>
      <c r="Z1139">
        <f t="shared" si="112"/>
        <v>47.568229889607402</v>
      </c>
      <c r="AA1139">
        <f t="shared" si="113"/>
        <v>4.6559251777276253E-2</v>
      </c>
      <c r="AB1139">
        <f t="shared" si="114"/>
        <v>0</v>
      </c>
      <c r="AC1139">
        <f t="shared" si="115"/>
        <v>0</v>
      </c>
      <c r="AD1139">
        <f t="shared" si="116"/>
        <v>4.6559251777276253E-2</v>
      </c>
    </row>
    <row r="1140" spans="1:30" x14ac:dyDescent="0.2">
      <c r="A1140" t="s">
        <v>926</v>
      </c>
      <c r="B1140">
        <v>1697.9149608524599</v>
      </c>
      <c r="E1140" t="s">
        <v>679</v>
      </c>
      <c r="F1140">
        <v>13.554451267169201</v>
      </c>
      <c r="G1140">
        <f>Table1[[#This Row],[Balance]]/$J$3</f>
        <v>2.8373152029479893E-6</v>
      </c>
      <c r="H1140">
        <f>Table1[[#This Row],[% total]]*$J$5</f>
        <v>1.3266945411160445E-2</v>
      </c>
      <c r="M1140">
        <v>18248</v>
      </c>
      <c r="N1140" t="s">
        <v>1224</v>
      </c>
      <c r="Y1140" s="3" t="s">
        <v>476</v>
      </c>
      <c r="Z1140">
        <f t="shared" si="112"/>
        <v>47.3684704440413</v>
      </c>
      <c r="AA1140">
        <f t="shared" si="113"/>
        <v>4.6363729464535472E-2</v>
      </c>
      <c r="AB1140">
        <f t="shared" si="114"/>
        <v>0</v>
      </c>
      <c r="AC1140">
        <f t="shared" si="115"/>
        <v>0</v>
      </c>
      <c r="AD1140">
        <f t="shared" si="116"/>
        <v>4.6363729464535472E-2</v>
      </c>
    </row>
    <row r="1141" spans="1:30" x14ac:dyDescent="0.2">
      <c r="A1141" t="s">
        <v>1117</v>
      </c>
      <c r="B1141">
        <v>1683.00628851328</v>
      </c>
      <c r="E1141" t="s">
        <v>680</v>
      </c>
      <c r="F1141">
        <v>13.5235682356853</v>
      </c>
      <c r="G1141">
        <f>Table1[[#This Row],[Balance]]/$J$3</f>
        <v>2.830850544732379E-6</v>
      </c>
      <c r="H1141">
        <f>Table1[[#This Row],[% total]]*$J$5</f>
        <v>1.3236717445103238E-2</v>
      </c>
      <c r="M1141">
        <v>23326</v>
      </c>
      <c r="N1141" t="s">
        <v>1223</v>
      </c>
      <c r="Y1141" s="3" t="s">
        <v>477</v>
      </c>
      <c r="Z1141">
        <f t="shared" si="112"/>
        <v>47.335879280317798</v>
      </c>
      <c r="AA1141">
        <f t="shared" si="113"/>
        <v>4.6331829597732806E-2</v>
      </c>
      <c r="AB1141">
        <f t="shared" si="114"/>
        <v>0</v>
      </c>
      <c r="AC1141">
        <f t="shared" si="115"/>
        <v>0</v>
      </c>
      <c r="AD1141">
        <f t="shared" si="116"/>
        <v>4.6331829597732806E-2</v>
      </c>
    </row>
    <row r="1142" spans="1:30" x14ac:dyDescent="0.2">
      <c r="A1142" t="s">
        <v>1118</v>
      </c>
      <c r="B1142">
        <v>1581.7133216970501</v>
      </c>
      <c r="E1142" t="s">
        <v>681</v>
      </c>
      <c r="F1142">
        <v>13.163413159369799</v>
      </c>
      <c r="G1142">
        <f>Table1[[#This Row],[Balance]]/$J$3</f>
        <v>2.7554602944517213E-6</v>
      </c>
      <c r="H1142">
        <f>Table1[[#This Row],[% total]]*$J$5</f>
        <v>1.2884201681620916E-2</v>
      </c>
      <c r="M1142">
        <v>8990</v>
      </c>
      <c r="N1142" t="s">
        <v>1490</v>
      </c>
      <c r="Y1142" s="3" t="s">
        <v>1207</v>
      </c>
      <c r="Z1142">
        <f t="shared" si="112"/>
        <v>46.944651488701098</v>
      </c>
      <c r="AA1142">
        <f t="shared" si="113"/>
        <v>4.5948900207792874E-2</v>
      </c>
      <c r="AB1142">
        <f t="shared" si="114"/>
        <v>0</v>
      </c>
      <c r="AC1142">
        <f t="shared" si="115"/>
        <v>0</v>
      </c>
      <c r="AD1142">
        <f t="shared" si="116"/>
        <v>4.5948900207792874E-2</v>
      </c>
    </row>
    <row r="1143" spans="1:30" x14ac:dyDescent="0.2">
      <c r="A1143" t="s">
        <v>872</v>
      </c>
      <c r="B1143">
        <v>1552.9600788648299</v>
      </c>
      <c r="E1143" t="s">
        <v>682</v>
      </c>
      <c r="F1143">
        <v>12.9022134479366</v>
      </c>
      <c r="G1143">
        <f>Table1[[#This Row],[Balance]]/$J$3</f>
        <v>2.7007840926898613E-6</v>
      </c>
      <c r="H1143">
        <f>Table1[[#This Row],[% total]]*$J$5</f>
        <v>1.2628542323326669E-2</v>
      </c>
      <c r="M1143">
        <v>14762</v>
      </c>
      <c r="N1143" t="s">
        <v>1174</v>
      </c>
      <c r="Y1143" s="3" t="s">
        <v>955</v>
      </c>
      <c r="Z1143">
        <f t="shared" si="112"/>
        <v>46.840361498161542</v>
      </c>
      <c r="AA1143">
        <f t="shared" si="113"/>
        <v>4.5846822330633065E-2</v>
      </c>
      <c r="AB1143">
        <f t="shared" si="114"/>
        <v>0</v>
      </c>
      <c r="AC1143">
        <f t="shared" si="115"/>
        <v>0</v>
      </c>
      <c r="AD1143">
        <f t="shared" si="116"/>
        <v>4.5846822330633065E-2</v>
      </c>
    </row>
    <row r="1144" spans="1:30" x14ac:dyDescent="0.2">
      <c r="A1144" t="s">
        <v>929</v>
      </c>
      <c r="B1144">
        <v>1522.8426643941</v>
      </c>
      <c r="E1144" t="s">
        <v>683</v>
      </c>
      <c r="F1144">
        <v>12.8583412764774</v>
      </c>
      <c r="G1144">
        <f>Table1[[#This Row],[Balance]]/$J$3</f>
        <v>2.6916004542958059E-6</v>
      </c>
      <c r="H1144">
        <f>Table1[[#This Row],[% total]]*$J$5</f>
        <v>1.2585600732232673E-2</v>
      </c>
      <c r="M1144">
        <v>21528</v>
      </c>
      <c r="N1144" t="s">
        <v>1483</v>
      </c>
      <c r="Y1144" s="3" t="s">
        <v>762</v>
      </c>
      <c r="Z1144">
        <f t="shared" si="112"/>
        <v>46.644311736756357</v>
      </c>
      <c r="AA1144">
        <f t="shared" si="113"/>
        <v>4.5654931015288301E-2</v>
      </c>
      <c r="AB1144">
        <f t="shared" si="114"/>
        <v>0</v>
      </c>
      <c r="AC1144">
        <f t="shared" si="115"/>
        <v>0</v>
      </c>
      <c r="AD1144">
        <f t="shared" si="116"/>
        <v>4.5654931015288301E-2</v>
      </c>
    </row>
    <row r="1145" spans="1:30" x14ac:dyDescent="0.2">
      <c r="A1145" t="s">
        <v>1119</v>
      </c>
      <c r="B1145">
        <v>1515.9696208673099</v>
      </c>
      <c r="E1145" t="s">
        <v>1070</v>
      </c>
      <c r="F1145">
        <v>12.849944706376402</v>
      </c>
      <c r="G1145">
        <f>Table1[[#This Row],[Balance]]/$J$3</f>
        <v>2.6898428238664657E-6</v>
      </c>
      <c r="H1145">
        <f>Table1[[#This Row],[% total]]*$J$5</f>
        <v>1.2577382263260729E-2</v>
      </c>
      <c r="M1145">
        <v>4677</v>
      </c>
      <c r="N1145" t="s">
        <v>1495</v>
      </c>
      <c r="Y1145" s="3" t="s">
        <v>478</v>
      </c>
      <c r="Z1145">
        <f t="shared" si="112"/>
        <v>46.563621264979297</v>
      </c>
      <c r="AA1145">
        <f t="shared" si="113"/>
        <v>4.5575952083336993E-2</v>
      </c>
      <c r="AB1145">
        <f t="shared" si="114"/>
        <v>0</v>
      </c>
      <c r="AC1145">
        <f t="shared" si="115"/>
        <v>0</v>
      </c>
      <c r="AD1145">
        <f t="shared" si="116"/>
        <v>4.5575952083336993E-2</v>
      </c>
    </row>
    <row r="1146" spans="1:30" x14ac:dyDescent="0.2">
      <c r="A1146" t="s">
        <v>1120</v>
      </c>
      <c r="B1146">
        <v>1509.0913367752901</v>
      </c>
      <c r="E1146" t="s">
        <v>1460</v>
      </c>
      <c r="F1146">
        <v>12.7551372808823</v>
      </c>
      <c r="G1146">
        <f>Table1[[#This Row],[Balance]]/$J$3</f>
        <v>2.6699970518462938E-6</v>
      </c>
      <c r="H1146">
        <f>Table1[[#This Row],[% total]]*$J$5</f>
        <v>1.2484585814787048E-2</v>
      </c>
      <c r="M1146">
        <v>11432</v>
      </c>
      <c r="N1146" t="s">
        <v>6</v>
      </c>
      <c r="Y1146" s="3" t="s">
        <v>1439</v>
      </c>
      <c r="Z1146">
        <f t="shared" si="112"/>
        <v>46.266039036537201</v>
      </c>
      <c r="AA1146">
        <f t="shared" si="113"/>
        <v>4.5284681924017793E-2</v>
      </c>
      <c r="AB1146">
        <f t="shared" si="114"/>
        <v>0</v>
      </c>
      <c r="AC1146">
        <f t="shared" si="115"/>
        <v>0</v>
      </c>
      <c r="AD1146">
        <f t="shared" si="116"/>
        <v>4.5284681924017793E-2</v>
      </c>
    </row>
    <row r="1147" spans="1:30" x14ac:dyDescent="0.2">
      <c r="A1147" t="s">
        <v>1121</v>
      </c>
      <c r="B1147">
        <v>1477.76759128803</v>
      </c>
      <c r="E1147" t="s">
        <v>684</v>
      </c>
      <c r="F1147">
        <v>12.7318990100379</v>
      </c>
      <c r="G1147">
        <f>Table1[[#This Row],[Balance]]/$J$3</f>
        <v>2.6651326498976333E-6</v>
      </c>
      <c r="H1147">
        <f>Table1[[#This Row],[% total]]*$J$5</f>
        <v>1.2461840455003346E-2</v>
      </c>
      <c r="M1147">
        <v>22894</v>
      </c>
      <c r="N1147" t="s">
        <v>1508</v>
      </c>
      <c r="Y1147" s="3" t="s">
        <v>1440</v>
      </c>
      <c r="Z1147">
        <f t="shared" si="112"/>
        <v>46.211787153509398</v>
      </c>
      <c r="AA1147">
        <f t="shared" si="113"/>
        <v>4.5231580787247629E-2</v>
      </c>
      <c r="AB1147">
        <f t="shared" si="114"/>
        <v>0</v>
      </c>
      <c r="AC1147">
        <f t="shared" si="115"/>
        <v>0</v>
      </c>
      <c r="AD1147">
        <f t="shared" si="116"/>
        <v>4.5231580787247629E-2</v>
      </c>
    </row>
    <row r="1148" spans="1:30" x14ac:dyDescent="0.2">
      <c r="A1148" t="s">
        <v>857</v>
      </c>
      <c r="B1148">
        <v>1464.98777450837</v>
      </c>
      <c r="E1148" t="s">
        <v>685</v>
      </c>
      <c r="F1148">
        <v>12.3330241165523</v>
      </c>
      <c r="G1148">
        <f>Table1[[#This Row],[Balance]]/$J$3</f>
        <v>2.5816372890708789E-6</v>
      </c>
      <c r="H1148">
        <f>Table1[[#This Row],[% total]]*$J$5</f>
        <v>1.2071426167220742E-2</v>
      </c>
      <c r="M1148">
        <v>16798</v>
      </c>
      <c r="N1148" t="s">
        <v>1224</v>
      </c>
      <c r="Y1148" s="3" t="s">
        <v>480</v>
      </c>
      <c r="Z1148">
        <f t="shared" si="112"/>
        <v>45.244619623204002</v>
      </c>
      <c r="AA1148">
        <f t="shared" si="113"/>
        <v>4.4284928017977065E-2</v>
      </c>
      <c r="AB1148">
        <f t="shared" si="114"/>
        <v>0</v>
      </c>
      <c r="AC1148">
        <f t="shared" si="115"/>
        <v>0</v>
      </c>
      <c r="AD1148">
        <f t="shared" si="116"/>
        <v>4.4284928017977065E-2</v>
      </c>
    </row>
    <row r="1149" spans="1:30" x14ac:dyDescent="0.2">
      <c r="A1149" t="s">
        <v>1122</v>
      </c>
      <c r="B1149">
        <v>1464.5505056965401</v>
      </c>
      <c r="E1149" t="s">
        <v>686</v>
      </c>
      <c r="F1149">
        <v>12.269534321538</v>
      </c>
      <c r="G1149">
        <f>Table1[[#This Row],[Balance]]/$J$3</f>
        <v>2.5683471486531365E-6</v>
      </c>
      <c r="H1149">
        <f>Table1[[#This Row],[% total]]*$J$5</f>
        <v>1.2009283065444229E-2</v>
      </c>
      <c r="M1149">
        <v>13904</v>
      </c>
      <c r="N1149" t="s">
        <v>14</v>
      </c>
      <c r="Y1149" s="3" t="s">
        <v>481</v>
      </c>
      <c r="Z1149">
        <f t="shared" si="112"/>
        <v>45.227721056118902</v>
      </c>
      <c r="AA1149">
        <f t="shared" si="113"/>
        <v>4.4268387889378286E-2</v>
      </c>
      <c r="AB1149">
        <f t="shared" si="114"/>
        <v>0</v>
      </c>
      <c r="AC1149">
        <f t="shared" si="115"/>
        <v>0</v>
      </c>
      <c r="AD1149">
        <f t="shared" si="116"/>
        <v>4.4268387889378286E-2</v>
      </c>
    </row>
    <row r="1150" spans="1:30" x14ac:dyDescent="0.2">
      <c r="A1150" t="s">
        <v>871</v>
      </c>
      <c r="B1150">
        <v>1356.98867577328</v>
      </c>
      <c r="E1150" t="s">
        <v>687</v>
      </c>
      <c r="F1150">
        <v>12.2241571495962</v>
      </c>
      <c r="G1150">
        <f>Table1[[#This Row],[Balance]]/$J$3</f>
        <v>2.5588484727363101E-6</v>
      </c>
      <c r="H1150">
        <f>Table1[[#This Row],[% total]]*$J$5</f>
        <v>1.1964868396698258E-2</v>
      </c>
      <c r="M1150">
        <v>10611</v>
      </c>
      <c r="N1150" t="s">
        <v>181</v>
      </c>
      <c r="Y1150" s="3" t="s">
        <v>482</v>
      </c>
      <c r="Z1150">
        <f t="shared" si="112"/>
        <v>44.934036319584301</v>
      </c>
      <c r="AA1150">
        <f t="shared" si="113"/>
        <v>4.398093255157845E-2</v>
      </c>
      <c r="AB1150">
        <f t="shared" si="114"/>
        <v>0</v>
      </c>
      <c r="AC1150">
        <f t="shared" si="115"/>
        <v>0</v>
      </c>
      <c r="AD1150">
        <f t="shared" si="116"/>
        <v>4.398093255157845E-2</v>
      </c>
    </row>
    <row r="1151" spans="1:30" x14ac:dyDescent="0.2">
      <c r="A1151" t="s">
        <v>1123</v>
      </c>
      <c r="B1151">
        <v>1337.6490477765601</v>
      </c>
      <c r="E1151" t="s">
        <v>688</v>
      </c>
      <c r="F1151">
        <v>12.102855535804901</v>
      </c>
      <c r="G1151">
        <f>Table1[[#This Row],[Balance]]/$J$3</f>
        <v>2.5334567467144824E-6</v>
      </c>
      <c r="H1151">
        <f>Table1[[#This Row],[% total]]*$J$5</f>
        <v>1.1846139732827315E-2</v>
      </c>
      <c r="M1151">
        <v>8575</v>
      </c>
      <c r="N1151" t="s">
        <v>17</v>
      </c>
      <c r="Y1151" s="3" t="s">
        <v>483</v>
      </c>
      <c r="Z1151">
        <f t="shared" si="112"/>
        <v>44.319956577504897</v>
      </c>
      <c r="AA1151">
        <f t="shared" si="113"/>
        <v>4.3379878163194607E-2</v>
      </c>
      <c r="AB1151">
        <f t="shared" si="114"/>
        <v>0</v>
      </c>
      <c r="AC1151">
        <f t="shared" si="115"/>
        <v>0</v>
      </c>
      <c r="AD1151">
        <f t="shared" si="116"/>
        <v>4.3379878163194607E-2</v>
      </c>
    </row>
    <row r="1152" spans="1:30" x14ac:dyDescent="0.2">
      <c r="A1152" t="s">
        <v>1124</v>
      </c>
      <c r="B1152">
        <v>1327.7661897452899</v>
      </c>
      <c r="E1152" t="s">
        <v>689</v>
      </c>
      <c r="F1152">
        <v>12.0866478713498</v>
      </c>
      <c r="G1152">
        <f>Table1[[#This Row],[Balance]]/$J$3</f>
        <v>2.5300640418490244E-6</v>
      </c>
      <c r="H1152">
        <f>Table1[[#This Row],[% total]]*$J$5</f>
        <v>1.1830275852001016E-2</v>
      </c>
      <c r="M1152">
        <v>24698</v>
      </c>
      <c r="N1152" t="s">
        <v>6</v>
      </c>
      <c r="Y1152" s="3" t="s">
        <v>484</v>
      </c>
      <c r="Z1152">
        <f t="shared" si="112"/>
        <v>44.028514138808198</v>
      </c>
      <c r="AA1152">
        <f t="shared" si="113"/>
        <v>4.3094617561457826E-2</v>
      </c>
      <c r="AB1152">
        <f t="shared" si="114"/>
        <v>0</v>
      </c>
      <c r="AC1152">
        <f t="shared" si="115"/>
        <v>0</v>
      </c>
      <c r="AD1152">
        <f t="shared" si="116"/>
        <v>4.3094617561457826E-2</v>
      </c>
    </row>
    <row r="1153" spans="1:30" x14ac:dyDescent="0.2">
      <c r="A1153" t="s">
        <v>1125</v>
      </c>
      <c r="B1153">
        <v>1325.7803275465701</v>
      </c>
      <c r="E1153" t="s">
        <v>690</v>
      </c>
      <c r="F1153">
        <v>12.077621167996901</v>
      </c>
      <c r="G1153">
        <f>Table1[[#This Row],[Balance]]/$J$3</f>
        <v>2.528174507396404E-6</v>
      </c>
      <c r="H1153">
        <f>Table1[[#This Row],[% total]]*$J$5</f>
        <v>1.1821440615644697E-2</v>
      </c>
      <c r="M1153">
        <v>11800</v>
      </c>
      <c r="N1153" t="s">
        <v>74</v>
      </c>
      <c r="Y1153" s="3" t="s">
        <v>485</v>
      </c>
      <c r="Z1153">
        <f t="shared" si="112"/>
        <v>43.967804867432598</v>
      </c>
      <c r="AA1153">
        <f t="shared" si="113"/>
        <v>4.3035196005142801E-2</v>
      </c>
      <c r="AB1153">
        <f t="shared" si="114"/>
        <v>0</v>
      </c>
      <c r="AC1153">
        <f t="shared" si="115"/>
        <v>0</v>
      </c>
      <c r="AD1153">
        <f t="shared" si="116"/>
        <v>4.3035196005142801E-2</v>
      </c>
    </row>
    <row r="1154" spans="1:30" x14ac:dyDescent="0.2">
      <c r="A1154" t="s">
        <v>1126</v>
      </c>
      <c r="B1154">
        <v>1263.77873549428</v>
      </c>
      <c r="E1154" t="s">
        <v>691</v>
      </c>
      <c r="F1154">
        <v>12.0674363085803</v>
      </c>
      <c r="G1154">
        <f>Table1[[#This Row],[Balance]]/$J$3</f>
        <v>2.5260425393887719E-6</v>
      </c>
      <c r="H1154">
        <f>Table1[[#This Row],[% total]]*$J$5</f>
        <v>1.181147178907717E-2</v>
      </c>
      <c r="M1154">
        <v>15475</v>
      </c>
      <c r="N1154" t="s">
        <v>92</v>
      </c>
      <c r="Y1154" s="3" t="s">
        <v>486</v>
      </c>
      <c r="Z1154">
        <f t="shared" si="112"/>
        <v>43.951489893725899</v>
      </c>
      <c r="AA1154">
        <f t="shared" si="113"/>
        <v>4.3019227091220358E-2</v>
      </c>
      <c r="AB1154">
        <f t="shared" si="114"/>
        <v>0</v>
      </c>
      <c r="AC1154">
        <f t="shared" si="115"/>
        <v>0</v>
      </c>
      <c r="AD1154">
        <f t="shared" si="116"/>
        <v>4.3019227091220358E-2</v>
      </c>
    </row>
    <row r="1155" spans="1:30" x14ac:dyDescent="0.2">
      <c r="A1155" t="s">
        <v>1127</v>
      </c>
      <c r="B1155">
        <v>1218.4570376433401</v>
      </c>
      <c r="E1155" t="s">
        <v>1461</v>
      </c>
      <c r="F1155">
        <v>12.0446659500306</v>
      </c>
      <c r="G1155">
        <f>Table1[[#This Row],[Balance]]/$J$3</f>
        <v>2.5212760842061763E-6</v>
      </c>
      <c r="H1155">
        <f>Table1[[#This Row],[% total]]*$J$5</f>
        <v>1.1789184416617976E-2</v>
      </c>
      <c r="M1155">
        <v>6678</v>
      </c>
      <c r="N1155" t="s">
        <v>1490</v>
      </c>
      <c r="Y1155" s="3" t="s">
        <v>487</v>
      </c>
      <c r="Z1155">
        <f t="shared" ref="Z1155:Z1218" si="117">IFERROR(VLOOKUP(Y1155,E:H,2,FALSE),0)</f>
        <v>43.907473211545302</v>
      </c>
      <c r="AA1155">
        <f t="shared" ref="AA1155:AA1218" si="118">IFERROR(VLOOKUP(Y1155,E:H,4,FALSE),0)</f>
        <v>4.2976144054647364E-2</v>
      </c>
      <c r="AB1155">
        <f t="shared" ref="AB1155:AB1218" si="119">IFERROR(VLOOKUP(Y1155,S:V,2,FALSE),0)</f>
        <v>0</v>
      </c>
      <c r="AC1155">
        <f t="shared" ref="AC1155:AC1218" si="120">IFERROR(VLOOKUP(Y1155,S:V,4,FALSE),0)</f>
        <v>0</v>
      </c>
      <c r="AD1155">
        <f t="shared" ref="AD1155:AD1218" si="121">AA1155+AC1155</f>
        <v>4.2976144054647364E-2</v>
      </c>
    </row>
    <row r="1156" spans="1:30" x14ac:dyDescent="0.2">
      <c r="A1156" t="s">
        <v>1128</v>
      </c>
      <c r="B1156">
        <v>1181.4959222313601</v>
      </c>
      <c r="E1156" t="s">
        <v>692</v>
      </c>
      <c r="F1156">
        <v>11.905371988182401</v>
      </c>
      <c r="G1156">
        <f>Table1[[#This Row],[Balance]]/$J$3</f>
        <v>2.4921180705145386E-6</v>
      </c>
      <c r="H1156">
        <f>Table1[[#This Row],[% total]]*$J$5</f>
        <v>1.1652845043557521E-2</v>
      </c>
      <c r="M1156">
        <v>23162</v>
      </c>
      <c r="N1156" t="s">
        <v>874</v>
      </c>
      <c r="Y1156" s="3" t="s">
        <v>488</v>
      </c>
      <c r="Z1156">
        <f t="shared" si="117"/>
        <v>43.844121900100397</v>
      </c>
      <c r="AA1156">
        <f t="shared" si="118"/>
        <v>4.2914136499040828E-2</v>
      </c>
      <c r="AB1156">
        <f t="shared" si="119"/>
        <v>0</v>
      </c>
      <c r="AC1156">
        <f t="shared" si="120"/>
        <v>0</v>
      </c>
      <c r="AD1156">
        <f t="shared" si="121"/>
        <v>4.2914136499040828E-2</v>
      </c>
    </row>
    <row r="1157" spans="1:30" x14ac:dyDescent="0.2">
      <c r="A1157" t="s">
        <v>1129</v>
      </c>
      <c r="B1157">
        <v>1161.7203774735499</v>
      </c>
      <c r="E1157" t="s">
        <v>693</v>
      </c>
      <c r="F1157">
        <v>11.822660453127201</v>
      </c>
      <c r="G1157">
        <f>Table1[[#This Row],[Balance]]/$J$3</f>
        <v>2.4748042972569147E-6</v>
      </c>
      <c r="H1157">
        <f>Table1[[#This Row],[% total]]*$J$5</f>
        <v>1.1571887917457663E-2</v>
      </c>
      <c r="M1157">
        <v>16523</v>
      </c>
      <c r="N1157" t="s">
        <v>167</v>
      </c>
      <c r="Y1157" s="3" t="s">
        <v>489</v>
      </c>
      <c r="Z1157">
        <f t="shared" si="117"/>
        <v>43.576903939335502</v>
      </c>
      <c r="AA1157">
        <f t="shared" si="118"/>
        <v>4.2652586545562719E-2</v>
      </c>
      <c r="AB1157">
        <f t="shared" si="119"/>
        <v>0</v>
      </c>
      <c r="AC1157">
        <f t="shared" si="120"/>
        <v>0</v>
      </c>
      <c r="AD1157">
        <f t="shared" si="121"/>
        <v>4.2652586545562719E-2</v>
      </c>
    </row>
    <row r="1158" spans="1:30" x14ac:dyDescent="0.2">
      <c r="A1158" t="s">
        <v>1130</v>
      </c>
      <c r="B1158">
        <v>1054.37516398402</v>
      </c>
      <c r="E1158" t="s">
        <v>694</v>
      </c>
      <c r="F1158">
        <v>11.680719857459501</v>
      </c>
      <c r="G1158">
        <f>Table1[[#This Row],[Balance]]/$J$3</f>
        <v>2.4450922711434761E-6</v>
      </c>
      <c r="H1158">
        <f>Table1[[#This Row],[% total]]*$J$5</f>
        <v>1.1432958048794357E-2</v>
      </c>
      <c r="M1158">
        <v>22570</v>
      </c>
      <c r="N1158" t="s">
        <v>1500</v>
      </c>
      <c r="Y1158" s="3" t="s">
        <v>490</v>
      </c>
      <c r="Z1158">
        <f t="shared" si="117"/>
        <v>43.4159452856927</v>
      </c>
      <c r="AA1158">
        <f t="shared" si="118"/>
        <v>4.2495042014305651E-2</v>
      </c>
      <c r="AB1158">
        <f t="shared" si="119"/>
        <v>0</v>
      </c>
      <c r="AC1158">
        <f t="shared" si="120"/>
        <v>0</v>
      </c>
      <c r="AD1158">
        <f t="shared" si="121"/>
        <v>4.2495042014305651E-2</v>
      </c>
    </row>
    <row r="1159" spans="1:30" x14ac:dyDescent="0.2">
      <c r="A1159" t="s">
        <v>934</v>
      </c>
      <c r="B1159">
        <v>1024.7396345388499</v>
      </c>
      <c r="E1159" t="s">
        <v>695</v>
      </c>
      <c r="F1159">
        <v>11.6555768039527</v>
      </c>
      <c r="G1159">
        <f>Table1[[#This Row],[Balance]]/$J$3</f>
        <v>2.4398291463915232E-6</v>
      </c>
      <c r="H1159">
        <f>Table1[[#This Row],[% total]]*$J$5</f>
        <v>1.1408348309029195E-2</v>
      </c>
      <c r="M1159">
        <v>4684</v>
      </c>
      <c r="N1159" t="s">
        <v>1495</v>
      </c>
      <c r="Y1159" s="3" t="s">
        <v>491</v>
      </c>
      <c r="Z1159">
        <f t="shared" si="117"/>
        <v>43.351105829773402</v>
      </c>
      <c r="AA1159">
        <f t="shared" si="118"/>
        <v>4.2431577879519594E-2</v>
      </c>
      <c r="AB1159">
        <f t="shared" si="119"/>
        <v>0</v>
      </c>
      <c r="AC1159">
        <f t="shared" si="120"/>
        <v>0</v>
      </c>
      <c r="AD1159">
        <f t="shared" si="121"/>
        <v>4.2431577879519594E-2</v>
      </c>
    </row>
    <row r="1160" spans="1:30" x14ac:dyDescent="0.2">
      <c r="A1160" t="s">
        <v>942</v>
      </c>
      <c r="B1160">
        <v>1016.7807735271</v>
      </c>
      <c r="E1160" t="s">
        <v>696</v>
      </c>
      <c r="F1160">
        <v>11.6358157102762</v>
      </c>
      <c r="G1160">
        <f>Table1[[#This Row],[Balance]]/$J$3</f>
        <v>2.4356926121703982E-6</v>
      </c>
      <c r="H1160">
        <f>Table1[[#This Row],[% total]]*$J$5</f>
        <v>1.1389006371395321E-2</v>
      </c>
      <c r="M1160">
        <v>23894</v>
      </c>
      <c r="N1160" t="s">
        <v>1500</v>
      </c>
      <c r="Y1160" s="3" t="s">
        <v>493</v>
      </c>
      <c r="Z1160">
        <f t="shared" si="117"/>
        <v>42.533742164653901</v>
      </c>
      <c r="AA1160">
        <f t="shared" si="118"/>
        <v>4.1631551459234181E-2</v>
      </c>
      <c r="AB1160">
        <f t="shared" si="119"/>
        <v>0</v>
      </c>
      <c r="AC1160">
        <f t="shared" si="120"/>
        <v>0</v>
      </c>
      <c r="AD1160">
        <f t="shared" si="121"/>
        <v>4.1631551459234181E-2</v>
      </c>
    </row>
    <row r="1161" spans="1:30" x14ac:dyDescent="0.2">
      <c r="A1161" t="s">
        <v>216</v>
      </c>
      <c r="B1161">
        <v>1004.9965328355501</v>
      </c>
      <c r="E1161" t="s">
        <v>697</v>
      </c>
      <c r="F1161">
        <v>11.518700328989199</v>
      </c>
      <c r="G1161">
        <f>Table1[[#This Row],[Balance]]/$J$3</f>
        <v>2.4111771784376055E-6</v>
      </c>
      <c r="H1161">
        <f>Table1[[#This Row],[% total]]*$J$5</f>
        <v>1.1274375145112831E-2</v>
      </c>
      <c r="M1161">
        <v>15994</v>
      </c>
      <c r="N1161" t="s">
        <v>9</v>
      </c>
      <c r="Y1161" s="3" t="s">
        <v>494</v>
      </c>
      <c r="Z1161">
        <f t="shared" si="117"/>
        <v>42.081946283616404</v>
      </c>
      <c r="AA1161">
        <f t="shared" si="118"/>
        <v>4.1189338700298686E-2</v>
      </c>
      <c r="AB1161">
        <f t="shared" si="119"/>
        <v>0</v>
      </c>
      <c r="AC1161">
        <f t="shared" si="120"/>
        <v>0</v>
      </c>
      <c r="AD1161">
        <f t="shared" si="121"/>
        <v>4.1189338700298686E-2</v>
      </c>
    </row>
    <row r="1162" spans="1:30" x14ac:dyDescent="0.2">
      <c r="A1162" t="s">
        <v>117</v>
      </c>
      <c r="B1162">
        <v>999.99650008479796</v>
      </c>
      <c r="E1162" t="s">
        <v>698</v>
      </c>
      <c r="F1162">
        <v>11.425868336633</v>
      </c>
      <c r="G1162">
        <f>Table1[[#This Row],[Balance]]/$J$3</f>
        <v>2.3917449182862726E-6</v>
      </c>
      <c r="H1162">
        <f>Table1[[#This Row],[% total]]*$J$5</f>
        <v>1.1183512228516417E-2</v>
      </c>
      <c r="M1162">
        <v>5957</v>
      </c>
      <c r="N1162" t="s">
        <v>1601</v>
      </c>
      <c r="Y1162" s="3" t="s">
        <v>495</v>
      </c>
      <c r="Z1162">
        <f t="shared" si="117"/>
        <v>41.504546299426103</v>
      </c>
      <c r="AA1162">
        <f t="shared" si="118"/>
        <v>4.0624186048991283E-2</v>
      </c>
      <c r="AB1162">
        <f t="shared" si="119"/>
        <v>0</v>
      </c>
      <c r="AC1162">
        <f t="shared" si="120"/>
        <v>0</v>
      </c>
      <c r="AD1162">
        <f t="shared" si="121"/>
        <v>4.0624186048991283E-2</v>
      </c>
    </row>
    <row r="1163" spans="1:30" x14ac:dyDescent="0.2">
      <c r="A1163" t="s">
        <v>395</v>
      </c>
      <c r="B1163">
        <v>999.70469996639201</v>
      </c>
      <c r="E1163" t="s">
        <v>699</v>
      </c>
      <c r="F1163">
        <v>11.374170870265401</v>
      </c>
      <c r="G1163">
        <f>Table1[[#This Row],[Balance]]/$J$3</f>
        <v>2.380923232893964E-6</v>
      </c>
      <c r="H1163">
        <f>Table1[[#This Row],[% total]]*$J$5</f>
        <v>1.1132911326224229E-2</v>
      </c>
      <c r="M1163">
        <v>23812</v>
      </c>
      <c r="N1163" t="s">
        <v>1091</v>
      </c>
      <c r="Y1163" s="3" t="s">
        <v>496</v>
      </c>
      <c r="Z1163">
        <f t="shared" si="117"/>
        <v>41.381448309184201</v>
      </c>
      <c r="AA1163">
        <f t="shared" si="118"/>
        <v>4.0503699111927409E-2</v>
      </c>
      <c r="AB1163">
        <f t="shared" si="119"/>
        <v>0</v>
      </c>
      <c r="AC1163">
        <f t="shared" si="120"/>
        <v>0</v>
      </c>
      <c r="AD1163">
        <f t="shared" si="121"/>
        <v>4.0503699111927409E-2</v>
      </c>
    </row>
    <row r="1164" spans="1:30" x14ac:dyDescent="0.2">
      <c r="A1164" t="s">
        <v>86</v>
      </c>
      <c r="B1164">
        <v>999.53211676383205</v>
      </c>
      <c r="E1164" t="s">
        <v>700</v>
      </c>
      <c r="F1164">
        <v>11.2660601914406</v>
      </c>
      <c r="G1164">
        <f>Table1[[#This Row],[Balance]]/$J$3</f>
        <v>2.3582927282291523E-6</v>
      </c>
      <c r="H1164">
        <f>Table1[[#This Row],[% total]]*$J$5</f>
        <v>1.1027093802072129E-2</v>
      </c>
      <c r="M1164">
        <v>18669</v>
      </c>
      <c r="N1164" t="s">
        <v>44</v>
      </c>
      <c r="Y1164" s="3" t="s">
        <v>1441</v>
      </c>
      <c r="Z1164">
        <f t="shared" si="117"/>
        <v>41.3766087878749</v>
      </c>
      <c r="AA1164">
        <f t="shared" si="118"/>
        <v>4.0498962242557987E-2</v>
      </c>
      <c r="AB1164">
        <f t="shared" si="119"/>
        <v>0</v>
      </c>
      <c r="AC1164">
        <f t="shared" si="120"/>
        <v>0</v>
      </c>
      <c r="AD1164">
        <f t="shared" si="121"/>
        <v>4.0498962242557987E-2</v>
      </c>
    </row>
    <row r="1165" spans="1:30" x14ac:dyDescent="0.2">
      <c r="A1165" t="s">
        <v>1131</v>
      </c>
      <c r="B1165">
        <v>985.13589956275803</v>
      </c>
      <c r="E1165" t="s">
        <v>701</v>
      </c>
      <c r="F1165">
        <v>11.081296674066399</v>
      </c>
      <c r="G1165">
        <f>Table1[[#This Row],[Balance]]/$J$3</f>
        <v>2.3196167002245567E-6</v>
      </c>
      <c r="H1165">
        <f>Table1[[#This Row],[% total]]*$J$5</f>
        <v>1.0846249336246E-2</v>
      </c>
      <c r="M1165">
        <v>20362</v>
      </c>
      <c r="N1165" t="s">
        <v>14</v>
      </c>
      <c r="Y1165" s="3" t="s">
        <v>497</v>
      </c>
      <c r="Z1165">
        <f t="shared" si="117"/>
        <v>41.117873860890697</v>
      </c>
      <c r="AA1165">
        <f t="shared" si="118"/>
        <v>4.0245715387735158E-2</v>
      </c>
      <c r="AB1165">
        <f t="shared" si="119"/>
        <v>0</v>
      </c>
      <c r="AC1165">
        <f t="shared" si="120"/>
        <v>0</v>
      </c>
      <c r="AD1165">
        <f t="shared" si="121"/>
        <v>4.0245715387735158E-2</v>
      </c>
    </row>
    <row r="1166" spans="1:30" x14ac:dyDescent="0.2">
      <c r="A1166" t="s">
        <v>1084</v>
      </c>
      <c r="B1166">
        <v>983.77723604056996</v>
      </c>
      <c r="E1166" t="s">
        <v>702</v>
      </c>
      <c r="F1166">
        <v>11.0589365504571</v>
      </c>
      <c r="G1166">
        <f>Table1[[#This Row],[Balance]]/$J$3</f>
        <v>2.3149361183694927E-6</v>
      </c>
      <c r="H1166">
        <f>Table1[[#This Row],[% total]]*$J$5</f>
        <v>1.0824363497161545E-2</v>
      </c>
      <c r="M1166">
        <v>17853</v>
      </c>
      <c r="N1166" t="s">
        <v>67</v>
      </c>
      <c r="Y1166" s="3" t="s">
        <v>498</v>
      </c>
      <c r="Z1166">
        <f t="shared" si="117"/>
        <v>40.918694761030601</v>
      </c>
      <c r="AA1166">
        <f t="shared" si="118"/>
        <v>4.0050761110885277E-2</v>
      </c>
      <c r="AB1166">
        <f t="shared" si="119"/>
        <v>0</v>
      </c>
      <c r="AC1166">
        <f t="shared" si="120"/>
        <v>0</v>
      </c>
      <c r="AD1166">
        <f t="shared" si="121"/>
        <v>4.0050761110885277E-2</v>
      </c>
    </row>
    <row r="1167" spans="1:30" x14ac:dyDescent="0.2">
      <c r="A1167" t="s">
        <v>1132</v>
      </c>
      <c r="B1167">
        <v>952.16002814556498</v>
      </c>
      <c r="E1167" t="s">
        <v>703</v>
      </c>
      <c r="F1167">
        <v>11.041819027291501</v>
      </c>
      <c r="G1167">
        <f>Table1[[#This Row],[Balance]]/$J$3</f>
        <v>2.3113529553363857E-6</v>
      </c>
      <c r="H1167">
        <f>Table1[[#This Row],[% total]]*$J$5</f>
        <v>1.08076090567983E-2</v>
      </c>
      <c r="M1167">
        <v>9836</v>
      </c>
      <c r="N1167" t="s">
        <v>1168</v>
      </c>
      <c r="Y1167" s="3" t="s">
        <v>501</v>
      </c>
      <c r="Z1167">
        <f t="shared" si="117"/>
        <v>40.248230189637603</v>
      </c>
      <c r="AA1167">
        <f t="shared" si="118"/>
        <v>3.9394517881745264E-2</v>
      </c>
      <c r="AB1167">
        <f t="shared" si="119"/>
        <v>0</v>
      </c>
      <c r="AC1167">
        <f t="shared" si="120"/>
        <v>0</v>
      </c>
      <c r="AD1167">
        <f t="shared" si="121"/>
        <v>3.9394517881745264E-2</v>
      </c>
    </row>
    <row r="1168" spans="1:30" x14ac:dyDescent="0.2">
      <c r="A1168" t="s">
        <v>1133</v>
      </c>
      <c r="B1168">
        <v>929.13980099996604</v>
      </c>
      <c r="E1168" t="s">
        <v>704</v>
      </c>
      <c r="F1168">
        <v>11.0417081043776</v>
      </c>
      <c r="G1168">
        <f>Table1[[#This Row],[Balance]]/$J$3</f>
        <v>2.3113297361544536E-6</v>
      </c>
      <c r="H1168">
        <f>Table1[[#This Row],[% total]]*$J$5</f>
        <v>1.0807500486689887E-2</v>
      </c>
      <c r="M1168">
        <v>699</v>
      </c>
      <c r="N1168" t="s">
        <v>6</v>
      </c>
      <c r="Y1168" s="3" t="s">
        <v>502</v>
      </c>
      <c r="Z1168">
        <f t="shared" si="117"/>
        <v>39.843589534495401</v>
      </c>
      <c r="AA1168">
        <f t="shared" si="118"/>
        <v>3.8998460130893281E-2</v>
      </c>
      <c r="AB1168">
        <f t="shared" si="119"/>
        <v>0</v>
      </c>
      <c r="AC1168">
        <f t="shared" si="120"/>
        <v>0</v>
      </c>
      <c r="AD1168">
        <f t="shared" si="121"/>
        <v>3.8998460130893281E-2</v>
      </c>
    </row>
    <row r="1169" spans="1:30" x14ac:dyDescent="0.2">
      <c r="A1169" t="s">
        <v>1134</v>
      </c>
      <c r="B1169">
        <v>908.23093235783097</v>
      </c>
      <c r="E1169" t="s">
        <v>705</v>
      </c>
      <c r="F1169">
        <v>11.0312836804651</v>
      </c>
      <c r="G1169">
        <f>Table1[[#This Row],[Balance]]/$J$3</f>
        <v>2.3091476207839438E-6</v>
      </c>
      <c r="H1169">
        <f>Table1[[#This Row],[% total]]*$J$5</f>
        <v>1.0797297177071228E-2</v>
      </c>
      <c r="M1169">
        <v>13269</v>
      </c>
      <c r="N1169" t="s">
        <v>849</v>
      </c>
      <c r="Y1169" s="3" t="s">
        <v>504</v>
      </c>
      <c r="Z1169">
        <f t="shared" si="117"/>
        <v>39.604308942652402</v>
      </c>
      <c r="AA1169">
        <f t="shared" si="118"/>
        <v>3.8764254961878415E-2</v>
      </c>
      <c r="AB1169">
        <f t="shared" si="119"/>
        <v>0</v>
      </c>
      <c r="AC1169">
        <f t="shared" si="120"/>
        <v>0</v>
      </c>
      <c r="AD1169">
        <f t="shared" si="121"/>
        <v>3.8764254961878415E-2</v>
      </c>
    </row>
    <row r="1170" spans="1:30" x14ac:dyDescent="0.2">
      <c r="A1170" t="s">
        <v>1135</v>
      </c>
      <c r="B1170">
        <v>891.84925055657004</v>
      </c>
      <c r="E1170" t="s">
        <v>706</v>
      </c>
      <c r="F1170">
        <v>11.006153812678599</v>
      </c>
      <c r="G1170">
        <f>Table1[[#This Row],[Balance]]/$J$3</f>
        <v>2.3038872561617765E-6</v>
      </c>
      <c r="H1170">
        <f>Table1[[#This Row],[% total]]*$J$5</f>
        <v>1.0772700343341728E-2</v>
      </c>
      <c r="M1170">
        <v>14290</v>
      </c>
      <c r="N1170" t="s">
        <v>1091</v>
      </c>
      <c r="Y1170" s="3" t="s">
        <v>505</v>
      </c>
      <c r="Z1170">
        <f t="shared" si="117"/>
        <v>39.581034346932697</v>
      </c>
      <c r="AA1170">
        <f t="shared" si="118"/>
        <v>3.8741474047712741E-2</v>
      </c>
      <c r="AB1170">
        <f t="shared" si="119"/>
        <v>0</v>
      </c>
      <c r="AC1170">
        <f t="shared" si="120"/>
        <v>0</v>
      </c>
      <c r="AD1170">
        <f t="shared" si="121"/>
        <v>3.8741474047712741E-2</v>
      </c>
    </row>
    <row r="1171" spans="1:30" x14ac:dyDescent="0.2">
      <c r="A1171" t="s">
        <v>1136</v>
      </c>
      <c r="B1171">
        <v>872.68959533346106</v>
      </c>
      <c r="E1171" t="s">
        <v>708</v>
      </c>
      <c r="F1171">
        <v>10.9919262817912</v>
      </c>
      <c r="G1171">
        <f>Table1[[#This Row],[Balance]]/$J$3</f>
        <v>2.3009090470929218E-6</v>
      </c>
      <c r="H1171">
        <f>Table1[[#This Row],[% total]]*$J$5</f>
        <v>1.0758774595120851E-2</v>
      </c>
      <c r="M1171">
        <v>23594</v>
      </c>
      <c r="N1171" t="s">
        <v>1483</v>
      </c>
      <c r="Y1171" s="3" t="s">
        <v>506</v>
      </c>
      <c r="Z1171">
        <f t="shared" si="117"/>
        <v>39.513549427884399</v>
      </c>
      <c r="AA1171">
        <f t="shared" si="118"/>
        <v>3.8675420563182614E-2</v>
      </c>
      <c r="AB1171">
        <f t="shared" si="119"/>
        <v>0</v>
      </c>
      <c r="AC1171">
        <f t="shared" si="120"/>
        <v>0</v>
      </c>
      <c r="AD1171">
        <f t="shared" si="121"/>
        <v>3.8675420563182614E-2</v>
      </c>
    </row>
    <row r="1172" spans="1:30" x14ac:dyDescent="0.2">
      <c r="A1172" t="s">
        <v>914</v>
      </c>
      <c r="B1172">
        <v>825.92310757658595</v>
      </c>
      <c r="E1172" t="s">
        <v>709</v>
      </c>
      <c r="F1172">
        <v>10.9590474934355</v>
      </c>
      <c r="G1172">
        <f>Table1[[#This Row],[Balance]]/$J$3</f>
        <v>2.2940266226983547E-6</v>
      </c>
      <c r="H1172">
        <f>Table1[[#This Row],[% total]]*$J$5</f>
        <v>1.0726593204542783E-2</v>
      </c>
      <c r="M1172">
        <v>20245</v>
      </c>
      <c r="N1172" t="s">
        <v>1483</v>
      </c>
      <c r="Y1172" s="3" t="s">
        <v>507</v>
      </c>
      <c r="Z1172">
        <f t="shared" si="117"/>
        <v>39.441025008359702</v>
      </c>
      <c r="AA1172">
        <f t="shared" si="118"/>
        <v>3.8604434471909345E-2</v>
      </c>
      <c r="AB1172">
        <f t="shared" si="119"/>
        <v>0</v>
      </c>
      <c r="AC1172">
        <f t="shared" si="120"/>
        <v>0</v>
      </c>
      <c r="AD1172">
        <f t="shared" si="121"/>
        <v>3.8604434471909345E-2</v>
      </c>
    </row>
    <row r="1173" spans="1:30" x14ac:dyDescent="0.2">
      <c r="A1173" t="s">
        <v>903</v>
      </c>
      <c r="B1173">
        <v>799.43720202779105</v>
      </c>
      <c r="E1173" t="s">
        <v>710</v>
      </c>
      <c r="F1173">
        <v>10.9283125748819</v>
      </c>
      <c r="G1173">
        <f>Table1[[#This Row],[Balance]]/$J$3</f>
        <v>2.2875929685463259E-6</v>
      </c>
      <c r="H1173">
        <f>Table1[[#This Row],[% total]]*$J$5</f>
        <v>1.0696510209766395E-2</v>
      </c>
      <c r="M1173">
        <v>2390</v>
      </c>
      <c r="N1173" t="s">
        <v>5</v>
      </c>
      <c r="Y1173" s="3" t="s">
        <v>1210</v>
      </c>
      <c r="Z1173">
        <f t="shared" si="117"/>
        <v>39.4054251700043</v>
      </c>
      <c r="AA1173">
        <f t="shared" si="118"/>
        <v>3.8569589748002953E-2</v>
      </c>
      <c r="AB1173">
        <f t="shared" si="119"/>
        <v>0</v>
      </c>
      <c r="AC1173">
        <f t="shared" si="120"/>
        <v>0</v>
      </c>
      <c r="AD1173">
        <f t="shared" si="121"/>
        <v>3.8569589748002953E-2</v>
      </c>
    </row>
    <row r="1174" spans="1:30" x14ac:dyDescent="0.2">
      <c r="A1174" t="s">
        <v>1137</v>
      </c>
      <c r="B1174">
        <v>788.48724582956004</v>
      </c>
      <c r="E1174" t="s">
        <v>711</v>
      </c>
      <c r="F1174">
        <v>10.8797679906017</v>
      </c>
      <c r="G1174">
        <f>Table1[[#This Row],[Balance]]/$J$3</f>
        <v>2.2774312671034486E-6</v>
      </c>
      <c r="H1174">
        <f>Table1[[#This Row],[% total]]*$J$5</f>
        <v>1.0648995313223674E-2</v>
      </c>
      <c r="M1174">
        <v>17580</v>
      </c>
      <c r="N1174" t="s">
        <v>1556</v>
      </c>
      <c r="Y1174" s="3" t="s">
        <v>1442</v>
      </c>
      <c r="Z1174">
        <f t="shared" si="117"/>
        <v>39.335197998933197</v>
      </c>
      <c r="AA1174">
        <f t="shared" si="118"/>
        <v>3.8500852177841237E-2</v>
      </c>
      <c r="AB1174">
        <f t="shared" si="119"/>
        <v>0</v>
      </c>
      <c r="AC1174">
        <f t="shared" si="120"/>
        <v>0</v>
      </c>
      <c r="AD1174">
        <f t="shared" si="121"/>
        <v>3.8500852177841237E-2</v>
      </c>
    </row>
    <row r="1175" spans="1:30" x14ac:dyDescent="0.2">
      <c r="A1175" t="s">
        <v>1138</v>
      </c>
      <c r="B1175">
        <v>786.99734002197397</v>
      </c>
      <c r="E1175" t="s">
        <v>712</v>
      </c>
      <c r="F1175">
        <v>10.877771773833301</v>
      </c>
      <c r="G1175">
        <f>Table1[[#This Row],[Balance]]/$J$3</f>
        <v>2.2770134046556284E-6</v>
      </c>
      <c r="H1175">
        <f>Table1[[#This Row],[% total]]*$J$5</f>
        <v>1.0647041438561159E-2</v>
      </c>
      <c r="M1175">
        <v>20386</v>
      </c>
      <c r="N1175" t="s">
        <v>144</v>
      </c>
      <c r="Y1175" s="3" t="s">
        <v>508</v>
      </c>
      <c r="Z1175">
        <f t="shared" si="117"/>
        <v>39.177307725056501</v>
      </c>
      <c r="AA1175">
        <f t="shared" si="118"/>
        <v>3.8346310942405981E-2</v>
      </c>
      <c r="AB1175">
        <f t="shared" si="119"/>
        <v>0</v>
      </c>
      <c r="AC1175">
        <f t="shared" si="120"/>
        <v>0</v>
      </c>
      <c r="AD1175">
        <f t="shared" si="121"/>
        <v>3.8346310942405981E-2</v>
      </c>
    </row>
    <row r="1176" spans="1:30" x14ac:dyDescent="0.2">
      <c r="A1176" t="s">
        <v>1139</v>
      </c>
      <c r="B1176">
        <v>777.48856230331398</v>
      </c>
      <c r="E1176" t="s">
        <v>713</v>
      </c>
      <c r="F1176">
        <v>10.7807472067894</v>
      </c>
      <c r="G1176">
        <f>Table1[[#This Row],[Balance]]/$J$3</f>
        <v>2.2567035246238271E-6</v>
      </c>
      <c r="H1176">
        <f>Table1[[#This Row],[% total]]*$J$5</f>
        <v>1.0552074876718061E-2</v>
      </c>
      <c r="M1176">
        <v>900</v>
      </c>
      <c r="N1176" t="s">
        <v>1486</v>
      </c>
      <c r="Y1176" s="3" t="s">
        <v>962</v>
      </c>
      <c r="Z1176">
        <f t="shared" si="117"/>
        <v>38.739773698156931</v>
      </c>
      <c r="AA1176">
        <f t="shared" si="118"/>
        <v>3.7918057526905372E-2</v>
      </c>
      <c r="AB1176">
        <f t="shared" si="119"/>
        <v>0</v>
      </c>
      <c r="AC1176">
        <f t="shared" si="120"/>
        <v>0</v>
      </c>
      <c r="AD1176">
        <f t="shared" si="121"/>
        <v>3.7918057526905372E-2</v>
      </c>
    </row>
    <row r="1177" spans="1:30" x14ac:dyDescent="0.2">
      <c r="A1177" t="s">
        <v>1140</v>
      </c>
      <c r="B1177">
        <v>762.99384208911499</v>
      </c>
      <c r="E1177" t="s">
        <v>714</v>
      </c>
      <c r="F1177">
        <v>10.766449409492701</v>
      </c>
      <c r="G1177">
        <f>Table1[[#This Row],[Balance]]/$J$3</f>
        <v>2.2537106068849248E-6</v>
      </c>
      <c r="H1177">
        <f>Table1[[#This Row],[% total]]*$J$5</f>
        <v>1.0538080352521082E-2</v>
      </c>
      <c r="M1177">
        <v>4572</v>
      </c>
      <c r="N1177" t="s">
        <v>160</v>
      </c>
      <c r="Y1177" s="3" t="s">
        <v>509</v>
      </c>
      <c r="Z1177">
        <f t="shared" si="117"/>
        <v>38.491901258391998</v>
      </c>
      <c r="AA1177">
        <f t="shared" si="118"/>
        <v>3.7675442753169912E-2</v>
      </c>
      <c r="AB1177">
        <f t="shared" si="119"/>
        <v>0</v>
      </c>
      <c r="AC1177">
        <f t="shared" si="120"/>
        <v>0</v>
      </c>
      <c r="AD1177">
        <f t="shared" si="121"/>
        <v>3.7675442753169912E-2</v>
      </c>
    </row>
    <row r="1178" spans="1:30" x14ac:dyDescent="0.2">
      <c r="A1178" t="s">
        <v>1141</v>
      </c>
      <c r="B1178">
        <v>733.99364942038903</v>
      </c>
      <c r="E1178" t="s">
        <v>715</v>
      </c>
      <c r="F1178">
        <v>10.7486934066623</v>
      </c>
      <c r="G1178">
        <f>Table1[[#This Row],[Balance]]/$J$3</f>
        <v>2.2499937926973741E-6</v>
      </c>
      <c r="H1178">
        <f>Table1[[#This Row],[% total]]*$J$5</f>
        <v>1.0520700975397798E-2</v>
      </c>
      <c r="M1178">
        <v>16795</v>
      </c>
      <c r="N1178" t="s">
        <v>92</v>
      </c>
      <c r="Y1178" s="3" t="s">
        <v>510</v>
      </c>
      <c r="Z1178">
        <f t="shared" si="117"/>
        <v>37.264377226533597</v>
      </c>
      <c r="AA1178">
        <f t="shared" si="118"/>
        <v>3.6473955950011842E-2</v>
      </c>
      <c r="AB1178">
        <f t="shared" si="119"/>
        <v>0</v>
      </c>
      <c r="AC1178">
        <f t="shared" si="120"/>
        <v>0</v>
      </c>
      <c r="AD1178">
        <f t="shared" si="121"/>
        <v>3.6473955950011842E-2</v>
      </c>
    </row>
    <row r="1179" spans="1:30" x14ac:dyDescent="0.2">
      <c r="A1179" t="s">
        <v>1142</v>
      </c>
      <c r="B1179">
        <v>730.39555626282004</v>
      </c>
      <c r="E1179" t="s">
        <v>716</v>
      </c>
      <c r="F1179">
        <v>10.743153662714199</v>
      </c>
      <c r="G1179">
        <f>Table1[[#This Row],[Balance]]/$J$3</f>
        <v>2.2488341736604559E-6</v>
      </c>
      <c r="H1179">
        <f>Table1[[#This Row],[% total]]*$J$5</f>
        <v>1.0515278735935453E-2</v>
      </c>
      <c r="M1179">
        <v>662</v>
      </c>
      <c r="N1179" t="s">
        <v>1495</v>
      </c>
      <c r="Y1179" s="3" t="s">
        <v>1443</v>
      </c>
      <c r="Z1179">
        <f t="shared" si="117"/>
        <v>37.127235675438399</v>
      </c>
      <c r="AA1179">
        <f t="shared" si="118"/>
        <v>3.6339723332540354E-2</v>
      </c>
      <c r="AB1179">
        <f t="shared" si="119"/>
        <v>0</v>
      </c>
      <c r="AC1179">
        <f t="shared" si="120"/>
        <v>0</v>
      </c>
      <c r="AD1179">
        <f t="shared" si="121"/>
        <v>3.6339723332540354E-2</v>
      </c>
    </row>
    <row r="1180" spans="1:30" x14ac:dyDescent="0.2">
      <c r="A1180" t="s">
        <v>1143</v>
      </c>
      <c r="B1180">
        <v>720.99621932221601</v>
      </c>
      <c r="E1180" t="s">
        <v>717</v>
      </c>
      <c r="F1180">
        <v>10.7317860146897</v>
      </c>
      <c r="G1180">
        <f>Table1[[#This Row],[Balance]]/$J$3</f>
        <v>2.2464546158365406E-6</v>
      </c>
      <c r="H1180">
        <f>Table1[[#This Row],[% total]]*$J$5</f>
        <v>1.0504152209097763E-2</v>
      </c>
      <c r="M1180">
        <v>1980</v>
      </c>
      <c r="N1180" t="s">
        <v>1143</v>
      </c>
      <c r="Y1180" s="3" t="s">
        <v>511</v>
      </c>
      <c r="Z1180">
        <f t="shared" si="117"/>
        <v>37.026781271679297</v>
      </c>
      <c r="AA1180">
        <f t="shared" si="118"/>
        <v>3.6241399684853438E-2</v>
      </c>
      <c r="AB1180">
        <f t="shared" si="119"/>
        <v>0</v>
      </c>
      <c r="AC1180">
        <f t="shared" si="120"/>
        <v>0</v>
      </c>
      <c r="AD1180">
        <f t="shared" si="121"/>
        <v>3.6241399684853438E-2</v>
      </c>
    </row>
    <row r="1181" spans="1:30" x14ac:dyDescent="0.2">
      <c r="A1181" t="s">
        <v>1144</v>
      </c>
      <c r="B1181">
        <v>680.91820470049095</v>
      </c>
      <c r="E1181" t="s">
        <v>718</v>
      </c>
      <c r="F1181">
        <v>10.724024669404599</v>
      </c>
      <c r="G1181">
        <f>Table1[[#This Row],[Balance]]/$J$3</f>
        <v>2.2448299552332682E-6</v>
      </c>
      <c r="H1181">
        <f>Table1[[#This Row],[% total]]*$J$5</f>
        <v>1.0496555491076134E-2</v>
      </c>
      <c r="M1181">
        <v>3451</v>
      </c>
      <c r="N1181" t="s">
        <v>1131</v>
      </c>
      <c r="Y1181" s="3" t="s">
        <v>512</v>
      </c>
      <c r="Z1181">
        <f t="shared" si="117"/>
        <v>36.908746168203997</v>
      </c>
      <c r="AA1181">
        <f t="shared" si="118"/>
        <v>3.6125868244772166E-2</v>
      </c>
      <c r="AB1181">
        <f t="shared" si="119"/>
        <v>0</v>
      </c>
      <c r="AC1181">
        <f t="shared" si="120"/>
        <v>0</v>
      </c>
      <c r="AD1181">
        <f t="shared" si="121"/>
        <v>3.6125868244772166E-2</v>
      </c>
    </row>
    <row r="1182" spans="1:30" x14ac:dyDescent="0.2">
      <c r="A1182" t="s">
        <v>954</v>
      </c>
      <c r="B1182">
        <v>671.46768348565797</v>
      </c>
      <c r="E1182" t="s">
        <v>719</v>
      </c>
      <c r="F1182">
        <v>10.7015621448072</v>
      </c>
      <c r="G1182">
        <f>Table1[[#This Row],[Balance]]/$J$3</f>
        <v>2.2401279380670578E-6</v>
      </c>
      <c r="H1182">
        <f>Table1[[#This Row],[% total]]*$J$5</f>
        <v>1.0474569423048995E-2</v>
      </c>
      <c r="M1182">
        <v>21954</v>
      </c>
      <c r="N1182" t="s">
        <v>1307</v>
      </c>
      <c r="Y1182" s="3" t="s">
        <v>1444</v>
      </c>
      <c r="Z1182">
        <f t="shared" si="117"/>
        <v>36.904587437658897</v>
      </c>
      <c r="AA1182">
        <f t="shared" si="118"/>
        <v>3.6121797725793998E-2</v>
      </c>
      <c r="AB1182">
        <f t="shared" si="119"/>
        <v>0</v>
      </c>
      <c r="AC1182">
        <f t="shared" si="120"/>
        <v>0</v>
      </c>
      <c r="AD1182">
        <f t="shared" si="121"/>
        <v>3.6121797725793998E-2</v>
      </c>
    </row>
    <row r="1183" spans="1:30" x14ac:dyDescent="0.2">
      <c r="A1183" t="s">
        <v>936</v>
      </c>
      <c r="B1183">
        <v>669.10441624661803</v>
      </c>
      <c r="E1183" t="s">
        <v>720</v>
      </c>
      <c r="F1183">
        <v>10.697716641860801</v>
      </c>
      <c r="G1183">
        <f>Table1[[#This Row],[Balance]]/$J$3</f>
        <v>2.2393229697391088E-6</v>
      </c>
      <c r="H1183">
        <f>Table1[[#This Row],[% total]]*$J$5</f>
        <v>1.0470805487743704E-2</v>
      </c>
      <c r="M1183">
        <v>7563</v>
      </c>
      <c r="N1183" t="s">
        <v>1544</v>
      </c>
      <c r="Y1183" s="3" t="s">
        <v>513</v>
      </c>
      <c r="Z1183">
        <f t="shared" si="117"/>
        <v>36.900303355276002</v>
      </c>
      <c r="AA1183">
        <f t="shared" si="118"/>
        <v>3.6117604513837984E-2</v>
      </c>
      <c r="AB1183">
        <f t="shared" si="119"/>
        <v>0</v>
      </c>
      <c r="AC1183">
        <f t="shared" si="120"/>
        <v>0</v>
      </c>
      <c r="AD1183">
        <f t="shared" si="121"/>
        <v>3.6117604513837984E-2</v>
      </c>
    </row>
    <row r="1184" spans="1:30" x14ac:dyDescent="0.2">
      <c r="A1184" t="s">
        <v>1145</v>
      </c>
      <c r="B1184">
        <v>638.73561923925502</v>
      </c>
      <c r="E1184" t="s">
        <v>721</v>
      </c>
      <c r="F1184">
        <v>10.680880911334601</v>
      </c>
      <c r="G1184">
        <f>Table1[[#This Row],[Balance]]/$J$3</f>
        <v>2.2357987935675197E-6</v>
      </c>
      <c r="H1184">
        <f>Table1[[#This Row],[% total]]*$J$5</f>
        <v>1.0454326862866495E-2</v>
      </c>
      <c r="M1184">
        <v>15549</v>
      </c>
      <c r="N1184" t="s">
        <v>92</v>
      </c>
      <c r="Y1184" s="3" t="s">
        <v>514</v>
      </c>
      <c r="Z1184">
        <f t="shared" si="117"/>
        <v>36.809114902392899</v>
      </c>
      <c r="AA1184">
        <f t="shared" si="118"/>
        <v>3.6028350275309082E-2</v>
      </c>
      <c r="AB1184">
        <f t="shared" si="119"/>
        <v>0</v>
      </c>
      <c r="AC1184">
        <f t="shared" si="120"/>
        <v>0</v>
      </c>
      <c r="AD1184">
        <f t="shared" si="121"/>
        <v>3.6028350275309082E-2</v>
      </c>
    </row>
    <row r="1185" spans="1:30" x14ac:dyDescent="0.2">
      <c r="A1185" t="s">
        <v>1146</v>
      </c>
      <c r="B1185">
        <v>636.14358087071901</v>
      </c>
      <c r="E1185" t="s">
        <v>722</v>
      </c>
      <c r="F1185">
        <v>10.5338156097115</v>
      </c>
      <c r="G1185">
        <f>Table1[[#This Row],[Balance]]/$J$3</f>
        <v>2.2050140271541386E-6</v>
      </c>
      <c r="H1185">
        <f>Table1[[#This Row],[% total]]*$J$5</f>
        <v>1.0310380989289493E-2</v>
      </c>
      <c r="M1185">
        <v>18376</v>
      </c>
      <c r="N1185" t="s">
        <v>1482</v>
      </c>
      <c r="Y1185" s="3" t="s">
        <v>515</v>
      </c>
      <c r="Z1185">
        <f t="shared" si="117"/>
        <v>36.569202497256001</v>
      </c>
      <c r="AA1185">
        <f t="shared" si="118"/>
        <v>3.5793526694503495E-2</v>
      </c>
      <c r="AB1185">
        <f t="shared" si="119"/>
        <v>0</v>
      </c>
      <c r="AC1185">
        <f t="shared" si="120"/>
        <v>0</v>
      </c>
      <c r="AD1185">
        <f t="shared" si="121"/>
        <v>3.5793526694503495E-2</v>
      </c>
    </row>
    <row r="1186" spans="1:30" x14ac:dyDescent="0.2">
      <c r="A1186" t="s">
        <v>1147</v>
      </c>
      <c r="B1186">
        <v>633.98866595935999</v>
      </c>
      <c r="E1186" t="s">
        <v>723</v>
      </c>
      <c r="F1186">
        <v>10.5289688398653</v>
      </c>
      <c r="G1186">
        <f>Table1[[#This Row],[Balance]]/$J$3</f>
        <v>2.2039994664390828E-6</v>
      </c>
      <c r="H1186">
        <f>Table1[[#This Row],[% total]]*$J$5</f>
        <v>1.0305637025133178E-2</v>
      </c>
      <c r="M1186">
        <v>17683</v>
      </c>
      <c r="N1186" t="s">
        <v>92</v>
      </c>
      <c r="Y1186" s="3" t="s">
        <v>516</v>
      </c>
      <c r="Z1186">
        <f t="shared" si="117"/>
        <v>36.135633393639701</v>
      </c>
      <c r="AA1186">
        <f t="shared" si="118"/>
        <v>3.5369154101599222E-2</v>
      </c>
      <c r="AB1186">
        <f t="shared" si="119"/>
        <v>0</v>
      </c>
      <c r="AC1186">
        <f t="shared" si="120"/>
        <v>0</v>
      </c>
      <c r="AD1186">
        <f t="shared" si="121"/>
        <v>3.5369154101599222E-2</v>
      </c>
    </row>
    <row r="1187" spans="1:30" x14ac:dyDescent="0.2">
      <c r="A1187" t="s">
        <v>1148</v>
      </c>
      <c r="B1187">
        <v>621.99221635602601</v>
      </c>
      <c r="E1187" t="s">
        <v>724</v>
      </c>
      <c r="F1187">
        <v>10.5265514788742</v>
      </c>
      <c r="G1187">
        <f>Table1[[#This Row],[Balance]]/$J$3</f>
        <v>2.2034934470543162E-6</v>
      </c>
      <c r="H1187">
        <f>Table1[[#This Row],[% total]]*$J$5</f>
        <v>1.0303270939212336E-2</v>
      </c>
      <c r="M1187">
        <v>17417</v>
      </c>
      <c r="N1187" t="s">
        <v>167</v>
      </c>
      <c r="Y1187" s="3" t="s">
        <v>517</v>
      </c>
      <c r="Z1187">
        <f t="shared" si="117"/>
        <v>36.134543668329698</v>
      </c>
      <c r="AA1187">
        <f t="shared" si="118"/>
        <v>3.5368087490644934E-2</v>
      </c>
      <c r="AB1187">
        <f t="shared" si="119"/>
        <v>0</v>
      </c>
      <c r="AC1187">
        <f t="shared" si="120"/>
        <v>0</v>
      </c>
      <c r="AD1187">
        <f t="shared" si="121"/>
        <v>3.5368087490644934E-2</v>
      </c>
    </row>
    <row r="1188" spans="1:30" x14ac:dyDescent="0.2">
      <c r="A1188" t="s">
        <v>1023</v>
      </c>
      <c r="B1188">
        <v>617.42548692379705</v>
      </c>
      <c r="E1188" t="s">
        <v>725</v>
      </c>
      <c r="F1188">
        <v>10.5064474595075</v>
      </c>
      <c r="G1188">
        <f>Table1[[#This Row],[Balance]]/$J$3</f>
        <v>2.199285129161901E-6</v>
      </c>
      <c r="H1188">
        <f>Table1[[#This Row],[% total]]*$J$5</f>
        <v>1.0283593349745551E-2</v>
      </c>
      <c r="M1188">
        <v>1715</v>
      </c>
      <c r="N1188" t="s">
        <v>67</v>
      </c>
      <c r="Y1188" s="3" t="s">
        <v>518</v>
      </c>
      <c r="Z1188">
        <f t="shared" si="117"/>
        <v>35.481098053848299</v>
      </c>
      <c r="AA1188">
        <f t="shared" si="118"/>
        <v>3.472850222632036E-2</v>
      </c>
      <c r="AB1188">
        <f t="shared" si="119"/>
        <v>0</v>
      </c>
      <c r="AC1188">
        <f t="shared" si="120"/>
        <v>0</v>
      </c>
      <c r="AD1188">
        <f t="shared" si="121"/>
        <v>3.472850222632036E-2</v>
      </c>
    </row>
    <row r="1189" spans="1:30" x14ac:dyDescent="0.2">
      <c r="A1189" t="s">
        <v>927</v>
      </c>
      <c r="B1189">
        <v>616.25052760528899</v>
      </c>
      <c r="E1189" t="s">
        <v>726</v>
      </c>
      <c r="F1189">
        <v>10.4380200966975</v>
      </c>
      <c r="G1189">
        <f>Table1[[#This Row],[Balance]]/$J$3</f>
        <v>2.1849614215494275E-6</v>
      </c>
      <c r="H1189">
        <f>Table1[[#This Row],[% total]]*$J$5</f>
        <v>1.0216617411794537E-2</v>
      </c>
      <c r="M1189">
        <v>22514</v>
      </c>
      <c r="N1189" t="s">
        <v>6</v>
      </c>
      <c r="Y1189" s="3" t="s">
        <v>519</v>
      </c>
      <c r="Z1189">
        <f t="shared" si="117"/>
        <v>35.394340732633999</v>
      </c>
      <c r="AA1189">
        <f t="shared" si="118"/>
        <v>3.4643585129945052E-2</v>
      </c>
      <c r="AB1189">
        <f t="shared" si="119"/>
        <v>0</v>
      </c>
      <c r="AC1189">
        <f t="shared" si="120"/>
        <v>0</v>
      </c>
      <c r="AD1189">
        <f t="shared" si="121"/>
        <v>3.4643585129945052E-2</v>
      </c>
    </row>
    <row r="1190" spans="1:30" x14ac:dyDescent="0.2">
      <c r="A1190" t="s">
        <v>1149</v>
      </c>
      <c r="B1190">
        <v>585.51604525349205</v>
      </c>
      <c r="E1190" t="s">
        <v>1462</v>
      </c>
      <c r="F1190">
        <v>10.2896069972834</v>
      </c>
      <c r="G1190">
        <f>Table1[[#This Row],[Balance]]/$J$3</f>
        <v>2.1538945244110527E-6</v>
      </c>
      <c r="H1190">
        <f>Table1[[#This Row],[% total]]*$J$5</f>
        <v>1.0071352328803154E-2</v>
      </c>
      <c r="M1190">
        <v>21033</v>
      </c>
      <c r="N1190" t="s">
        <v>132</v>
      </c>
      <c r="Y1190" s="3" t="s">
        <v>520</v>
      </c>
      <c r="Z1190">
        <f t="shared" si="117"/>
        <v>35.163491274788598</v>
      </c>
      <c r="AA1190">
        <f t="shared" si="118"/>
        <v>3.4417632260657818E-2</v>
      </c>
      <c r="AB1190">
        <f t="shared" si="119"/>
        <v>0</v>
      </c>
      <c r="AC1190">
        <f t="shared" si="120"/>
        <v>0</v>
      </c>
      <c r="AD1190">
        <f t="shared" si="121"/>
        <v>3.4417632260657818E-2</v>
      </c>
    </row>
    <row r="1191" spans="1:30" x14ac:dyDescent="0.2">
      <c r="A1191" t="s">
        <v>1150</v>
      </c>
      <c r="B1191">
        <v>579.78020666248597</v>
      </c>
      <c r="E1191" t="s">
        <v>727</v>
      </c>
      <c r="F1191">
        <v>10.187359043966801</v>
      </c>
      <c r="G1191">
        <f>Table1[[#This Row],[Balance]]/$J$3</f>
        <v>2.1324912476057285E-6</v>
      </c>
      <c r="H1191">
        <f>Table1[[#This Row],[% total]]*$J$5</f>
        <v>9.9712731748546734E-3</v>
      </c>
      <c r="M1191">
        <v>18748</v>
      </c>
      <c r="N1191" t="s">
        <v>1483</v>
      </c>
      <c r="Y1191" s="3" t="s">
        <v>521</v>
      </c>
      <c r="Z1191">
        <f t="shared" si="117"/>
        <v>35.1369067459744</v>
      </c>
      <c r="AA1191">
        <f t="shared" si="118"/>
        <v>3.4391611620972193E-2</v>
      </c>
      <c r="AB1191">
        <f t="shared" si="119"/>
        <v>0</v>
      </c>
      <c r="AC1191">
        <f t="shared" si="120"/>
        <v>0</v>
      </c>
      <c r="AD1191">
        <f t="shared" si="121"/>
        <v>3.4391611620972193E-2</v>
      </c>
    </row>
    <row r="1192" spans="1:30" x14ac:dyDescent="0.2">
      <c r="A1192" t="s">
        <v>1151</v>
      </c>
      <c r="B1192">
        <v>573.85108023487101</v>
      </c>
      <c r="E1192" t="s">
        <v>728</v>
      </c>
      <c r="F1192">
        <v>10.1741832452706</v>
      </c>
      <c r="G1192">
        <f>Table1[[#This Row],[Balance]]/$J$3</f>
        <v>2.1297331946816485E-6</v>
      </c>
      <c r="H1192">
        <f>Table1[[#This Row],[% total]]*$J$5</f>
        <v>9.9583768503480278E-3</v>
      </c>
      <c r="M1192">
        <v>13840</v>
      </c>
      <c r="N1192" t="s">
        <v>771</v>
      </c>
      <c r="Y1192" s="3" t="s">
        <v>523</v>
      </c>
      <c r="Z1192">
        <f t="shared" si="117"/>
        <v>34.861248713359998</v>
      </c>
      <c r="AA1192">
        <f t="shared" si="118"/>
        <v>3.4121800619496885E-2</v>
      </c>
      <c r="AB1192">
        <f t="shared" si="119"/>
        <v>0</v>
      </c>
      <c r="AC1192">
        <f t="shared" si="120"/>
        <v>0</v>
      </c>
      <c r="AD1192">
        <f t="shared" si="121"/>
        <v>3.4121800619496885E-2</v>
      </c>
    </row>
    <row r="1193" spans="1:30" x14ac:dyDescent="0.2">
      <c r="A1193" t="s">
        <v>1152</v>
      </c>
      <c r="B1193">
        <v>553.210671805331</v>
      </c>
      <c r="E1193" t="s">
        <v>729</v>
      </c>
      <c r="F1193">
        <v>10.1514216028557</v>
      </c>
      <c r="G1193">
        <f>Table1[[#This Row],[Balance]]/$J$3</f>
        <v>2.1249685640230629E-6</v>
      </c>
      <c r="H1193">
        <f>Table1[[#This Row],[% total]]*$J$5</f>
        <v>9.9360980091441602E-3</v>
      </c>
      <c r="M1193">
        <v>24474</v>
      </c>
      <c r="N1193" t="s">
        <v>1500</v>
      </c>
      <c r="Y1193" s="3" t="s">
        <v>524</v>
      </c>
      <c r="Z1193">
        <f t="shared" si="117"/>
        <v>34.850137992428301</v>
      </c>
      <c r="AA1193">
        <f t="shared" si="118"/>
        <v>3.4110925570026124E-2</v>
      </c>
      <c r="AB1193">
        <f t="shared" si="119"/>
        <v>0</v>
      </c>
      <c r="AC1193">
        <f t="shared" si="120"/>
        <v>0</v>
      </c>
      <c r="AD1193">
        <f t="shared" si="121"/>
        <v>3.4110925570026124E-2</v>
      </c>
    </row>
    <row r="1194" spans="1:30" x14ac:dyDescent="0.2">
      <c r="A1194" t="s">
        <v>1153</v>
      </c>
      <c r="B1194">
        <v>538.32015573474905</v>
      </c>
      <c r="E1194" t="s">
        <v>730</v>
      </c>
      <c r="F1194">
        <v>10.1464528511193</v>
      </c>
      <c r="G1194">
        <f>Table1[[#This Row],[Balance]]/$J$3</f>
        <v>2.1239284691816351E-6</v>
      </c>
      <c r="H1194">
        <f>Table1[[#This Row],[% total]]*$J$5</f>
        <v>9.9312346504770235E-3</v>
      </c>
      <c r="M1194">
        <v>17155</v>
      </c>
      <c r="N1194" t="s">
        <v>1489</v>
      </c>
      <c r="Y1194" s="3" t="s">
        <v>525</v>
      </c>
      <c r="Z1194">
        <f t="shared" si="117"/>
        <v>34.638198320640797</v>
      </c>
      <c r="AA1194">
        <f t="shared" si="118"/>
        <v>3.3903481387990174E-2</v>
      </c>
      <c r="AB1194">
        <f t="shared" si="119"/>
        <v>0</v>
      </c>
      <c r="AC1194">
        <f t="shared" si="120"/>
        <v>0</v>
      </c>
      <c r="AD1194">
        <f t="shared" si="121"/>
        <v>3.3903481387990174E-2</v>
      </c>
    </row>
    <row r="1195" spans="1:30" x14ac:dyDescent="0.2">
      <c r="A1195" t="s">
        <v>1154</v>
      </c>
      <c r="B1195">
        <v>528.51544979484197</v>
      </c>
      <c r="E1195" t="s">
        <v>731</v>
      </c>
      <c r="F1195">
        <v>10.136588868687401</v>
      </c>
      <c r="G1195">
        <f>Table1[[#This Row],[Balance]]/$J$3</f>
        <v>2.1218636694517174E-6</v>
      </c>
      <c r="H1195">
        <f>Table1[[#This Row],[% total]]*$J$5</f>
        <v>9.9215798947158967E-3</v>
      </c>
      <c r="M1195">
        <v>4851</v>
      </c>
      <c r="N1195" t="s">
        <v>926</v>
      </c>
      <c r="Y1195" s="3" t="s">
        <v>1445</v>
      </c>
      <c r="Z1195">
        <f t="shared" si="117"/>
        <v>34.539696942687101</v>
      </c>
      <c r="AA1195">
        <f t="shared" si="118"/>
        <v>3.3807069340133909E-2</v>
      </c>
      <c r="AB1195">
        <f t="shared" si="119"/>
        <v>0</v>
      </c>
      <c r="AC1195">
        <f t="shared" si="120"/>
        <v>0</v>
      </c>
      <c r="AD1195">
        <f t="shared" si="121"/>
        <v>3.3807069340133909E-2</v>
      </c>
    </row>
    <row r="1196" spans="1:30" x14ac:dyDescent="0.2">
      <c r="A1196" t="s">
        <v>37</v>
      </c>
      <c r="B1196">
        <v>500</v>
      </c>
      <c r="E1196" t="s">
        <v>1217</v>
      </c>
      <c r="F1196">
        <v>10.0961961092127</v>
      </c>
      <c r="G1196">
        <f>Table1[[#This Row],[Balance]]/$J$3</f>
        <v>2.1134083665930777E-6</v>
      </c>
      <c r="H1196">
        <f>Table1[[#This Row],[% total]]*$J$5</f>
        <v>9.882043913185241E-3</v>
      </c>
      <c r="M1196">
        <v>14494</v>
      </c>
      <c r="N1196" t="s">
        <v>239</v>
      </c>
      <c r="Y1196" s="3" t="s">
        <v>526</v>
      </c>
      <c r="Z1196">
        <f t="shared" si="117"/>
        <v>34.5166303406955</v>
      </c>
      <c r="AA1196">
        <f t="shared" si="118"/>
        <v>3.378449200790469E-2</v>
      </c>
      <c r="AB1196">
        <f t="shared" si="119"/>
        <v>0</v>
      </c>
      <c r="AC1196">
        <f t="shared" si="120"/>
        <v>0</v>
      </c>
      <c r="AD1196">
        <f t="shared" si="121"/>
        <v>3.378449200790469E-2</v>
      </c>
    </row>
    <row r="1197" spans="1:30" x14ac:dyDescent="0.2">
      <c r="A1197" t="s">
        <v>1155</v>
      </c>
      <c r="B1197">
        <v>499.42581276399</v>
      </c>
      <c r="E1197" t="s">
        <v>732</v>
      </c>
      <c r="F1197">
        <v>10.0932941627361</v>
      </c>
      <c r="G1197">
        <f>Table1[[#This Row],[Balance]]/$J$3</f>
        <v>2.1128009102900593E-6</v>
      </c>
      <c r="H1197">
        <f>Table1[[#This Row],[% total]]*$J$5</f>
        <v>9.8792035204070833E-3</v>
      </c>
      <c r="M1197">
        <v>19070</v>
      </c>
      <c r="N1197" t="s">
        <v>1602</v>
      </c>
      <c r="Y1197" s="3" t="s">
        <v>527</v>
      </c>
      <c r="Z1197">
        <f t="shared" si="117"/>
        <v>34.479433664178003</v>
      </c>
      <c r="AA1197">
        <f t="shared" si="118"/>
        <v>3.3748084316652043E-2</v>
      </c>
      <c r="AB1197">
        <f t="shared" si="119"/>
        <v>0</v>
      </c>
      <c r="AC1197">
        <f t="shared" si="120"/>
        <v>0</v>
      </c>
      <c r="AD1197">
        <f t="shared" si="121"/>
        <v>3.3748084316652043E-2</v>
      </c>
    </row>
    <row r="1198" spans="1:30" x14ac:dyDescent="0.2">
      <c r="A1198" t="s">
        <v>1156</v>
      </c>
      <c r="B1198">
        <v>492.60714635425302</v>
      </c>
      <c r="E1198" t="s">
        <v>733</v>
      </c>
      <c r="F1198">
        <v>10.084692299241</v>
      </c>
      <c r="G1198">
        <f>Table1[[#This Row],[Balance]]/$J$3</f>
        <v>2.1110003063712971E-6</v>
      </c>
      <c r="H1198">
        <f>Table1[[#This Row],[% total]]*$J$5</f>
        <v>9.8707841125554203E-3</v>
      </c>
      <c r="M1198">
        <v>12379</v>
      </c>
      <c r="N1198" t="s">
        <v>1489</v>
      </c>
      <c r="Y1198" s="3" t="s">
        <v>528</v>
      </c>
      <c r="Z1198">
        <f t="shared" si="117"/>
        <v>34.408684888594699</v>
      </c>
      <c r="AA1198">
        <f t="shared" si="118"/>
        <v>3.3678836205823411E-2</v>
      </c>
      <c r="AB1198">
        <f t="shared" si="119"/>
        <v>0</v>
      </c>
      <c r="AC1198">
        <f t="shared" si="120"/>
        <v>0</v>
      </c>
      <c r="AD1198">
        <f t="shared" si="121"/>
        <v>3.3678836205823411E-2</v>
      </c>
    </row>
    <row r="1199" spans="1:30" x14ac:dyDescent="0.2">
      <c r="A1199" t="s">
        <v>1157</v>
      </c>
      <c r="B1199">
        <v>492.04474040676598</v>
      </c>
      <c r="E1199" t="s">
        <v>734</v>
      </c>
      <c r="F1199">
        <v>9.9690485374941495</v>
      </c>
      <c r="G1199">
        <f>Table1[[#This Row],[Balance]]/$J$3</f>
        <v>2.0867929226223748E-6</v>
      </c>
      <c r="H1199">
        <f>Table1[[#This Row],[% total]]*$J$5</f>
        <v>9.7575932910315098E-3</v>
      </c>
      <c r="M1199">
        <v>15384</v>
      </c>
      <c r="N1199" t="s">
        <v>1500</v>
      </c>
      <c r="Y1199" s="3" t="s">
        <v>1446</v>
      </c>
      <c r="Z1199">
        <f t="shared" si="117"/>
        <v>33.808601367810198</v>
      </c>
      <c r="AA1199">
        <f t="shared" si="118"/>
        <v>3.309148116241651E-2</v>
      </c>
      <c r="AB1199">
        <f t="shared" si="119"/>
        <v>0</v>
      </c>
      <c r="AC1199">
        <f t="shared" si="120"/>
        <v>0</v>
      </c>
      <c r="AD1199">
        <f t="shared" si="121"/>
        <v>3.309148116241651E-2</v>
      </c>
    </row>
    <row r="1200" spans="1:30" x14ac:dyDescent="0.2">
      <c r="A1200" t="s">
        <v>905</v>
      </c>
      <c r="B1200">
        <v>482.71831052093302</v>
      </c>
      <c r="E1200" t="s">
        <v>735</v>
      </c>
      <c r="F1200">
        <v>9.9601497714996707</v>
      </c>
      <c r="G1200">
        <f>Table1[[#This Row],[Balance]]/$J$3</f>
        <v>2.0849301689375561E-6</v>
      </c>
      <c r="H1200">
        <f>Table1[[#This Row],[% total]]*$J$5</f>
        <v>9.7488832783317395E-3</v>
      </c>
      <c r="M1200">
        <v>11160</v>
      </c>
      <c r="N1200" t="s">
        <v>37</v>
      </c>
      <c r="Y1200" s="3" t="s">
        <v>1447</v>
      </c>
      <c r="Z1200">
        <f t="shared" si="117"/>
        <v>33.595051539817298</v>
      </c>
      <c r="AA1200">
        <f t="shared" si="118"/>
        <v>3.2882460977482368E-2</v>
      </c>
      <c r="AB1200">
        <f t="shared" si="119"/>
        <v>0</v>
      </c>
      <c r="AC1200">
        <f t="shared" si="120"/>
        <v>0</v>
      </c>
      <c r="AD1200">
        <f t="shared" si="121"/>
        <v>3.2882460977482368E-2</v>
      </c>
    </row>
    <row r="1201" spans="1:30" x14ac:dyDescent="0.2">
      <c r="A1201" t="s">
        <v>898</v>
      </c>
      <c r="B1201">
        <v>481.99833714102999</v>
      </c>
      <c r="E1201" t="s">
        <v>736</v>
      </c>
      <c r="F1201">
        <v>9.9601366591709599</v>
      </c>
      <c r="G1201">
        <f>Table1[[#This Row],[Balance]]/$J$3</f>
        <v>2.084927424170626E-6</v>
      </c>
      <c r="H1201">
        <f>Table1[[#This Row],[% total]]*$J$5</f>
        <v>9.7488704441309471E-3</v>
      </c>
      <c r="M1201">
        <v>24436</v>
      </c>
      <c r="N1201" t="s">
        <v>1223</v>
      </c>
      <c r="Y1201" s="3" t="s">
        <v>530</v>
      </c>
      <c r="Z1201">
        <f t="shared" si="117"/>
        <v>33.468873104945899</v>
      </c>
      <c r="AA1201">
        <f t="shared" si="118"/>
        <v>3.2758958935643227E-2</v>
      </c>
      <c r="AB1201">
        <f t="shared" si="119"/>
        <v>0</v>
      </c>
      <c r="AC1201">
        <f t="shared" si="120"/>
        <v>0</v>
      </c>
      <c r="AD1201">
        <f t="shared" si="121"/>
        <v>3.2758958935643227E-2</v>
      </c>
    </row>
    <row r="1202" spans="1:30" x14ac:dyDescent="0.2">
      <c r="A1202" t="s">
        <v>1158</v>
      </c>
      <c r="B1202">
        <v>480.41426946555703</v>
      </c>
      <c r="E1202" t="s">
        <v>912</v>
      </c>
      <c r="F1202">
        <v>9.9088888080613469</v>
      </c>
      <c r="G1202">
        <f>Table1[[#This Row],[Balance]]/$J$3</f>
        <v>2.0741998554770917E-6</v>
      </c>
      <c r="H1202">
        <f>Table1[[#This Row],[% total]]*$J$5</f>
        <v>9.6987096202282245E-3</v>
      </c>
      <c r="M1202">
        <v>14518</v>
      </c>
      <c r="N1202" t="s">
        <v>1494</v>
      </c>
      <c r="Y1202" s="3" t="s">
        <v>531</v>
      </c>
      <c r="Z1202">
        <f t="shared" si="117"/>
        <v>33.454415050016699</v>
      </c>
      <c r="AA1202">
        <f t="shared" si="118"/>
        <v>3.2744807553066656E-2</v>
      </c>
      <c r="AB1202">
        <f t="shared" si="119"/>
        <v>0</v>
      </c>
      <c r="AC1202">
        <f t="shared" si="120"/>
        <v>0</v>
      </c>
      <c r="AD1202">
        <f t="shared" si="121"/>
        <v>3.2744807553066656E-2</v>
      </c>
    </row>
    <row r="1203" spans="1:30" x14ac:dyDescent="0.2">
      <c r="A1203" t="s">
        <v>1159</v>
      </c>
      <c r="B1203">
        <v>435.74556668282003</v>
      </c>
      <c r="E1203" t="s">
        <v>737</v>
      </c>
      <c r="F1203">
        <v>9.9087860892623993</v>
      </c>
      <c r="G1203">
        <f>Table1[[#This Row],[Balance]]/$J$3</f>
        <v>2.0741783536394931E-6</v>
      </c>
      <c r="H1203">
        <f>Table1[[#This Row],[% total]]*$J$5</f>
        <v>9.6986090802158326E-3</v>
      </c>
      <c r="M1203">
        <v>24616</v>
      </c>
      <c r="N1203" t="s">
        <v>304</v>
      </c>
      <c r="Y1203" s="3" t="s">
        <v>532</v>
      </c>
      <c r="Z1203">
        <f t="shared" si="117"/>
        <v>33.1616076849132</v>
      </c>
      <c r="AA1203">
        <f t="shared" si="118"/>
        <v>3.2458210976617781E-2</v>
      </c>
      <c r="AB1203">
        <f t="shared" si="119"/>
        <v>0</v>
      </c>
      <c r="AC1203">
        <f t="shared" si="120"/>
        <v>0</v>
      </c>
      <c r="AD1203">
        <f t="shared" si="121"/>
        <v>3.2458210976617781E-2</v>
      </c>
    </row>
    <row r="1204" spans="1:30" x14ac:dyDescent="0.2">
      <c r="A1204" t="s">
        <v>852</v>
      </c>
      <c r="B1204">
        <v>431.99639494035199</v>
      </c>
      <c r="E1204" t="s">
        <v>738</v>
      </c>
      <c r="F1204">
        <v>9.8894856607858994</v>
      </c>
      <c r="G1204">
        <f>Table1[[#This Row],[Balance]]/$J$3</f>
        <v>2.0701382491704599E-6</v>
      </c>
      <c r="H1204">
        <f>Table1[[#This Row],[% total]]*$J$5</f>
        <v>9.6797180365311708E-3</v>
      </c>
      <c r="M1204">
        <v>12288</v>
      </c>
      <c r="N1204" t="s">
        <v>1492</v>
      </c>
      <c r="Y1204" s="3" t="s">
        <v>907</v>
      </c>
      <c r="Z1204">
        <f t="shared" si="117"/>
        <v>32.999357741370588</v>
      </c>
      <c r="AA1204">
        <f t="shared" si="118"/>
        <v>3.2299402545238672E-2</v>
      </c>
      <c r="AB1204">
        <f t="shared" si="119"/>
        <v>0</v>
      </c>
      <c r="AC1204">
        <f t="shared" si="120"/>
        <v>0</v>
      </c>
      <c r="AD1204">
        <f t="shared" si="121"/>
        <v>3.2299402545238672E-2</v>
      </c>
    </row>
    <row r="1205" spans="1:30" x14ac:dyDescent="0.2">
      <c r="A1205" t="s">
        <v>939</v>
      </c>
      <c r="B1205">
        <v>388.995648581995</v>
      </c>
      <c r="E1205" t="s">
        <v>739</v>
      </c>
      <c r="F1205">
        <v>9.8848369221091001</v>
      </c>
      <c r="G1205">
        <f>Table1[[#This Row],[Balance]]/$J$3</f>
        <v>2.069165141763732E-6</v>
      </c>
      <c r="H1205">
        <f>Table1[[#This Row],[% total]]*$J$5</f>
        <v>9.6751679030701986E-3</v>
      </c>
      <c r="M1205">
        <v>2438</v>
      </c>
      <c r="N1205" t="s">
        <v>6</v>
      </c>
      <c r="Y1205" s="3" t="s">
        <v>533</v>
      </c>
      <c r="Z1205">
        <f t="shared" si="117"/>
        <v>32.922562186112302</v>
      </c>
      <c r="AA1205">
        <f t="shared" si="118"/>
        <v>3.2224235914045031E-2</v>
      </c>
      <c r="AB1205">
        <f t="shared" si="119"/>
        <v>0</v>
      </c>
      <c r="AC1205">
        <f t="shared" si="120"/>
        <v>0</v>
      </c>
      <c r="AD1205">
        <f t="shared" si="121"/>
        <v>3.2224235914045031E-2</v>
      </c>
    </row>
    <row r="1206" spans="1:30" x14ac:dyDescent="0.2">
      <c r="A1206" t="s">
        <v>1160</v>
      </c>
      <c r="B1206">
        <v>387.48039754528702</v>
      </c>
      <c r="E1206" t="s">
        <v>740</v>
      </c>
      <c r="F1206">
        <v>9.8721127609550905</v>
      </c>
      <c r="G1206">
        <f>Table1[[#This Row],[Balance]]/$J$3</f>
        <v>2.0665016288574976E-6</v>
      </c>
      <c r="H1206">
        <f>Table1[[#This Row],[% total]]*$J$5</f>
        <v>9.6627136363421958E-3</v>
      </c>
      <c r="M1206">
        <v>15762</v>
      </c>
      <c r="N1206" t="s">
        <v>1506</v>
      </c>
      <c r="Y1206" s="3" t="s">
        <v>535</v>
      </c>
      <c r="Z1206">
        <f t="shared" si="117"/>
        <v>32.870737301348001</v>
      </c>
      <c r="AA1206">
        <f t="shared" si="118"/>
        <v>3.2173510296050228E-2</v>
      </c>
      <c r="AB1206">
        <f t="shared" si="119"/>
        <v>0</v>
      </c>
      <c r="AC1206">
        <f t="shared" si="120"/>
        <v>0</v>
      </c>
      <c r="AD1206">
        <f t="shared" si="121"/>
        <v>3.2173510296050228E-2</v>
      </c>
    </row>
    <row r="1207" spans="1:30" x14ac:dyDescent="0.2">
      <c r="A1207" t="s">
        <v>946</v>
      </c>
      <c r="B1207">
        <v>386.26925194927497</v>
      </c>
      <c r="E1207" t="s">
        <v>741</v>
      </c>
      <c r="F1207">
        <v>9.8696704615911006</v>
      </c>
      <c r="G1207">
        <f>Table1[[#This Row],[Balance]]/$J$3</f>
        <v>2.0659903891931976E-6</v>
      </c>
      <c r="H1207">
        <f>Table1[[#This Row],[% total]]*$J$5</f>
        <v>9.6603231410206884E-3</v>
      </c>
      <c r="M1207">
        <v>24023</v>
      </c>
      <c r="N1207" t="s">
        <v>74</v>
      </c>
      <c r="Y1207" s="3" t="s">
        <v>536</v>
      </c>
      <c r="Z1207">
        <f t="shared" si="117"/>
        <v>32.324760751352798</v>
      </c>
      <c r="AA1207">
        <f t="shared" si="118"/>
        <v>3.1639114550934024E-2</v>
      </c>
      <c r="AB1207">
        <f t="shared" si="119"/>
        <v>0</v>
      </c>
      <c r="AC1207">
        <f t="shared" si="120"/>
        <v>0</v>
      </c>
      <c r="AD1207">
        <f t="shared" si="121"/>
        <v>3.1639114550934024E-2</v>
      </c>
    </row>
    <row r="1208" spans="1:30" x14ac:dyDescent="0.2">
      <c r="A1208" t="s">
        <v>1161</v>
      </c>
      <c r="B1208">
        <v>382.66942154767901</v>
      </c>
      <c r="E1208" t="s">
        <v>742</v>
      </c>
      <c r="F1208">
        <v>9.8667424211775003</v>
      </c>
      <c r="G1208">
        <f>Table1[[#This Row],[Balance]]/$J$3</f>
        <v>2.0653774707196569E-6</v>
      </c>
      <c r="H1208">
        <f>Table1[[#This Row],[% total]]*$J$5</f>
        <v>9.6574572077886296E-3</v>
      </c>
      <c r="M1208">
        <v>9830</v>
      </c>
      <c r="N1208" t="s">
        <v>611</v>
      </c>
      <c r="Y1208" s="3" t="s">
        <v>537</v>
      </c>
      <c r="Z1208">
        <f t="shared" si="117"/>
        <v>32.151295511966097</v>
      </c>
      <c r="AA1208">
        <f t="shared" si="118"/>
        <v>3.1469328713328672E-2</v>
      </c>
      <c r="AB1208">
        <f t="shared" si="119"/>
        <v>0</v>
      </c>
      <c r="AC1208">
        <f t="shared" si="120"/>
        <v>0</v>
      </c>
      <c r="AD1208">
        <f t="shared" si="121"/>
        <v>3.1469328713328672E-2</v>
      </c>
    </row>
    <row r="1209" spans="1:30" x14ac:dyDescent="0.2">
      <c r="A1209" t="s">
        <v>909</v>
      </c>
      <c r="B1209">
        <v>360.48873831556801</v>
      </c>
      <c r="E1209" t="s">
        <v>743</v>
      </c>
      <c r="F1209">
        <v>9.8593302112044192</v>
      </c>
      <c r="G1209">
        <f>Table1[[#This Row],[Balance]]/$J$3</f>
        <v>2.0638258936303647E-6</v>
      </c>
      <c r="H1209">
        <f>Table1[[#This Row],[% total]]*$J$5</f>
        <v>9.6502022195083508E-3</v>
      </c>
      <c r="M1209">
        <v>8028</v>
      </c>
      <c r="N1209" t="s">
        <v>1129</v>
      </c>
      <c r="Y1209" s="3" t="s">
        <v>538</v>
      </c>
      <c r="Z1209">
        <f t="shared" si="117"/>
        <v>31.713953985646398</v>
      </c>
      <c r="AA1209">
        <f t="shared" si="118"/>
        <v>3.104126371524419E-2</v>
      </c>
      <c r="AB1209">
        <f t="shared" si="119"/>
        <v>0</v>
      </c>
      <c r="AC1209">
        <f t="shared" si="120"/>
        <v>0</v>
      </c>
      <c r="AD1209">
        <f t="shared" si="121"/>
        <v>3.104126371524419E-2</v>
      </c>
    </row>
    <row r="1210" spans="1:30" x14ac:dyDescent="0.2">
      <c r="A1210" t="s">
        <v>473</v>
      </c>
      <c r="B1210">
        <v>349.88573301950697</v>
      </c>
      <c r="E1210" t="s">
        <v>744</v>
      </c>
      <c r="F1210">
        <v>9.8415343979833896</v>
      </c>
      <c r="G1210">
        <f>Table1[[#This Row],[Balance]]/$J$3</f>
        <v>2.0601007460455894E-6</v>
      </c>
      <c r="H1210">
        <f>Table1[[#This Row],[% total]]*$J$5</f>
        <v>9.6327838764196511E-3</v>
      </c>
      <c r="M1210">
        <v>11020</v>
      </c>
      <c r="N1210" t="s">
        <v>1091</v>
      </c>
      <c r="Y1210" s="3" t="s">
        <v>539</v>
      </c>
      <c r="Z1210">
        <f t="shared" si="117"/>
        <v>30.863710218405402</v>
      </c>
      <c r="AA1210">
        <f t="shared" si="118"/>
        <v>3.0209054618481428E-2</v>
      </c>
      <c r="AB1210">
        <f t="shared" si="119"/>
        <v>0</v>
      </c>
      <c r="AC1210">
        <f t="shared" si="120"/>
        <v>0</v>
      </c>
      <c r="AD1210">
        <f t="shared" si="121"/>
        <v>3.0209054618481428E-2</v>
      </c>
    </row>
    <row r="1211" spans="1:30" x14ac:dyDescent="0.2">
      <c r="A1211" t="s">
        <v>933</v>
      </c>
      <c r="B1211">
        <v>331.09662572819099</v>
      </c>
      <c r="E1211" t="s">
        <v>745</v>
      </c>
      <c r="F1211">
        <v>9.7881841760036803</v>
      </c>
      <c r="G1211">
        <f>Table1[[#This Row],[Balance]]/$J$3</f>
        <v>2.0489330939643636E-6</v>
      </c>
      <c r="H1211">
        <f>Table1[[#This Row],[% total]]*$J$5</f>
        <v>9.5805652754060895E-3</v>
      </c>
      <c r="M1211">
        <v>10441</v>
      </c>
      <c r="N1211" t="s">
        <v>74</v>
      </c>
      <c r="Y1211" s="3" t="s">
        <v>540</v>
      </c>
      <c r="Z1211">
        <f t="shared" si="117"/>
        <v>30.711277086403399</v>
      </c>
      <c r="AA1211">
        <f t="shared" si="118"/>
        <v>3.0059854772522255E-2</v>
      </c>
      <c r="AB1211">
        <f t="shared" si="119"/>
        <v>0</v>
      </c>
      <c r="AC1211">
        <f t="shared" si="120"/>
        <v>0</v>
      </c>
      <c r="AD1211">
        <f t="shared" si="121"/>
        <v>3.0059854772522255E-2</v>
      </c>
    </row>
    <row r="1212" spans="1:30" x14ac:dyDescent="0.2">
      <c r="A1212" t="s">
        <v>827</v>
      </c>
      <c r="B1212">
        <v>320.47385612266498</v>
      </c>
      <c r="E1212" t="s">
        <v>746</v>
      </c>
      <c r="F1212">
        <v>9.78067005568683</v>
      </c>
      <c r="G1212">
        <f>Table1[[#This Row],[Balance]]/$J$3</f>
        <v>2.047360184269124E-6</v>
      </c>
      <c r="H1212">
        <f>Table1[[#This Row],[% total]]*$J$5</f>
        <v>9.5732105384203122E-3</v>
      </c>
      <c r="M1212">
        <v>20156</v>
      </c>
      <c r="N1212" t="s">
        <v>1330</v>
      </c>
      <c r="Y1212" s="3" t="s">
        <v>541</v>
      </c>
      <c r="Z1212">
        <f t="shared" si="117"/>
        <v>30.545536950549302</v>
      </c>
      <c r="AA1212">
        <f t="shared" si="118"/>
        <v>2.9897630179916243E-2</v>
      </c>
      <c r="AB1212">
        <f t="shared" si="119"/>
        <v>0</v>
      </c>
      <c r="AC1212">
        <f t="shared" si="120"/>
        <v>0</v>
      </c>
      <c r="AD1212">
        <f t="shared" si="121"/>
        <v>2.9897630179916243E-2</v>
      </c>
    </row>
    <row r="1213" spans="1:30" x14ac:dyDescent="0.2">
      <c r="A1213" t="s">
        <v>867</v>
      </c>
      <c r="B1213">
        <v>319.89552733212099</v>
      </c>
      <c r="E1213" t="s">
        <v>747</v>
      </c>
      <c r="F1213">
        <v>9.7658213828464202</v>
      </c>
      <c r="G1213">
        <f>Table1[[#This Row],[Balance]]/$J$3</f>
        <v>2.044251953300325E-6</v>
      </c>
      <c r="H1213">
        <f>Table1[[#This Row],[% total]]*$J$5</f>
        <v>9.5586768233979231E-3</v>
      </c>
      <c r="M1213">
        <v>22183</v>
      </c>
      <c r="N1213" t="s">
        <v>923</v>
      </c>
      <c r="Y1213" s="3" t="s">
        <v>543</v>
      </c>
      <c r="Z1213">
        <f t="shared" si="117"/>
        <v>30.2213762987252</v>
      </c>
      <c r="AA1213">
        <f t="shared" si="118"/>
        <v>2.9580345356840204E-2</v>
      </c>
      <c r="AB1213">
        <f t="shared" si="119"/>
        <v>0</v>
      </c>
      <c r="AC1213">
        <f t="shared" si="120"/>
        <v>0</v>
      </c>
      <c r="AD1213">
        <f t="shared" si="121"/>
        <v>2.9580345356840204E-2</v>
      </c>
    </row>
    <row r="1214" spans="1:30" x14ac:dyDescent="0.2">
      <c r="A1214" t="s">
        <v>1162</v>
      </c>
      <c r="B1214">
        <v>314.54162169757501</v>
      </c>
      <c r="E1214" t="s">
        <v>748</v>
      </c>
      <c r="F1214">
        <v>9.5893145898398497</v>
      </c>
      <c r="G1214">
        <f>Table1[[#This Row],[Balance]]/$J$3</f>
        <v>2.0073042822105952E-6</v>
      </c>
      <c r="H1214">
        <f>Table1[[#This Row],[% total]]*$J$5</f>
        <v>9.385913947102878E-3</v>
      </c>
      <c r="M1214">
        <v>10453</v>
      </c>
      <c r="N1214" t="s">
        <v>1603</v>
      </c>
      <c r="Y1214" s="3" t="s">
        <v>544</v>
      </c>
      <c r="Z1214">
        <f t="shared" si="117"/>
        <v>30.206483512179702</v>
      </c>
      <c r="AA1214">
        <f t="shared" si="118"/>
        <v>2.9565768463816304E-2</v>
      </c>
      <c r="AB1214">
        <f t="shared" si="119"/>
        <v>0</v>
      </c>
      <c r="AC1214">
        <f t="shared" si="120"/>
        <v>0</v>
      </c>
      <c r="AD1214">
        <f t="shared" si="121"/>
        <v>2.9565768463816304E-2</v>
      </c>
    </row>
    <row r="1215" spans="1:30" x14ac:dyDescent="0.2">
      <c r="A1215" t="s">
        <v>707</v>
      </c>
      <c r="B1215">
        <v>302.98895471029101</v>
      </c>
      <c r="E1215" t="s">
        <v>749</v>
      </c>
      <c r="F1215">
        <v>9.5210341700013092</v>
      </c>
      <c r="G1215">
        <f>Table1[[#This Row],[Balance]]/$J$3</f>
        <v>1.993011333757506E-6</v>
      </c>
      <c r="H1215">
        <f>Table1[[#This Row],[% total]]*$J$5</f>
        <v>9.3190818352900471E-3</v>
      </c>
      <c r="M1215">
        <v>7434</v>
      </c>
      <c r="N1215" t="s">
        <v>1487</v>
      </c>
      <c r="Y1215" s="3" t="s">
        <v>545</v>
      </c>
      <c r="Z1215">
        <f t="shared" si="117"/>
        <v>30.034589466056602</v>
      </c>
      <c r="AA1215">
        <f t="shared" si="118"/>
        <v>2.9397520492617176E-2</v>
      </c>
      <c r="AB1215">
        <f t="shared" si="119"/>
        <v>0</v>
      </c>
      <c r="AC1215">
        <f t="shared" si="120"/>
        <v>0</v>
      </c>
      <c r="AD1215">
        <f t="shared" si="121"/>
        <v>2.9397520492617176E-2</v>
      </c>
    </row>
    <row r="1216" spans="1:30" x14ac:dyDescent="0.2">
      <c r="A1216" t="s">
        <v>891</v>
      </c>
      <c r="B1216">
        <v>296.92797971896601</v>
      </c>
      <c r="E1216" t="s">
        <v>750</v>
      </c>
      <c r="F1216">
        <v>9.1210598038464195</v>
      </c>
      <c r="G1216">
        <f>Table1[[#This Row],[Balance]]/$J$3</f>
        <v>1.9092858234058232E-6</v>
      </c>
      <c r="H1216">
        <f>Table1[[#This Row],[% total]]*$J$5</f>
        <v>8.9275913959468208E-3</v>
      </c>
      <c r="M1216">
        <v>1245</v>
      </c>
      <c r="N1216" t="s">
        <v>1532</v>
      </c>
      <c r="Y1216" s="3" t="s">
        <v>943</v>
      </c>
      <c r="Z1216">
        <f t="shared" si="117"/>
        <v>29.874916589333093</v>
      </c>
      <c r="AA1216">
        <f t="shared" si="118"/>
        <v>2.9241234465438436E-2</v>
      </c>
      <c r="AB1216">
        <f t="shared" si="119"/>
        <v>0</v>
      </c>
      <c r="AC1216">
        <f t="shared" si="120"/>
        <v>0</v>
      </c>
      <c r="AD1216">
        <f t="shared" si="121"/>
        <v>2.9241234465438436E-2</v>
      </c>
    </row>
    <row r="1217" spans="1:30" x14ac:dyDescent="0.2">
      <c r="A1217" t="s">
        <v>1163</v>
      </c>
      <c r="B1217">
        <v>295.35277623094203</v>
      </c>
      <c r="E1217" t="s">
        <v>751</v>
      </c>
      <c r="F1217">
        <v>8.9443953784374806</v>
      </c>
      <c r="G1217">
        <f>Table1[[#This Row],[Balance]]/$J$3</f>
        <v>1.872305155568169E-6</v>
      </c>
      <c r="H1217">
        <f>Table1[[#This Row],[% total]]*$J$5</f>
        <v>8.7546742308180908E-3</v>
      </c>
      <c r="M1217">
        <v>6183</v>
      </c>
      <c r="N1217" t="s">
        <v>1521</v>
      </c>
      <c r="Y1217" s="3" t="s">
        <v>1448</v>
      </c>
      <c r="Z1217">
        <f t="shared" si="117"/>
        <v>29.771077627130001</v>
      </c>
      <c r="AA1217">
        <f t="shared" si="118"/>
        <v>2.9139598049773511E-2</v>
      </c>
      <c r="AB1217">
        <f t="shared" si="119"/>
        <v>0</v>
      </c>
      <c r="AC1217">
        <f t="shared" si="120"/>
        <v>0</v>
      </c>
      <c r="AD1217">
        <f t="shared" si="121"/>
        <v>2.9139598049773511E-2</v>
      </c>
    </row>
    <row r="1218" spans="1:30" x14ac:dyDescent="0.2">
      <c r="A1218" t="s">
        <v>864</v>
      </c>
      <c r="B1218">
        <v>292.91720801274698</v>
      </c>
      <c r="E1218" t="s">
        <v>752</v>
      </c>
      <c r="F1218">
        <v>8.90027785509292</v>
      </c>
      <c r="G1218">
        <f>Table1[[#This Row],[Balance]]/$J$3</f>
        <v>1.8630701583532595E-6</v>
      </c>
      <c r="H1218">
        <f>Table1[[#This Row],[% total]]*$J$5</f>
        <v>8.7114924920408399E-3</v>
      </c>
      <c r="M1218">
        <v>18691</v>
      </c>
      <c r="N1218" t="s">
        <v>1091</v>
      </c>
      <c r="Y1218" s="3" t="s">
        <v>546</v>
      </c>
      <c r="Z1218">
        <f t="shared" si="117"/>
        <v>29.729941705753699</v>
      </c>
      <c r="AA1218">
        <f t="shared" si="118"/>
        <v>2.9099334669679396E-2</v>
      </c>
      <c r="AB1218">
        <f t="shared" si="119"/>
        <v>0</v>
      </c>
      <c r="AC1218">
        <f t="shared" si="120"/>
        <v>0</v>
      </c>
      <c r="AD1218">
        <f t="shared" si="121"/>
        <v>2.9099334669679396E-2</v>
      </c>
    </row>
    <row r="1219" spans="1:30" x14ac:dyDescent="0.2">
      <c r="A1219" t="s">
        <v>1164</v>
      </c>
      <c r="B1219">
        <v>283.34241356800999</v>
      </c>
      <c r="E1219" t="s">
        <v>753</v>
      </c>
      <c r="F1219">
        <v>8.6918425848467198</v>
      </c>
      <c r="G1219">
        <f>Table1[[#This Row],[Balance]]/$J$3</f>
        <v>1.8194389888250203E-6</v>
      </c>
      <c r="H1219">
        <f>Table1[[#This Row],[% total]]*$J$5</f>
        <v>8.5074783790671359E-3</v>
      </c>
      <c r="M1219">
        <v>1876</v>
      </c>
      <c r="N1219" t="s">
        <v>7</v>
      </c>
      <c r="Y1219" s="3" t="s">
        <v>547</v>
      </c>
      <c r="Z1219">
        <f t="shared" ref="Z1219:Z1282" si="122">IFERROR(VLOOKUP(Y1219,E:H,2,FALSE),0)</f>
        <v>29.6504252352977</v>
      </c>
      <c r="AA1219">
        <f t="shared" ref="AA1219:AA1282" si="123">IFERROR(VLOOKUP(Y1219,E:H,4,FALSE),0)</f>
        <v>2.9021504837100108E-2</v>
      </c>
      <c r="AB1219">
        <f t="shared" ref="AB1219:AB1282" si="124">IFERROR(VLOOKUP(Y1219,S:V,2,FALSE),0)</f>
        <v>0</v>
      </c>
      <c r="AC1219">
        <f t="shared" ref="AC1219:AC1282" si="125">IFERROR(VLOOKUP(Y1219,S:V,4,FALSE),0)</f>
        <v>0</v>
      </c>
      <c r="AD1219">
        <f t="shared" ref="AD1219:AD1282" si="126">AA1219+AC1219</f>
        <v>2.9021504837100108E-2</v>
      </c>
    </row>
    <row r="1220" spans="1:30" x14ac:dyDescent="0.2">
      <c r="A1220" t="s">
        <v>1165</v>
      </c>
      <c r="B1220">
        <v>280.34225755697202</v>
      </c>
      <c r="E1220" t="s">
        <v>754</v>
      </c>
      <c r="F1220">
        <v>8.6127063592778903</v>
      </c>
      <c r="G1220">
        <f>Table1[[#This Row],[Balance]]/$J$3</f>
        <v>1.8028736250574573E-6</v>
      </c>
      <c r="H1220">
        <f>Table1[[#This Row],[% total]]*$J$5</f>
        <v>8.4300207259336637E-3</v>
      </c>
      <c r="M1220">
        <v>13927</v>
      </c>
      <c r="N1220" t="s">
        <v>1500</v>
      </c>
      <c r="Y1220" s="3" t="s">
        <v>549</v>
      </c>
      <c r="Z1220">
        <f t="shared" si="122"/>
        <v>29.391961875184101</v>
      </c>
      <c r="AA1220">
        <f t="shared" si="123"/>
        <v>2.8768523788895092E-2</v>
      </c>
      <c r="AB1220">
        <f t="shared" si="124"/>
        <v>0</v>
      </c>
      <c r="AC1220">
        <f t="shared" si="125"/>
        <v>0</v>
      </c>
      <c r="AD1220">
        <f t="shared" si="126"/>
        <v>2.8768523788895092E-2</v>
      </c>
    </row>
    <row r="1221" spans="1:30" x14ac:dyDescent="0.2">
      <c r="A1221" t="s">
        <v>303</v>
      </c>
      <c r="B1221">
        <v>249.999137521281</v>
      </c>
      <c r="E1221" t="s">
        <v>755</v>
      </c>
      <c r="F1221">
        <v>8.6046061220958094</v>
      </c>
      <c r="G1221">
        <f>Table1[[#This Row],[Balance]]/$J$3</f>
        <v>1.8011780251654965E-6</v>
      </c>
      <c r="H1221">
        <f>Table1[[#This Row],[% total]]*$J$5</f>
        <v>8.4220923043108412E-3</v>
      </c>
      <c r="M1221">
        <v>339</v>
      </c>
      <c r="N1221" t="s">
        <v>896</v>
      </c>
      <c r="Y1221" s="3" t="s">
        <v>550</v>
      </c>
      <c r="Z1221">
        <f t="shared" si="122"/>
        <v>29.274652357828799</v>
      </c>
      <c r="AA1221">
        <f t="shared" si="123"/>
        <v>2.8653702544398682E-2</v>
      </c>
      <c r="AB1221">
        <f t="shared" si="124"/>
        <v>0</v>
      </c>
      <c r="AC1221">
        <f t="shared" si="125"/>
        <v>0</v>
      </c>
      <c r="AD1221">
        <f t="shared" si="126"/>
        <v>2.8653702544398682E-2</v>
      </c>
    </row>
    <row r="1222" spans="1:30" x14ac:dyDescent="0.2">
      <c r="A1222" t="s">
        <v>1166</v>
      </c>
      <c r="B1222">
        <v>246.97366476107501</v>
      </c>
      <c r="E1222" t="s">
        <v>756</v>
      </c>
      <c r="F1222">
        <v>8.4426657777692409</v>
      </c>
      <c r="G1222">
        <f>Table1[[#This Row],[Balance]]/$J$3</f>
        <v>1.7672795078539679E-6</v>
      </c>
      <c r="H1222">
        <f>Table1[[#This Row],[% total]]*$J$5</f>
        <v>8.2635869051842122E-3</v>
      </c>
      <c r="M1222">
        <v>3713</v>
      </c>
      <c r="N1222" t="s">
        <v>1489</v>
      </c>
      <c r="Y1222" s="3" t="s">
        <v>551</v>
      </c>
      <c r="Z1222">
        <f t="shared" si="122"/>
        <v>29.172986276914401</v>
      </c>
      <c r="AA1222">
        <f t="shared" si="123"/>
        <v>2.8554192920654271E-2</v>
      </c>
      <c r="AB1222">
        <f t="shared" si="124"/>
        <v>0</v>
      </c>
      <c r="AC1222">
        <f t="shared" si="125"/>
        <v>0</v>
      </c>
      <c r="AD1222">
        <f t="shared" si="126"/>
        <v>2.8554192920654271E-2</v>
      </c>
    </row>
    <row r="1223" spans="1:30" x14ac:dyDescent="0.2">
      <c r="A1223" t="s">
        <v>1167</v>
      </c>
      <c r="B1223">
        <v>237.22988940888601</v>
      </c>
      <c r="E1223" t="s">
        <v>757</v>
      </c>
      <c r="F1223">
        <v>8.3827650952533102</v>
      </c>
      <c r="G1223">
        <f>Table1[[#This Row],[Balance]]/$J$3</f>
        <v>1.7547406662720094E-6</v>
      </c>
      <c r="H1223">
        <f>Table1[[#This Row],[% total]]*$J$5</f>
        <v>8.2049567866079639E-3</v>
      </c>
      <c r="M1223">
        <v>15574</v>
      </c>
      <c r="N1223" t="s">
        <v>9</v>
      </c>
      <c r="Y1223" s="3" t="s">
        <v>552</v>
      </c>
      <c r="Z1223">
        <f t="shared" si="122"/>
        <v>29.143289779708599</v>
      </c>
      <c r="AA1223">
        <f t="shared" si="123"/>
        <v>2.8525126321087359E-2</v>
      </c>
      <c r="AB1223">
        <f t="shared" si="124"/>
        <v>0</v>
      </c>
      <c r="AC1223">
        <f t="shared" si="125"/>
        <v>0</v>
      </c>
      <c r="AD1223">
        <f t="shared" si="126"/>
        <v>2.8525126321087359E-2</v>
      </c>
    </row>
    <row r="1224" spans="1:30" x14ac:dyDescent="0.2">
      <c r="A1224" t="s">
        <v>1168</v>
      </c>
      <c r="B1224">
        <v>236.716979259211</v>
      </c>
      <c r="E1224" t="s">
        <v>758</v>
      </c>
      <c r="F1224">
        <v>8.3181652842402691</v>
      </c>
      <c r="G1224">
        <f>Table1[[#This Row],[Balance]]/$J$3</f>
        <v>1.741218169323806E-6</v>
      </c>
      <c r="H1224">
        <f>Table1[[#This Row],[% total]]*$J$5</f>
        <v>8.1417272135777975E-3</v>
      </c>
      <c r="M1224">
        <v>14121</v>
      </c>
      <c r="N1224" t="s">
        <v>311</v>
      </c>
      <c r="Y1224" s="3" t="s">
        <v>553</v>
      </c>
      <c r="Z1224">
        <f t="shared" si="122"/>
        <v>29.117869042541798</v>
      </c>
      <c r="AA1224">
        <f t="shared" si="123"/>
        <v>2.8500244787659272E-2</v>
      </c>
      <c r="AB1224">
        <f t="shared" si="124"/>
        <v>0</v>
      </c>
      <c r="AC1224">
        <f t="shared" si="125"/>
        <v>0</v>
      </c>
      <c r="AD1224">
        <f t="shared" si="126"/>
        <v>2.8500244787659272E-2</v>
      </c>
    </row>
    <row r="1225" spans="1:30" x14ac:dyDescent="0.2">
      <c r="A1225" t="s">
        <v>1169</v>
      </c>
      <c r="B1225">
        <v>231.54998828675201</v>
      </c>
      <c r="E1225" t="s">
        <v>759</v>
      </c>
      <c r="F1225">
        <v>7.9687179068990801</v>
      </c>
      <c r="G1225">
        <f>Table1[[#This Row],[Balance]]/$J$3</f>
        <v>1.6680693315864943E-6</v>
      </c>
      <c r="H1225">
        <f>Table1[[#This Row],[% total]]*$J$5</f>
        <v>7.7996920261786569E-3</v>
      </c>
      <c r="M1225">
        <v>15230</v>
      </c>
      <c r="N1225" t="s">
        <v>1551</v>
      </c>
      <c r="Y1225" s="3" t="s">
        <v>554</v>
      </c>
      <c r="Z1225">
        <f t="shared" si="122"/>
        <v>29.078239789300302</v>
      </c>
      <c r="AA1225">
        <f t="shared" si="123"/>
        <v>2.8461456117496474E-2</v>
      </c>
      <c r="AB1225">
        <f t="shared" si="124"/>
        <v>0</v>
      </c>
      <c r="AC1225">
        <f t="shared" si="125"/>
        <v>0</v>
      </c>
      <c r="AD1225">
        <f t="shared" si="126"/>
        <v>2.8461456117496474E-2</v>
      </c>
    </row>
    <row r="1226" spans="1:30" x14ac:dyDescent="0.2">
      <c r="A1226" t="s">
        <v>948</v>
      </c>
      <c r="B1226">
        <v>230.44760189340701</v>
      </c>
      <c r="E1226" t="s">
        <v>760</v>
      </c>
      <c r="F1226">
        <v>7.9130018831344904</v>
      </c>
      <c r="G1226">
        <f>Table1[[#This Row],[Balance]]/$J$3</f>
        <v>1.6564064528642856E-6</v>
      </c>
      <c r="H1226">
        <f>Table1[[#This Row],[% total]]*$J$5</f>
        <v>7.7451578048190559E-3</v>
      </c>
      <c r="M1226">
        <v>19335</v>
      </c>
      <c r="N1226" t="s">
        <v>904</v>
      </c>
      <c r="Y1226" s="3" t="s">
        <v>556</v>
      </c>
      <c r="Z1226">
        <f t="shared" si="122"/>
        <v>28.962497033883999</v>
      </c>
      <c r="AA1226">
        <f t="shared" si="123"/>
        <v>2.8348168402075286E-2</v>
      </c>
      <c r="AB1226">
        <f t="shared" si="124"/>
        <v>0</v>
      </c>
      <c r="AC1226">
        <f t="shared" si="125"/>
        <v>0</v>
      </c>
      <c r="AD1226">
        <f t="shared" si="126"/>
        <v>2.8348168402075286E-2</v>
      </c>
    </row>
    <row r="1227" spans="1:30" x14ac:dyDescent="0.2">
      <c r="A1227" t="s">
        <v>1170</v>
      </c>
      <c r="B1227">
        <v>229.527788704069</v>
      </c>
      <c r="E1227" t="s">
        <v>761</v>
      </c>
      <c r="F1227">
        <v>7.8950383250308596</v>
      </c>
      <c r="G1227">
        <f>Table1[[#This Row],[Balance]]/$J$3</f>
        <v>1.6526461917145094E-6</v>
      </c>
      <c r="H1227">
        <f>Table1[[#This Row],[% total]]*$J$5</f>
        <v>7.7275752749140399E-3</v>
      </c>
      <c r="M1227">
        <v>17872</v>
      </c>
      <c r="N1227" t="s">
        <v>92</v>
      </c>
      <c r="Y1227" s="3" t="s">
        <v>557</v>
      </c>
      <c r="Z1227">
        <f t="shared" si="122"/>
        <v>28.6892198332602</v>
      </c>
      <c r="AA1227">
        <f t="shared" si="123"/>
        <v>2.8080687732343401E-2</v>
      </c>
      <c r="AB1227">
        <f t="shared" si="124"/>
        <v>0</v>
      </c>
      <c r="AC1227">
        <f t="shared" si="125"/>
        <v>0</v>
      </c>
      <c r="AD1227">
        <f t="shared" si="126"/>
        <v>2.8080687732343401E-2</v>
      </c>
    </row>
    <row r="1228" spans="1:30" x14ac:dyDescent="0.2">
      <c r="A1228" t="s">
        <v>950</v>
      </c>
      <c r="B1228">
        <v>219.788165842453</v>
      </c>
      <c r="E1228" t="s">
        <v>763</v>
      </c>
      <c r="F1228">
        <v>7.6716179539683704</v>
      </c>
      <c r="G1228">
        <f>Table1[[#This Row],[Balance]]/$J$3</f>
        <v>1.6058782331325703E-6</v>
      </c>
      <c r="H1228">
        <f>Table1[[#This Row],[% total]]*$J$5</f>
        <v>7.5088939127399227E-3</v>
      </c>
      <c r="M1228">
        <v>10682</v>
      </c>
      <c r="N1228" t="s">
        <v>14</v>
      </c>
      <c r="Y1228" s="3" t="s">
        <v>1450</v>
      </c>
      <c r="Z1228">
        <f t="shared" si="122"/>
        <v>28.401799776185701</v>
      </c>
      <c r="AA1228">
        <f t="shared" si="123"/>
        <v>2.7799364192782925E-2</v>
      </c>
      <c r="AB1228">
        <f t="shared" si="124"/>
        <v>0</v>
      </c>
      <c r="AC1228">
        <f t="shared" si="125"/>
        <v>0</v>
      </c>
      <c r="AD1228">
        <f t="shared" si="126"/>
        <v>2.7799364192782925E-2</v>
      </c>
    </row>
    <row r="1229" spans="1:30" x14ac:dyDescent="0.2">
      <c r="A1229" t="s">
        <v>930</v>
      </c>
      <c r="B1229">
        <v>217.42923901343701</v>
      </c>
      <c r="E1229" t="s">
        <v>764</v>
      </c>
      <c r="F1229">
        <v>7.5771746273644904</v>
      </c>
      <c r="G1229">
        <f>Table1[[#This Row],[Balance]]/$J$3</f>
        <v>1.5861086769101637E-6</v>
      </c>
      <c r="H1229">
        <f>Table1[[#This Row],[% total]]*$J$5</f>
        <v>7.4164538401906965E-3</v>
      </c>
      <c r="M1229">
        <v>3457</v>
      </c>
      <c r="N1229" t="s">
        <v>52</v>
      </c>
      <c r="Y1229" s="3" t="s">
        <v>558</v>
      </c>
      <c r="Z1229">
        <f t="shared" si="122"/>
        <v>28.2723111525668</v>
      </c>
      <c r="AA1229">
        <f t="shared" si="123"/>
        <v>2.7672622175193524E-2</v>
      </c>
      <c r="AB1229">
        <f t="shared" si="124"/>
        <v>0</v>
      </c>
      <c r="AC1229">
        <f t="shared" si="125"/>
        <v>0</v>
      </c>
      <c r="AD1229">
        <f t="shared" si="126"/>
        <v>2.7672622175193524E-2</v>
      </c>
    </row>
    <row r="1230" spans="1:30" x14ac:dyDescent="0.2">
      <c r="A1230" t="s">
        <v>1171</v>
      </c>
      <c r="B1230">
        <v>206.94606501634701</v>
      </c>
      <c r="E1230" t="s">
        <v>765</v>
      </c>
      <c r="F1230">
        <v>7.4619404158976002</v>
      </c>
      <c r="G1230">
        <f>Table1[[#This Row],[Balance]]/$J$3</f>
        <v>1.5619870231707266E-6</v>
      </c>
      <c r="H1230">
        <f>Table1[[#This Row],[% total]]*$J$5</f>
        <v>7.3036638819035373E-3</v>
      </c>
      <c r="M1230">
        <v>7303</v>
      </c>
      <c r="N1230" t="s">
        <v>1580</v>
      </c>
      <c r="Y1230" s="3" t="s">
        <v>559</v>
      </c>
      <c r="Z1230">
        <f t="shared" si="122"/>
        <v>27.936806139542998</v>
      </c>
      <c r="AA1230">
        <f t="shared" si="123"/>
        <v>2.7344233618163644E-2</v>
      </c>
      <c r="AB1230">
        <f t="shared" si="124"/>
        <v>0</v>
      </c>
      <c r="AC1230">
        <f t="shared" si="125"/>
        <v>0</v>
      </c>
      <c r="AD1230">
        <f t="shared" si="126"/>
        <v>2.7344233618163644E-2</v>
      </c>
    </row>
    <row r="1231" spans="1:30" x14ac:dyDescent="0.2">
      <c r="A1231" t="s">
        <v>1172</v>
      </c>
      <c r="B1231">
        <v>205.77761871068</v>
      </c>
      <c r="E1231" t="s">
        <v>766</v>
      </c>
      <c r="F1231">
        <v>7.4593181233602897</v>
      </c>
      <c r="G1231">
        <f>Table1[[#This Row],[Balance]]/$J$3</f>
        <v>1.5614381060411405E-6</v>
      </c>
      <c r="H1231">
        <f>Table1[[#This Row],[% total]]*$J$5</f>
        <v>7.3010972112756483E-3</v>
      </c>
      <c r="M1231">
        <v>14842</v>
      </c>
      <c r="N1231" t="s">
        <v>1223</v>
      </c>
      <c r="Y1231" s="3" t="s">
        <v>560</v>
      </c>
      <c r="Z1231">
        <f t="shared" si="122"/>
        <v>27.838620021918501</v>
      </c>
      <c r="AA1231">
        <f t="shared" si="123"/>
        <v>2.7248130143594142E-2</v>
      </c>
      <c r="AB1231">
        <f t="shared" si="124"/>
        <v>0</v>
      </c>
      <c r="AC1231">
        <f t="shared" si="125"/>
        <v>0</v>
      </c>
      <c r="AD1231">
        <f t="shared" si="126"/>
        <v>2.7248130143594142E-2</v>
      </c>
    </row>
    <row r="1232" spans="1:30" x14ac:dyDescent="0.2">
      <c r="A1232" t="s">
        <v>1173</v>
      </c>
      <c r="B1232">
        <v>200</v>
      </c>
      <c r="E1232" t="s">
        <v>767</v>
      </c>
      <c r="F1232">
        <v>7.3807063024630102</v>
      </c>
      <c r="G1232">
        <f>Table1[[#This Row],[Balance]]/$J$3</f>
        <v>1.5449825144301745E-6</v>
      </c>
      <c r="H1232">
        <f>Table1[[#This Row],[% total]]*$J$5</f>
        <v>7.2241528395737649E-3</v>
      </c>
      <c r="M1232">
        <v>12295</v>
      </c>
      <c r="N1232" t="s">
        <v>7</v>
      </c>
      <c r="Y1232" s="3" t="s">
        <v>561</v>
      </c>
      <c r="Z1232">
        <f t="shared" si="122"/>
        <v>27.833232705835599</v>
      </c>
      <c r="AA1232">
        <f t="shared" si="123"/>
        <v>2.7242857098822668E-2</v>
      </c>
      <c r="AB1232">
        <f t="shared" si="124"/>
        <v>0</v>
      </c>
      <c r="AC1232">
        <f t="shared" si="125"/>
        <v>0</v>
      </c>
      <c r="AD1232">
        <f t="shared" si="126"/>
        <v>2.7242857098822668E-2</v>
      </c>
    </row>
    <row r="1233" spans="1:30" x14ac:dyDescent="0.2">
      <c r="A1233" t="s">
        <v>1174</v>
      </c>
      <c r="B1233">
        <v>199.99833099090301</v>
      </c>
      <c r="E1233" t="s">
        <v>768</v>
      </c>
      <c r="F1233">
        <v>7.2602342125727404</v>
      </c>
      <c r="G1233">
        <f>Table1[[#This Row],[Balance]]/$J$3</f>
        <v>1.5197644303160275E-6</v>
      </c>
      <c r="H1233">
        <f>Table1[[#This Row],[% total]]*$J$5</f>
        <v>7.1062361044261068E-3</v>
      </c>
      <c r="M1233">
        <v>3984</v>
      </c>
      <c r="N1233" t="s">
        <v>6</v>
      </c>
      <c r="Y1233" s="3" t="s">
        <v>562</v>
      </c>
      <c r="Z1233">
        <f t="shared" si="122"/>
        <v>27.675756640992201</v>
      </c>
      <c r="AA1233">
        <f t="shared" si="123"/>
        <v>2.7088721286559866E-2</v>
      </c>
      <c r="AB1233">
        <f t="shared" si="124"/>
        <v>0</v>
      </c>
      <c r="AC1233">
        <f t="shared" si="125"/>
        <v>0</v>
      </c>
      <c r="AD1233">
        <f t="shared" si="126"/>
        <v>2.7088721286559866E-2</v>
      </c>
    </row>
    <row r="1234" spans="1:30" x14ac:dyDescent="0.2">
      <c r="A1234" t="s">
        <v>1175</v>
      </c>
      <c r="B1234">
        <v>199.940969243654</v>
      </c>
      <c r="E1234" t="s">
        <v>1463</v>
      </c>
      <c r="F1234">
        <v>6.9724934901207103</v>
      </c>
      <c r="G1234">
        <f>Table1[[#This Row],[Balance]]/$J$3</f>
        <v>1.4595324732837392E-6</v>
      </c>
      <c r="H1234">
        <f>Table1[[#This Row],[% total]]*$J$5</f>
        <v>6.824598701177971E-3</v>
      </c>
      <c r="M1234">
        <v>24664</v>
      </c>
      <c r="N1234" t="s">
        <v>192</v>
      </c>
      <c r="Y1234" s="3" t="s">
        <v>563</v>
      </c>
      <c r="Z1234">
        <f t="shared" si="122"/>
        <v>26.933895739889799</v>
      </c>
      <c r="AA1234">
        <f t="shared" si="123"/>
        <v>2.6362596127849889E-2</v>
      </c>
      <c r="AB1234">
        <f t="shared" si="124"/>
        <v>0</v>
      </c>
      <c r="AC1234">
        <f t="shared" si="125"/>
        <v>0</v>
      </c>
      <c r="AD1234">
        <f t="shared" si="126"/>
        <v>2.6362596127849889E-2</v>
      </c>
    </row>
    <row r="1235" spans="1:30" x14ac:dyDescent="0.2">
      <c r="A1235" t="s">
        <v>464</v>
      </c>
      <c r="B1235">
        <v>199.90207573313899</v>
      </c>
      <c r="E1235" t="s">
        <v>769</v>
      </c>
      <c r="F1235">
        <v>6.42266451841917</v>
      </c>
      <c r="G1235">
        <f>Table1[[#This Row],[Balance]]/$J$3</f>
        <v>1.3444383193648215E-6</v>
      </c>
      <c r="H1235">
        <f>Table1[[#This Row],[% total]]*$J$5</f>
        <v>6.2864322487515816E-3</v>
      </c>
      <c r="M1235">
        <v>17040</v>
      </c>
      <c r="N1235" t="s">
        <v>1604</v>
      </c>
      <c r="Y1235" s="3" t="s">
        <v>564</v>
      </c>
      <c r="Z1235">
        <f t="shared" si="122"/>
        <v>26.9099169059266</v>
      </c>
      <c r="AA1235">
        <f t="shared" si="123"/>
        <v>2.633912591316229E-2</v>
      </c>
      <c r="AB1235">
        <f t="shared" si="124"/>
        <v>0</v>
      </c>
      <c r="AC1235">
        <f t="shared" si="125"/>
        <v>0</v>
      </c>
      <c r="AD1235">
        <f t="shared" si="126"/>
        <v>2.633912591316229E-2</v>
      </c>
    </row>
    <row r="1236" spans="1:30" x14ac:dyDescent="0.2">
      <c r="A1236" t="s">
        <v>1176</v>
      </c>
      <c r="B1236">
        <v>193.98308100658701</v>
      </c>
      <c r="E1236" t="s">
        <v>770</v>
      </c>
      <c r="F1236">
        <v>6.3226825354877096</v>
      </c>
      <c r="G1236">
        <f>Table1[[#This Row],[Balance]]/$J$3</f>
        <v>1.3235093717740451E-6</v>
      </c>
      <c r="H1236">
        <f>Table1[[#This Row],[% total]]*$J$5</f>
        <v>6.188571001290822E-3</v>
      </c>
      <c r="M1236">
        <v>8196</v>
      </c>
      <c r="N1236" t="s">
        <v>1577</v>
      </c>
      <c r="Y1236" s="3" t="s">
        <v>565</v>
      </c>
      <c r="Z1236">
        <f t="shared" si="122"/>
        <v>26.830750820838102</v>
      </c>
      <c r="AA1236">
        <f t="shared" si="123"/>
        <v>2.6261639033864689E-2</v>
      </c>
      <c r="AB1236">
        <f t="shared" si="124"/>
        <v>0</v>
      </c>
      <c r="AC1236">
        <f t="shared" si="125"/>
        <v>0</v>
      </c>
      <c r="AD1236">
        <f t="shared" si="126"/>
        <v>2.6261639033864689E-2</v>
      </c>
    </row>
    <row r="1237" spans="1:30" x14ac:dyDescent="0.2">
      <c r="A1237" t="s">
        <v>913</v>
      </c>
      <c r="B1237">
        <v>191.36933022122699</v>
      </c>
      <c r="E1237" t="s">
        <v>771</v>
      </c>
      <c r="F1237">
        <v>6.3185396227211399</v>
      </c>
      <c r="G1237">
        <f>Table1[[#This Row],[Balance]]/$J$3</f>
        <v>1.3226421474840033E-6</v>
      </c>
      <c r="H1237">
        <f>Table1[[#This Row],[% total]]*$J$5</f>
        <v>6.184515964577501E-3</v>
      </c>
      <c r="M1237">
        <v>15003</v>
      </c>
      <c r="N1237" t="s">
        <v>1556</v>
      </c>
      <c r="Y1237" s="3" t="s">
        <v>566</v>
      </c>
      <c r="Z1237">
        <f t="shared" si="122"/>
        <v>26.823146351098099</v>
      </c>
      <c r="AA1237">
        <f t="shared" si="123"/>
        <v>2.6254195863873304E-2</v>
      </c>
      <c r="AB1237">
        <f t="shared" si="124"/>
        <v>0</v>
      </c>
      <c r="AC1237">
        <f t="shared" si="125"/>
        <v>0</v>
      </c>
      <c r="AD1237">
        <f t="shared" si="126"/>
        <v>2.6254195863873304E-2</v>
      </c>
    </row>
    <row r="1238" spans="1:30" x14ac:dyDescent="0.2">
      <c r="A1238" t="s">
        <v>862</v>
      </c>
      <c r="B1238">
        <v>173.948617794152</v>
      </c>
      <c r="E1238" t="s">
        <v>772</v>
      </c>
      <c r="F1238">
        <v>6.0552155334470701</v>
      </c>
      <c r="G1238">
        <f>Table1[[#This Row],[Balance]]/$J$3</f>
        <v>1.2675212556770871E-6</v>
      </c>
      <c r="H1238">
        <f>Table1[[#This Row],[% total]]*$J$5</f>
        <v>5.9267772889953782E-3</v>
      </c>
      <c r="M1238">
        <v>3019</v>
      </c>
      <c r="N1238" t="s">
        <v>38</v>
      </c>
      <c r="Y1238" s="3" t="s">
        <v>1452</v>
      </c>
      <c r="Z1238">
        <f t="shared" si="122"/>
        <v>26.598173908143501</v>
      </c>
      <c r="AA1238">
        <f t="shared" si="123"/>
        <v>2.6033995351077675E-2</v>
      </c>
      <c r="AB1238">
        <f t="shared" si="124"/>
        <v>0</v>
      </c>
      <c r="AC1238">
        <f t="shared" si="125"/>
        <v>0</v>
      </c>
      <c r="AD1238">
        <f t="shared" si="126"/>
        <v>2.6033995351077675E-2</v>
      </c>
    </row>
    <row r="1239" spans="1:30" x14ac:dyDescent="0.2">
      <c r="A1239" t="s">
        <v>941</v>
      </c>
      <c r="B1239">
        <v>170.779795258484</v>
      </c>
      <c r="E1239" t="s">
        <v>773</v>
      </c>
      <c r="F1239">
        <v>5.9748789585848998</v>
      </c>
      <c r="G1239">
        <f>Table1[[#This Row],[Balance]]/$J$3</f>
        <v>1.2507046261642933E-6</v>
      </c>
      <c r="H1239">
        <f>Table1[[#This Row],[% total]]*$J$5</f>
        <v>5.8481447473890955E-3</v>
      </c>
      <c r="M1239">
        <v>5853</v>
      </c>
      <c r="N1239" t="s">
        <v>17</v>
      </c>
      <c r="Y1239" s="3" t="s">
        <v>568</v>
      </c>
      <c r="Z1239">
        <f t="shared" si="122"/>
        <v>26.4344296077577</v>
      </c>
      <c r="AA1239">
        <f t="shared" si="123"/>
        <v>2.587372425992189E-2</v>
      </c>
      <c r="AB1239">
        <f t="shared" si="124"/>
        <v>0</v>
      </c>
      <c r="AC1239">
        <f t="shared" si="125"/>
        <v>0</v>
      </c>
      <c r="AD1239">
        <f t="shared" si="126"/>
        <v>2.587372425992189E-2</v>
      </c>
    </row>
    <row r="1240" spans="1:30" x14ac:dyDescent="0.2">
      <c r="A1240" t="s">
        <v>1177</v>
      </c>
      <c r="B1240">
        <v>170.68062658885</v>
      </c>
      <c r="E1240" t="s">
        <v>774</v>
      </c>
      <c r="F1240">
        <v>5.8404495315960103</v>
      </c>
      <c r="G1240">
        <f>Table1[[#This Row],[Balance]]/$J$3</f>
        <v>1.2225648918879958E-6</v>
      </c>
      <c r="H1240">
        <f>Table1[[#This Row],[% total]]*$J$5</f>
        <v>5.7165667266812423E-3</v>
      </c>
      <c r="M1240">
        <v>3028</v>
      </c>
      <c r="N1240" t="s">
        <v>38</v>
      </c>
      <c r="Y1240" s="3" t="s">
        <v>569</v>
      </c>
      <c r="Z1240">
        <f t="shared" si="122"/>
        <v>26.078358519558599</v>
      </c>
      <c r="AA1240">
        <f t="shared" si="123"/>
        <v>2.5525205858363865E-2</v>
      </c>
      <c r="AB1240">
        <f t="shared" si="124"/>
        <v>0</v>
      </c>
      <c r="AC1240">
        <f t="shared" si="125"/>
        <v>0</v>
      </c>
      <c r="AD1240">
        <f t="shared" si="126"/>
        <v>2.5525205858363865E-2</v>
      </c>
    </row>
    <row r="1241" spans="1:30" x14ac:dyDescent="0.2">
      <c r="A1241" t="s">
        <v>922</v>
      </c>
      <c r="B1241">
        <v>166.80941617914499</v>
      </c>
      <c r="E1241" t="s">
        <v>775</v>
      </c>
      <c r="F1241">
        <v>5.8116773084629401</v>
      </c>
      <c r="G1241">
        <f>Table1[[#This Row],[Balance]]/$J$3</f>
        <v>1.2165420832542147E-6</v>
      </c>
      <c r="H1241">
        <f>Table1[[#This Row],[% total]]*$J$5</f>
        <v>5.6884047962467172E-3</v>
      </c>
      <c r="M1241">
        <v>6164</v>
      </c>
      <c r="N1241" t="s">
        <v>1580</v>
      </c>
      <c r="Y1241" s="3" t="s">
        <v>570</v>
      </c>
      <c r="Z1241">
        <f t="shared" si="122"/>
        <v>25.9971935130615</v>
      </c>
      <c r="AA1241">
        <f t="shared" si="123"/>
        <v>2.5445762457132148E-2</v>
      </c>
      <c r="AB1241">
        <f t="shared" si="124"/>
        <v>0</v>
      </c>
      <c r="AC1241">
        <f t="shared" si="125"/>
        <v>0</v>
      </c>
      <c r="AD1241">
        <f t="shared" si="126"/>
        <v>2.5445762457132148E-2</v>
      </c>
    </row>
    <row r="1242" spans="1:30" x14ac:dyDescent="0.2">
      <c r="A1242" t="s">
        <v>915</v>
      </c>
      <c r="B1242">
        <v>160.13115997167299</v>
      </c>
      <c r="E1242" t="s">
        <v>776</v>
      </c>
      <c r="F1242">
        <v>5.8036076773290102</v>
      </c>
      <c r="G1242">
        <f>Table1[[#This Row],[Balance]]/$J$3</f>
        <v>1.2148528900403264E-6</v>
      </c>
      <c r="H1242">
        <f>Table1[[#This Row],[% total]]*$J$5</f>
        <v>5.6805063314817614E-3</v>
      </c>
      <c r="M1242">
        <v>23775</v>
      </c>
      <c r="N1242" t="s">
        <v>33</v>
      </c>
      <c r="Y1242" s="3" t="s">
        <v>571</v>
      </c>
      <c r="Z1242">
        <f t="shared" si="122"/>
        <v>25.635395204056699</v>
      </c>
      <c r="AA1242">
        <f t="shared" si="123"/>
        <v>2.5091638315858866E-2</v>
      </c>
      <c r="AB1242">
        <f t="shared" si="124"/>
        <v>0</v>
      </c>
      <c r="AC1242">
        <f t="shared" si="125"/>
        <v>0</v>
      </c>
      <c r="AD1242">
        <f t="shared" si="126"/>
        <v>2.5091638315858866E-2</v>
      </c>
    </row>
    <row r="1243" spans="1:30" x14ac:dyDescent="0.2">
      <c r="A1243" t="s">
        <v>1178</v>
      </c>
      <c r="B1243">
        <v>159.86225830579701</v>
      </c>
      <c r="E1243" t="s">
        <v>1464</v>
      </c>
      <c r="F1243">
        <v>5.7562896279110003</v>
      </c>
      <c r="G1243">
        <f>Table1[[#This Row],[Balance]]/$J$3</f>
        <v>1.2049479356942401E-6</v>
      </c>
      <c r="H1243">
        <f>Table1[[#This Row],[% total]]*$J$5</f>
        <v>5.6341919535539834E-3</v>
      </c>
      <c r="M1243">
        <v>24832</v>
      </c>
      <c r="N1243" t="s">
        <v>1091</v>
      </c>
      <c r="Y1243" s="3" t="s">
        <v>572</v>
      </c>
      <c r="Z1243">
        <f t="shared" si="122"/>
        <v>25.492124773490598</v>
      </c>
      <c r="AA1243">
        <f t="shared" si="123"/>
        <v>2.4951406819659693E-2</v>
      </c>
      <c r="AB1243">
        <f t="shared" si="124"/>
        <v>0</v>
      </c>
      <c r="AC1243">
        <f t="shared" si="125"/>
        <v>0</v>
      </c>
      <c r="AD1243">
        <f t="shared" si="126"/>
        <v>2.4951406819659693E-2</v>
      </c>
    </row>
    <row r="1244" spans="1:30" x14ac:dyDescent="0.2">
      <c r="A1244" t="s">
        <v>880</v>
      </c>
      <c r="B1244">
        <v>157.926074448685</v>
      </c>
      <c r="E1244" t="s">
        <v>778</v>
      </c>
      <c r="F1244">
        <v>5.7215838043781302</v>
      </c>
      <c r="G1244">
        <f>Table1[[#This Row],[Balance]]/$J$3</f>
        <v>1.1976830631590343E-6</v>
      </c>
      <c r="H1244">
        <f>Table1[[#This Row],[% total]]*$J$5</f>
        <v>5.600222281364065E-3</v>
      </c>
      <c r="M1244">
        <v>10704</v>
      </c>
      <c r="N1244" t="s">
        <v>86</v>
      </c>
      <c r="Y1244" s="3" t="s">
        <v>573</v>
      </c>
      <c r="Z1244">
        <f t="shared" si="122"/>
        <v>25.4691464791816</v>
      </c>
      <c r="AA1244">
        <f t="shared" si="123"/>
        <v>2.4928915922003254E-2</v>
      </c>
      <c r="AB1244">
        <f t="shared" si="124"/>
        <v>0</v>
      </c>
      <c r="AC1244">
        <f t="shared" si="125"/>
        <v>0</v>
      </c>
      <c r="AD1244">
        <f t="shared" si="126"/>
        <v>2.4928915922003254E-2</v>
      </c>
    </row>
    <row r="1245" spans="1:30" x14ac:dyDescent="0.2">
      <c r="A1245" t="s">
        <v>949</v>
      </c>
      <c r="B1245">
        <v>157.68342232569901</v>
      </c>
      <c r="E1245" t="s">
        <v>779</v>
      </c>
      <c r="F1245">
        <v>5.72070594219608</v>
      </c>
      <c r="G1245">
        <f>Table1[[#This Row],[Balance]]/$J$3</f>
        <v>1.1974993027347922E-6</v>
      </c>
      <c r="H1245">
        <f>Table1[[#This Row],[% total]]*$J$5</f>
        <v>5.5993630396715599E-3</v>
      </c>
      <c r="M1245">
        <v>1787</v>
      </c>
      <c r="N1245" t="s">
        <v>27</v>
      </c>
      <c r="Y1245" s="3" t="s">
        <v>574</v>
      </c>
      <c r="Z1245">
        <f t="shared" si="122"/>
        <v>25.3163961925259</v>
      </c>
      <c r="AA1245">
        <f t="shared" si="123"/>
        <v>2.4779405648613671E-2</v>
      </c>
      <c r="AB1245">
        <f t="shared" si="124"/>
        <v>0</v>
      </c>
      <c r="AC1245">
        <f t="shared" si="125"/>
        <v>0</v>
      </c>
      <c r="AD1245">
        <f t="shared" si="126"/>
        <v>2.4779405648613671E-2</v>
      </c>
    </row>
    <row r="1246" spans="1:30" x14ac:dyDescent="0.2">
      <c r="A1246" t="s">
        <v>1179</v>
      </c>
      <c r="B1246">
        <v>153.70570251321701</v>
      </c>
      <c r="E1246" t="s">
        <v>780</v>
      </c>
      <c r="F1246">
        <v>5.6594875070280501</v>
      </c>
      <c r="G1246">
        <f>Table1[[#This Row],[Balance]]/$J$3</f>
        <v>1.1846846196923548E-6</v>
      </c>
      <c r="H1246">
        <f>Table1[[#This Row],[% total]]*$J$5</f>
        <v>5.5394431195270885E-3</v>
      </c>
      <c r="M1246">
        <v>13075</v>
      </c>
      <c r="N1246" t="s">
        <v>7</v>
      </c>
      <c r="Y1246" s="3" t="s">
        <v>575</v>
      </c>
      <c r="Z1246">
        <f t="shared" si="122"/>
        <v>25.120608746247999</v>
      </c>
      <c r="AA1246">
        <f t="shared" si="123"/>
        <v>2.4587771084383769E-2</v>
      </c>
      <c r="AB1246">
        <f t="shared" si="124"/>
        <v>0</v>
      </c>
      <c r="AC1246">
        <f t="shared" si="125"/>
        <v>0</v>
      </c>
      <c r="AD1246">
        <f t="shared" si="126"/>
        <v>2.4587771084383769E-2</v>
      </c>
    </row>
    <row r="1247" spans="1:30" x14ac:dyDescent="0.2">
      <c r="A1247" t="s">
        <v>802</v>
      </c>
      <c r="B1247">
        <v>151.32166325167199</v>
      </c>
      <c r="E1247" t="s">
        <v>781</v>
      </c>
      <c r="F1247">
        <v>5.6199801400299902</v>
      </c>
      <c r="G1247">
        <f>Table1[[#This Row],[Balance]]/$J$3</f>
        <v>1.1764146535533677E-6</v>
      </c>
      <c r="H1247">
        <f>Table1[[#This Row],[% total]]*$J$5</f>
        <v>5.5007737502571208E-3</v>
      </c>
      <c r="M1247">
        <v>4679</v>
      </c>
      <c r="N1247" t="s">
        <v>1495</v>
      </c>
      <c r="Y1247" s="3" t="s">
        <v>576</v>
      </c>
      <c r="Z1247">
        <f t="shared" si="122"/>
        <v>25.108734325340698</v>
      </c>
      <c r="AA1247">
        <f t="shared" si="123"/>
        <v>2.4576148533912257E-2</v>
      </c>
      <c r="AB1247">
        <f t="shared" si="124"/>
        <v>0</v>
      </c>
      <c r="AC1247">
        <f t="shared" si="125"/>
        <v>0</v>
      </c>
      <c r="AD1247">
        <f t="shared" si="126"/>
        <v>2.4576148533912257E-2</v>
      </c>
    </row>
    <row r="1248" spans="1:30" x14ac:dyDescent="0.2">
      <c r="A1248" t="s">
        <v>1180</v>
      </c>
      <c r="B1248">
        <v>147.53516180430401</v>
      </c>
      <c r="E1248" t="s">
        <v>782</v>
      </c>
      <c r="F1248">
        <v>5.6112692275731604</v>
      </c>
      <c r="G1248">
        <f>Table1[[#This Row],[Balance]]/$J$3</f>
        <v>1.1745912227218166E-6</v>
      </c>
      <c r="H1248">
        <f>Table1[[#This Row],[% total]]*$J$5</f>
        <v>5.4922476065004874E-3</v>
      </c>
      <c r="M1248">
        <v>15845</v>
      </c>
      <c r="N1248" t="s">
        <v>1577</v>
      </c>
      <c r="Y1248" s="3" t="s">
        <v>1212</v>
      </c>
      <c r="Z1248">
        <f t="shared" si="122"/>
        <v>25.103033016470199</v>
      </c>
      <c r="AA1248">
        <f t="shared" si="123"/>
        <v>2.4570568156509577E-2</v>
      </c>
      <c r="AB1248">
        <f t="shared" si="124"/>
        <v>0</v>
      </c>
      <c r="AC1248">
        <f t="shared" si="125"/>
        <v>0</v>
      </c>
      <c r="AD1248">
        <f t="shared" si="126"/>
        <v>2.4570568156509577E-2</v>
      </c>
    </row>
    <row r="1249" spans="1:30" x14ac:dyDescent="0.2">
      <c r="A1249" t="s">
        <v>1181</v>
      </c>
      <c r="B1249">
        <v>146.36447985926799</v>
      </c>
      <c r="E1249" t="s">
        <v>783</v>
      </c>
      <c r="F1249">
        <v>5.5384735694179303</v>
      </c>
      <c r="G1249">
        <f>Table1[[#This Row],[Balance]]/$J$3</f>
        <v>1.1593531121173158E-6</v>
      </c>
      <c r="H1249">
        <f>Table1[[#This Row],[% total]]*$J$5</f>
        <v>5.4209960298871145E-3</v>
      </c>
      <c r="M1249">
        <v>19840</v>
      </c>
      <c r="N1249" t="s">
        <v>1278</v>
      </c>
      <c r="Y1249" s="3" t="s">
        <v>577</v>
      </c>
      <c r="Z1249">
        <f t="shared" si="122"/>
        <v>25.084333859037301</v>
      </c>
      <c r="AA1249">
        <f t="shared" si="123"/>
        <v>2.455226563020238E-2</v>
      </c>
      <c r="AB1249">
        <f t="shared" si="124"/>
        <v>0</v>
      </c>
      <c r="AC1249">
        <f t="shared" si="125"/>
        <v>0</v>
      </c>
      <c r="AD1249">
        <f t="shared" si="126"/>
        <v>2.455226563020238E-2</v>
      </c>
    </row>
    <row r="1250" spans="1:30" x14ac:dyDescent="0.2">
      <c r="A1250" t="s">
        <v>1182</v>
      </c>
      <c r="B1250">
        <v>145.48329623130601</v>
      </c>
      <c r="E1250" t="s">
        <v>784</v>
      </c>
      <c r="F1250">
        <v>5.4561902771467503</v>
      </c>
      <c r="G1250">
        <f>Table1[[#This Row],[Balance]]/$J$3</f>
        <v>1.1421289817185358E-6</v>
      </c>
      <c r="H1250">
        <f>Table1[[#This Row],[% total]]*$J$5</f>
        <v>5.3404580630380671E-3</v>
      </c>
      <c r="M1250">
        <v>24657</v>
      </c>
      <c r="N1250" t="s">
        <v>1483</v>
      </c>
      <c r="Y1250" s="3" t="s">
        <v>579</v>
      </c>
      <c r="Z1250">
        <f t="shared" si="122"/>
        <v>24.938077889304999</v>
      </c>
      <c r="AA1250">
        <f t="shared" si="123"/>
        <v>2.4409111921634728E-2</v>
      </c>
      <c r="AB1250">
        <f t="shared" si="124"/>
        <v>0</v>
      </c>
      <c r="AC1250">
        <f t="shared" si="125"/>
        <v>0</v>
      </c>
      <c r="AD1250">
        <f t="shared" si="126"/>
        <v>2.4409111921634728E-2</v>
      </c>
    </row>
    <row r="1251" spans="1:30" x14ac:dyDescent="0.2">
      <c r="A1251" t="s">
        <v>1183</v>
      </c>
      <c r="B1251">
        <v>143.11053236170801</v>
      </c>
      <c r="E1251" t="s">
        <v>884</v>
      </c>
      <c r="F1251">
        <v>5.4422552464027083</v>
      </c>
      <c r="G1251">
        <f>Table1[[#This Row],[Balance]]/$J$3</f>
        <v>1.1392120008829202E-6</v>
      </c>
      <c r="H1251">
        <f>Table1[[#This Row],[% total]]*$J$5</f>
        <v>5.3268186106884292E-3</v>
      </c>
      <c r="M1251">
        <v>22243</v>
      </c>
      <c r="N1251" t="s">
        <v>74</v>
      </c>
      <c r="Y1251" s="3" t="s">
        <v>1453</v>
      </c>
      <c r="Z1251">
        <f t="shared" si="122"/>
        <v>24.917255981406502</v>
      </c>
      <c r="AA1251">
        <f t="shared" si="123"/>
        <v>2.4388731670896384E-2</v>
      </c>
      <c r="AB1251">
        <f t="shared" si="124"/>
        <v>0</v>
      </c>
      <c r="AC1251">
        <f t="shared" si="125"/>
        <v>0</v>
      </c>
      <c r="AD1251">
        <f t="shared" si="126"/>
        <v>2.4388731670896384E-2</v>
      </c>
    </row>
    <row r="1252" spans="1:30" x14ac:dyDescent="0.2">
      <c r="A1252" t="s">
        <v>817</v>
      </c>
      <c r="B1252">
        <v>137.93543211340801</v>
      </c>
      <c r="E1252" t="s">
        <v>785</v>
      </c>
      <c r="F1252">
        <v>5.2259831623673803</v>
      </c>
      <c r="G1252">
        <f>Table1[[#This Row],[Balance]]/$J$3</f>
        <v>1.0939403731414869E-6</v>
      </c>
      <c r="H1252">
        <f>Table1[[#This Row],[% total]]*$J$5</f>
        <v>5.1151339119648162E-3</v>
      </c>
      <c r="M1252">
        <v>18891</v>
      </c>
      <c r="N1252" t="s">
        <v>14</v>
      </c>
      <c r="Y1252" s="3" t="s">
        <v>580</v>
      </c>
      <c r="Z1252">
        <f t="shared" si="122"/>
        <v>24.8115909937633</v>
      </c>
      <c r="AA1252">
        <f t="shared" si="123"/>
        <v>2.4285307961938958E-2</v>
      </c>
      <c r="AB1252">
        <f t="shared" si="124"/>
        <v>0</v>
      </c>
      <c r="AC1252">
        <f t="shared" si="125"/>
        <v>0</v>
      </c>
      <c r="AD1252">
        <f t="shared" si="126"/>
        <v>2.4285307961938958E-2</v>
      </c>
    </row>
    <row r="1253" spans="1:30" x14ac:dyDescent="0.2">
      <c r="A1253" t="s">
        <v>1184</v>
      </c>
      <c r="B1253">
        <v>134.69818179963801</v>
      </c>
      <c r="E1253" t="s">
        <v>786</v>
      </c>
      <c r="F1253">
        <v>5.0821164933359801</v>
      </c>
      <c r="G1253">
        <f>Table1[[#This Row],[Balance]]/$J$3</f>
        <v>1.0638251675020684E-6</v>
      </c>
      <c r="H1253">
        <f>Table1[[#This Row],[% total]]*$J$5</f>
        <v>4.9743188242195721E-3</v>
      </c>
      <c r="M1253">
        <v>21298</v>
      </c>
      <c r="N1253" t="s">
        <v>1483</v>
      </c>
      <c r="Y1253" s="3" t="s">
        <v>581</v>
      </c>
      <c r="Z1253">
        <f t="shared" si="122"/>
        <v>24.785856827994099</v>
      </c>
      <c r="AA1253">
        <f t="shared" si="123"/>
        <v>2.4260119648097829E-2</v>
      </c>
      <c r="AB1253">
        <f t="shared" si="124"/>
        <v>0</v>
      </c>
      <c r="AC1253">
        <f t="shared" si="125"/>
        <v>0</v>
      </c>
      <c r="AD1253">
        <f t="shared" si="126"/>
        <v>2.4260119648097829E-2</v>
      </c>
    </row>
    <row r="1254" spans="1:30" x14ac:dyDescent="0.2">
      <c r="A1254" t="s">
        <v>1185</v>
      </c>
      <c r="B1254">
        <v>127.644709486975</v>
      </c>
      <c r="E1254" t="s">
        <v>787</v>
      </c>
      <c r="F1254">
        <v>5.0810301288893802</v>
      </c>
      <c r="G1254">
        <f>Table1[[#This Row],[Balance]]/$J$3</f>
        <v>1.0635977618845687E-6</v>
      </c>
      <c r="H1254">
        <f>Table1[[#This Row],[% total]]*$J$5</f>
        <v>4.9732555028408169E-3</v>
      </c>
      <c r="M1254">
        <v>12847</v>
      </c>
      <c r="N1254" t="s">
        <v>870</v>
      </c>
      <c r="Y1254" s="3" t="s">
        <v>886</v>
      </c>
      <c r="Z1254">
        <f t="shared" si="122"/>
        <v>24.777802342859903</v>
      </c>
      <c r="AA1254">
        <f t="shared" si="123"/>
        <v>2.425223600806814E-2</v>
      </c>
      <c r="AB1254">
        <f t="shared" si="124"/>
        <v>0</v>
      </c>
      <c r="AC1254">
        <f t="shared" si="125"/>
        <v>0</v>
      </c>
      <c r="AD1254">
        <f t="shared" si="126"/>
        <v>2.425223600806814E-2</v>
      </c>
    </row>
    <row r="1255" spans="1:30" x14ac:dyDescent="0.2">
      <c r="A1255" t="s">
        <v>1186</v>
      </c>
      <c r="B1255">
        <v>126.361426396756</v>
      </c>
      <c r="E1255" t="s">
        <v>788</v>
      </c>
      <c r="F1255">
        <v>5.0684100865850601</v>
      </c>
      <c r="G1255">
        <f>Table1[[#This Row],[Balance]]/$J$3</f>
        <v>1.0609560438846211E-6</v>
      </c>
      <c r="H1255">
        <f>Table1[[#This Row],[% total]]*$J$5</f>
        <v>4.960903146479222E-3</v>
      </c>
      <c r="M1255">
        <v>13880</v>
      </c>
      <c r="N1255" t="s">
        <v>870</v>
      </c>
      <c r="Y1255" s="3" t="s">
        <v>583</v>
      </c>
      <c r="Z1255">
        <f t="shared" si="122"/>
        <v>24.178649651467701</v>
      </c>
      <c r="AA1255">
        <f t="shared" si="123"/>
        <v>2.366579205006715E-2</v>
      </c>
      <c r="AB1255">
        <f t="shared" si="124"/>
        <v>0</v>
      </c>
      <c r="AC1255">
        <f t="shared" si="125"/>
        <v>0</v>
      </c>
      <c r="AD1255">
        <f t="shared" si="126"/>
        <v>2.366579205006715E-2</v>
      </c>
    </row>
    <row r="1256" spans="1:30" x14ac:dyDescent="0.2">
      <c r="A1256" t="s">
        <v>1187</v>
      </c>
      <c r="B1256">
        <v>124.99956251059901</v>
      </c>
      <c r="E1256" t="s">
        <v>789</v>
      </c>
      <c r="F1256">
        <v>4.9862651104033899</v>
      </c>
      <c r="G1256">
        <f>Table1[[#This Row],[Balance]]/$J$3</f>
        <v>1.0437608668042635E-6</v>
      </c>
      <c r="H1256">
        <f>Table1[[#This Row],[% total]]*$J$5</f>
        <v>4.8805005618727196E-3</v>
      </c>
      <c r="M1256">
        <v>12378</v>
      </c>
      <c r="N1256" t="s">
        <v>96</v>
      </c>
      <c r="Y1256" s="3" t="s">
        <v>584</v>
      </c>
      <c r="Z1256">
        <f t="shared" si="122"/>
        <v>24.173589749985499</v>
      </c>
      <c r="AA1256">
        <f t="shared" si="123"/>
        <v>2.3660839475047546E-2</v>
      </c>
      <c r="AB1256">
        <f t="shared" si="124"/>
        <v>0</v>
      </c>
      <c r="AC1256">
        <f t="shared" si="125"/>
        <v>0</v>
      </c>
      <c r="AD1256">
        <f t="shared" si="126"/>
        <v>2.3660839475047546E-2</v>
      </c>
    </row>
    <row r="1257" spans="1:30" x14ac:dyDescent="0.2">
      <c r="A1257" t="s">
        <v>895</v>
      </c>
      <c r="B1257">
        <v>122.939295354922</v>
      </c>
      <c r="E1257" t="s">
        <v>790</v>
      </c>
      <c r="F1257">
        <v>4.9803089369964004</v>
      </c>
      <c r="G1257">
        <f>Table1[[#This Row],[Balance]]/$J$3</f>
        <v>1.0425140777586619E-6</v>
      </c>
      <c r="H1257">
        <f>Table1[[#This Row],[% total]]*$J$5</f>
        <v>4.8746707259101725E-3</v>
      </c>
      <c r="M1257">
        <v>17961</v>
      </c>
      <c r="N1257" t="s">
        <v>1089</v>
      </c>
      <c r="Y1257" s="3" t="s">
        <v>585</v>
      </c>
      <c r="Z1257">
        <f t="shared" si="122"/>
        <v>23.925079304955801</v>
      </c>
      <c r="AA1257">
        <f t="shared" si="123"/>
        <v>2.3417600228889501E-2</v>
      </c>
      <c r="AB1257">
        <f t="shared" si="124"/>
        <v>0</v>
      </c>
      <c r="AC1257">
        <f t="shared" si="125"/>
        <v>0</v>
      </c>
      <c r="AD1257">
        <f t="shared" si="126"/>
        <v>2.3417600228889501E-2</v>
      </c>
    </row>
    <row r="1258" spans="1:30" x14ac:dyDescent="0.2">
      <c r="A1258" t="s">
        <v>1188</v>
      </c>
      <c r="B1258">
        <v>119.941499944521</v>
      </c>
      <c r="E1258" t="s">
        <v>791</v>
      </c>
      <c r="F1258">
        <v>4.9483144234358196</v>
      </c>
      <c r="G1258">
        <f>Table1[[#This Row],[Balance]]/$J$3</f>
        <v>1.0358167561226145E-6</v>
      </c>
      <c r="H1258">
        <f>Table1[[#This Row],[% total]]*$J$5</f>
        <v>4.8433548536186109E-3</v>
      </c>
      <c r="M1258">
        <v>10276</v>
      </c>
      <c r="N1258" t="s">
        <v>1223</v>
      </c>
      <c r="Y1258" s="3" t="s">
        <v>586</v>
      </c>
      <c r="Z1258">
        <f t="shared" si="122"/>
        <v>23.829253853611</v>
      </c>
      <c r="AA1258">
        <f t="shared" si="123"/>
        <v>2.3323807348090957E-2</v>
      </c>
      <c r="AB1258">
        <f t="shared" si="124"/>
        <v>0</v>
      </c>
      <c r="AC1258">
        <f t="shared" si="125"/>
        <v>0</v>
      </c>
      <c r="AD1258">
        <f t="shared" si="126"/>
        <v>2.3323807348090957E-2</v>
      </c>
    </row>
    <row r="1259" spans="1:30" x14ac:dyDescent="0.2">
      <c r="A1259" t="s">
        <v>1189</v>
      </c>
      <c r="B1259">
        <v>119.23145183273201</v>
      </c>
      <c r="E1259" t="s">
        <v>792</v>
      </c>
      <c r="F1259">
        <v>4.9431317954164502</v>
      </c>
      <c r="G1259">
        <f>Table1[[#This Row],[Balance]]/$J$3</f>
        <v>1.0347318911597519E-6</v>
      </c>
      <c r="H1259">
        <f>Table1[[#This Row],[% total]]*$J$5</f>
        <v>4.8382821552360603E-3</v>
      </c>
      <c r="M1259">
        <v>20785</v>
      </c>
      <c r="N1259" t="s">
        <v>1483</v>
      </c>
      <c r="Y1259" s="3" t="s">
        <v>587</v>
      </c>
      <c r="Z1259">
        <f t="shared" si="122"/>
        <v>23.7573206220255</v>
      </c>
      <c r="AA1259">
        <f t="shared" si="123"/>
        <v>2.3253399904965263E-2</v>
      </c>
      <c r="AB1259">
        <f t="shared" si="124"/>
        <v>0</v>
      </c>
      <c r="AC1259">
        <f t="shared" si="125"/>
        <v>0</v>
      </c>
      <c r="AD1259">
        <f t="shared" si="126"/>
        <v>2.3253399904965263E-2</v>
      </c>
    </row>
    <row r="1260" spans="1:30" x14ac:dyDescent="0.2">
      <c r="A1260" t="s">
        <v>1190</v>
      </c>
      <c r="B1260">
        <v>108.12605531199399</v>
      </c>
      <c r="E1260" t="s">
        <v>793</v>
      </c>
      <c r="F1260">
        <v>4.9297887494765602</v>
      </c>
      <c r="G1260">
        <f>Table1[[#This Row],[Balance]]/$J$3</f>
        <v>1.0319388288400266E-6</v>
      </c>
      <c r="H1260">
        <f>Table1[[#This Row],[% total]]*$J$5</f>
        <v>4.8252221309965032E-3</v>
      </c>
      <c r="M1260">
        <v>20165</v>
      </c>
      <c r="N1260" t="s">
        <v>96</v>
      </c>
      <c r="Y1260" s="3" t="s">
        <v>588</v>
      </c>
      <c r="Z1260">
        <f t="shared" si="122"/>
        <v>23.708007849995699</v>
      </c>
      <c r="AA1260">
        <f t="shared" si="123"/>
        <v>2.3205133114838759E-2</v>
      </c>
      <c r="AB1260">
        <f t="shared" si="124"/>
        <v>0</v>
      </c>
      <c r="AC1260">
        <f t="shared" si="125"/>
        <v>0</v>
      </c>
      <c r="AD1260">
        <f t="shared" si="126"/>
        <v>2.3205133114838759E-2</v>
      </c>
    </row>
    <row r="1261" spans="1:30" x14ac:dyDescent="0.2">
      <c r="A1261" t="s">
        <v>966</v>
      </c>
      <c r="B1261">
        <v>103.57963920790201</v>
      </c>
      <c r="E1261" t="s">
        <v>794</v>
      </c>
      <c r="F1261">
        <v>4.9271880797349503</v>
      </c>
      <c r="G1261">
        <f>Table1[[#This Row],[Balance]]/$J$3</f>
        <v>1.0313944379495161E-6</v>
      </c>
      <c r="H1261">
        <f>Table1[[#This Row],[% total]]*$J$5</f>
        <v>4.8226766245193838E-3</v>
      </c>
      <c r="M1261">
        <v>15124</v>
      </c>
      <c r="N1261" t="s">
        <v>1510</v>
      </c>
      <c r="Y1261" s="3" t="s">
        <v>589</v>
      </c>
      <c r="Z1261">
        <f t="shared" si="122"/>
        <v>23.515904288375701</v>
      </c>
      <c r="AA1261">
        <f t="shared" si="123"/>
        <v>2.3017104295739669E-2</v>
      </c>
      <c r="AB1261">
        <f t="shared" si="124"/>
        <v>0</v>
      </c>
      <c r="AC1261">
        <f t="shared" si="125"/>
        <v>0</v>
      </c>
      <c r="AD1261">
        <f t="shared" si="126"/>
        <v>2.3017104295739669E-2</v>
      </c>
    </row>
    <row r="1262" spans="1:30" x14ac:dyDescent="0.2">
      <c r="A1262" t="s">
        <v>253</v>
      </c>
      <c r="B1262">
        <v>99.999165495451905</v>
      </c>
      <c r="E1262" t="s">
        <v>795</v>
      </c>
      <c r="F1262">
        <v>4.9240194610239998</v>
      </c>
      <c r="G1262">
        <f>Table1[[#This Row],[Balance]]/$J$3</f>
        <v>1.0307311598968882E-6</v>
      </c>
      <c r="H1262">
        <f>Table1[[#This Row],[% total]]*$J$5</f>
        <v>4.8195752159386615E-3</v>
      </c>
      <c r="M1262">
        <v>3127</v>
      </c>
      <c r="N1262" t="s">
        <v>1500</v>
      </c>
      <c r="Y1262" s="3" t="s">
        <v>590</v>
      </c>
      <c r="Z1262">
        <f t="shared" si="122"/>
        <v>23.4933002898075</v>
      </c>
      <c r="AA1262">
        <f t="shared" si="123"/>
        <v>2.2994979754571071E-2</v>
      </c>
      <c r="AB1262">
        <f t="shared" si="124"/>
        <v>0</v>
      </c>
      <c r="AC1262">
        <f t="shared" si="125"/>
        <v>0</v>
      </c>
      <c r="AD1262">
        <f t="shared" si="126"/>
        <v>2.2994979754571071E-2</v>
      </c>
    </row>
    <row r="1263" spans="1:30" x14ac:dyDescent="0.2">
      <c r="A1263" t="s">
        <v>95</v>
      </c>
      <c r="B1263">
        <v>99.951570757421294</v>
      </c>
      <c r="E1263" t="s">
        <v>796</v>
      </c>
      <c r="F1263">
        <v>4.9190850886488304</v>
      </c>
      <c r="G1263">
        <f>Table1[[#This Row],[Balance]]/$J$3</f>
        <v>1.0296982615905596E-6</v>
      </c>
      <c r="H1263">
        <f>Table1[[#This Row],[% total]]*$J$5</f>
        <v>4.8147455074060664E-3</v>
      </c>
      <c r="M1263">
        <v>12142</v>
      </c>
      <c r="N1263" t="s">
        <v>1483</v>
      </c>
      <c r="Y1263" s="3" t="s">
        <v>591</v>
      </c>
      <c r="Z1263">
        <f t="shared" si="122"/>
        <v>23.4678584029094</v>
      </c>
      <c r="AA1263">
        <f t="shared" si="123"/>
        <v>2.2970077520022367E-2</v>
      </c>
      <c r="AB1263">
        <f t="shared" si="124"/>
        <v>0</v>
      </c>
      <c r="AC1263">
        <f t="shared" si="125"/>
        <v>0</v>
      </c>
      <c r="AD1263">
        <f t="shared" si="126"/>
        <v>2.2970077520022367E-2</v>
      </c>
    </row>
    <row r="1264" spans="1:30" x14ac:dyDescent="0.2">
      <c r="A1264" t="s">
        <v>924</v>
      </c>
      <c r="B1264">
        <v>99.679651128452704</v>
      </c>
      <c r="E1264" t="s">
        <v>797</v>
      </c>
      <c r="F1264">
        <v>4.8460736892645402</v>
      </c>
      <c r="G1264">
        <f>Table1[[#This Row],[Balance]]/$J$3</f>
        <v>1.0144149904806979E-6</v>
      </c>
      <c r="H1264">
        <f>Table1[[#This Row],[% total]]*$J$5</f>
        <v>4.7432827656888861E-3</v>
      </c>
      <c r="M1264">
        <v>20261</v>
      </c>
      <c r="N1264" t="s">
        <v>1510</v>
      </c>
      <c r="Y1264" s="3" t="s">
        <v>592</v>
      </c>
      <c r="Z1264">
        <f t="shared" si="122"/>
        <v>23.419421266549399</v>
      </c>
      <c r="AA1264">
        <f t="shared" si="123"/>
        <v>2.2922667792303061E-2</v>
      </c>
      <c r="AB1264">
        <f t="shared" si="124"/>
        <v>0</v>
      </c>
      <c r="AC1264">
        <f t="shared" si="125"/>
        <v>0</v>
      </c>
      <c r="AD1264">
        <f t="shared" si="126"/>
        <v>2.2922667792303061E-2</v>
      </c>
    </row>
    <row r="1265" spans="1:30" x14ac:dyDescent="0.2">
      <c r="A1265" t="s">
        <v>923</v>
      </c>
      <c r="B1265">
        <v>96.696154566644594</v>
      </c>
      <c r="E1265" t="s">
        <v>798</v>
      </c>
      <c r="F1265">
        <v>4.8341967411891096</v>
      </c>
      <c r="G1265">
        <f>Table1[[#This Row],[Balance]]/$J$3</f>
        <v>1.0119288223079837E-6</v>
      </c>
      <c r="H1265">
        <f>Table1[[#This Row],[% total]]*$J$5</f>
        <v>4.731657741653455E-3</v>
      </c>
      <c r="M1265">
        <v>19171</v>
      </c>
      <c r="N1265" t="s">
        <v>14</v>
      </c>
      <c r="Y1265" s="3" t="s">
        <v>593</v>
      </c>
      <c r="Z1265">
        <f t="shared" si="122"/>
        <v>23.262867409646599</v>
      </c>
      <c r="AA1265">
        <f t="shared" si="123"/>
        <v>2.2769434626865606E-2</v>
      </c>
      <c r="AB1265">
        <f t="shared" si="124"/>
        <v>0</v>
      </c>
      <c r="AC1265">
        <f t="shared" si="125"/>
        <v>0</v>
      </c>
      <c r="AD1265">
        <f t="shared" si="126"/>
        <v>2.2769434626865606E-2</v>
      </c>
    </row>
    <row r="1266" spans="1:30" x14ac:dyDescent="0.2">
      <c r="A1266" t="s">
        <v>1191</v>
      </c>
      <c r="B1266">
        <v>92.945102674159301</v>
      </c>
      <c r="E1266" t="s">
        <v>799</v>
      </c>
      <c r="F1266">
        <v>4.8014275344830599</v>
      </c>
      <c r="G1266">
        <f>Table1[[#This Row],[Balance]]/$J$3</f>
        <v>1.0050693363322716E-6</v>
      </c>
      <c r="H1266">
        <f>Table1[[#This Row],[% total]]*$J$5</f>
        <v>4.6995836083693421E-3</v>
      </c>
      <c r="M1266">
        <v>13177</v>
      </c>
      <c r="N1266" t="s">
        <v>1577</v>
      </c>
      <c r="Y1266" s="3" t="s">
        <v>594</v>
      </c>
      <c r="Z1266">
        <f t="shared" si="122"/>
        <v>23.0713608801288</v>
      </c>
      <c r="AA1266">
        <f t="shared" si="123"/>
        <v>2.2581990176115514E-2</v>
      </c>
      <c r="AB1266">
        <f t="shared" si="124"/>
        <v>0</v>
      </c>
      <c r="AC1266">
        <f t="shared" si="125"/>
        <v>0</v>
      </c>
      <c r="AD1266">
        <f t="shared" si="126"/>
        <v>2.2581990176115514E-2</v>
      </c>
    </row>
    <row r="1267" spans="1:30" x14ac:dyDescent="0.2">
      <c r="A1267" t="s">
        <v>1192</v>
      </c>
      <c r="B1267">
        <v>91.093190318216401</v>
      </c>
      <c r="E1267" t="s">
        <v>800</v>
      </c>
      <c r="F1267">
        <v>4.7611241793699799</v>
      </c>
      <c r="G1267">
        <f>Table1[[#This Row],[Balance]]/$J$3</f>
        <v>9.966327482374711E-7</v>
      </c>
      <c r="H1267">
        <f>Table1[[#This Row],[% total]]*$J$5</f>
        <v>4.6601351348286267E-3</v>
      </c>
      <c r="M1267">
        <v>2381</v>
      </c>
      <c r="N1267" t="s">
        <v>1499</v>
      </c>
      <c r="Y1267" s="3" t="s">
        <v>595</v>
      </c>
      <c r="Z1267">
        <f t="shared" si="122"/>
        <v>22.988802138034199</v>
      </c>
      <c r="AA1267">
        <f t="shared" si="123"/>
        <v>2.2501182602057822E-2</v>
      </c>
      <c r="AB1267">
        <f t="shared" si="124"/>
        <v>0</v>
      </c>
      <c r="AC1267">
        <f t="shared" si="125"/>
        <v>0</v>
      </c>
      <c r="AD1267">
        <f t="shared" si="126"/>
        <v>2.2501182602057822E-2</v>
      </c>
    </row>
    <row r="1268" spans="1:30" x14ac:dyDescent="0.2">
      <c r="A1268" t="s">
        <v>1193</v>
      </c>
      <c r="B1268">
        <v>87.295111750893298</v>
      </c>
      <c r="E1268" t="s">
        <v>801</v>
      </c>
      <c r="F1268">
        <v>4.7097217571118701</v>
      </c>
      <c r="G1268">
        <f>Table1[[#This Row],[Balance]]/$J$3</f>
        <v>9.8587282359968487E-7</v>
      </c>
      <c r="H1268">
        <f>Table1[[#This Row],[% total]]*$J$5</f>
        <v>4.6098230184132942E-3</v>
      </c>
      <c r="M1268">
        <v>15299</v>
      </c>
      <c r="N1268" t="s">
        <v>14</v>
      </c>
      <c r="Y1268" s="3" t="s">
        <v>596</v>
      </c>
      <c r="Z1268">
        <f t="shared" si="122"/>
        <v>22.9415674135766</v>
      </c>
      <c r="AA1268">
        <f t="shared" si="123"/>
        <v>2.2454949781670022E-2</v>
      </c>
      <c r="AB1268">
        <f t="shared" si="124"/>
        <v>0</v>
      </c>
      <c r="AC1268">
        <f t="shared" si="125"/>
        <v>0</v>
      </c>
      <c r="AD1268">
        <f t="shared" si="126"/>
        <v>2.2454949781670022E-2</v>
      </c>
    </row>
    <row r="1269" spans="1:30" x14ac:dyDescent="0.2">
      <c r="A1269" t="s">
        <v>1194</v>
      </c>
      <c r="B1269">
        <v>81.034349287407906</v>
      </c>
      <c r="E1269" t="s">
        <v>1465</v>
      </c>
      <c r="F1269">
        <v>4.6818340882768696</v>
      </c>
      <c r="G1269">
        <f>Table1[[#This Row],[Balance]]/$J$3</f>
        <v>9.8003517623199095E-7</v>
      </c>
      <c r="H1269">
        <f>Table1[[#This Row],[% total]]*$J$5</f>
        <v>4.5825268798396421E-3</v>
      </c>
      <c r="M1269">
        <v>23439</v>
      </c>
      <c r="N1269" t="s">
        <v>1577</v>
      </c>
      <c r="Y1269" s="3" t="s">
        <v>597</v>
      </c>
      <c r="Z1269">
        <f t="shared" si="122"/>
        <v>22.828250145163</v>
      </c>
      <c r="AA1269">
        <f t="shared" si="123"/>
        <v>2.2344036105819021E-2</v>
      </c>
      <c r="AB1269">
        <f t="shared" si="124"/>
        <v>0</v>
      </c>
      <c r="AC1269">
        <f t="shared" si="125"/>
        <v>0</v>
      </c>
      <c r="AD1269">
        <f t="shared" si="126"/>
        <v>2.2344036105819021E-2</v>
      </c>
    </row>
    <row r="1270" spans="1:30" x14ac:dyDescent="0.2">
      <c r="A1270" t="s">
        <v>1195</v>
      </c>
      <c r="B1270">
        <v>79.228161965637796</v>
      </c>
      <c r="E1270" t="s">
        <v>821</v>
      </c>
      <c r="F1270">
        <v>4.3804377155536569</v>
      </c>
      <c r="G1270">
        <f>Table1[[#This Row],[Balance]]/$J$3</f>
        <v>9.1694472029355978E-7</v>
      </c>
      <c r="H1270">
        <f>Table1[[#This Row],[% total]]*$J$5</f>
        <v>4.2875234787262502E-3</v>
      </c>
      <c r="M1270">
        <v>20760</v>
      </c>
      <c r="N1270" t="s">
        <v>167</v>
      </c>
      <c r="Y1270" s="3" t="s">
        <v>600</v>
      </c>
      <c r="Z1270">
        <f t="shared" si="122"/>
        <v>22.560142734177099</v>
      </c>
      <c r="AA1270">
        <f t="shared" si="123"/>
        <v>2.2081615568405381E-2</v>
      </c>
      <c r="AB1270">
        <f t="shared" si="124"/>
        <v>0</v>
      </c>
      <c r="AC1270">
        <f t="shared" si="125"/>
        <v>0</v>
      </c>
      <c r="AD1270">
        <f t="shared" si="126"/>
        <v>2.2081615568405381E-2</v>
      </c>
    </row>
    <row r="1271" spans="1:30" x14ac:dyDescent="0.2">
      <c r="A1271" t="s">
        <v>931</v>
      </c>
      <c r="B1271">
        <v>79.2097267322427</v>
      </c>
      <c r="E1271" t="s">
        <v>1466</v>
      </c>
      <c r="F1271">
        <v>4.1703184907925896</v>
      </c>
      <c r="G1271">
        <f>Table1[[#This Row],[Balance]]/$J$3</f>
        <v>8.729610532977412E-7</v>
      </c>
      <c r="H1271">
        <f>Table1[[#This Row],[% total]]*$J$5</f>
        <v>4.0818611298938422E-3</v>
      </c>
      <c r="M1271">
        <v>12054</v>
      </c>
      <c r="N1271" t="s">
        <v>74</v>
      </c>
      <c r="Y1271" s="3" t="s">
        <v>601</v>
      </c>
      <c r="Z1271">
        <f t="shared" si="122"/>
        <v>22.426386910805402</v>
      </c>
      <c r="AA1271">
        <f t="shared" si="123"/>
        <v>2.1950696863389615E-2</v>
      </c>
      <c r="AB1271">
        <f t="shared" si="124"/>
        <v>0</v>
      </c>
      <c r="AC1271">
        <f t="shared" si="125"/>
        <v>0</v>
      </c>
      <c r="AD1271">
        <f t="shared" si="126"/>
        <v>2.1950696863389615E-2</v>
      </c>
    </row>
    <row r="1272" spans="1:30" x14ac:dyDescent="0.2">
      <c r="A1272" t="s">
        <v>555</v>
      </c>
      <c r="B1272">
        <v>70.849755573530999</v>
      </c>
      <c r="E1272" t="s">
        <v>803</v>
      </c>
      <c r="F1272">
        <v>4.0018733934398396</v>
      </c>
      <c r="G1272">
        <f>Table1[[#This Row],[Balance]]/$J$3</f>
        <v>8.3770091431014299E-7</v>
      </c>
      <c r="H1272">
        <f>Table1[[#This Row],[% total]]*$J$5</f>
        <v>3.9169889512045116E-3</v>
      </c>
      <c r="M1272">
        <v>11514</v>
      </c>
      <c r="N1272" t="s">
        <v>1500</v>
      </c>
      <c r="Y1272" s="3" t="s">
        <v>602</v>
      </c>
      <c r="Z1272">
        <f t="shared" si="122"/>
        <v>22.3515033148344</v>
      </c>
      <c r="AA1272">
        <f t="shared" si="123"/>
        <v>2.1877401636577667E-2</v>
      </c>
      <c r="AB1272">
        <f t="shared" si="124"/>
        <v>0</v>
      </c>
      <c r="AC1272">
        <f t="shared" si="125"/>
        <v>0</v>
      </c>
      <c r="AD1272">
        <f t="shared" si="126"/>
        <v>2.1877401636577667E-2</v>
      </c>
    </row>
    <row r="1273" spans="1:30" x14ac:dyDescent="0.2">
      <c r="A1273" t="s">
        <v>1196</v>
      </c>
      <c r="B1273">
        <v>70.608997631159298</v>
      </c>
      <c r="E1273" t="s">
        <v>804</v>
      </c>
      <c r="F1273">
        <v>3.9473115529665499</v>
      </c>
      <c r="G1273">
        <f>Table1[[#This Row],[Balance]]/$J$3</f>
        <v>8.2627963753366026E-7</v>
      </c>
      <c r="H1273">
        <f>Table1[[#This Row],[% total]]*$J$5</f>
        <v>3.8635844315508916E-3</v>
      </c>
      <c r="M1273">
        <v>17266</v>
      </c>
      <c r="N1273" t="s">
        <v>92</v>
      </c>
      <c r="Y1273" s="3" t="s">
        <v>603</v>
      </c>
      <c r="Z1273">
        <f t="shared" si="122"/>
        <v>22.277623204903001</v>
      </c>
      <c r="AA1273">
        <f t="shared" si="123"/>
        <v>2.1805088610685978E-2</v>
      </c>
      <c r="AB1273">
        <f t="shared" si="124"/>
        <v>0</v>
      </c>
      <c r="AC1273">
        <f t="shared" si="125"/>
        <v>0</v>
      </c>
      <c r="AD1273">
        <f t="shared" si="126"/>
        <v>2.1805088610685978E-2</v>
      </c>
    </row>
    <row r="1274" spans="1:30" x14ac:dyDescent="0.2">
      <c r="A1274" t="s">
        <v>1197</v>
      </c>
      <c r="B1274">
        <v>68.733924481077196</v>
      </c>
      <c r="E1274" t="s">
        <v>805</v>
      </c>
      <c r="F1274">
        <v>3.9440697432943699</v>
      </c>
      <c r="G1274">
        <f>Table1[[#This Row],[Balance]]/$J$3</f>
        <v>8.2560103862274608E-7</v>
      </c>
      <c r="H1274">
        <f>Table1[[#This Row],[% total]]*$J$5</f>
        <v>3.8604113844753259E-3</v>
      </c>
      <c r="M1274">
        <v>8247</v>
      </c>
      <c r="N1274" t="s">
        <v>1487</v>
      </c>
      <c r="Y1274" s="3" t="s">
        <v>604</v>
      </c>
      <c r="Z1274">
        <f t="shared" si="122"/>
        <v>22.184861735935101</v>
      </c>
      <c r="AA1274">
        <f t="shared" si="123"/>
        <v>2.1714294721593839E-2</v>
      </c>
      <c r="AB1274">
        <f t="shared" si="124"/>
        <v>0</v>
      </c>
      <c r="AC1274">
        <f t="shared" si="125"/>
        <v>0</v>
      </c>
      <c r="AD1274">
        <f t="shared" si="126"/>
        <v>2.1714294721593839E-2</v>
      </c>
    </row>
    <row r="1275" spans="1:30" x14ac:dyDescent="0.2">
      <c r="A1275" t="s">
        <v>1198</v>
      </c>
      <c r="B1275">
        <v>68.320895095365799</v>
      </c>
      <c r="E1275" t="s">
        <v>806</v>
      </c>
      <c r="F1275">
        <v>3.9408139374099198</v>
      </c>
      <c r="G1275">
        <f>Table1[[#This Row],[Balance]]/$J$3</f>
        <v>8.2491950992403933E-7</v>
      </c>
      <c r="H1275">
        <f>Table1[[#This Row],[% total]]*$J$5</f>
        <v>3.8572246380636169E-3</v>
      </c>
      <c r="M1275">
        <v>14574</v>
      </c>
      <c r="N1275" t="s">
        <v>1091</v>
      </c>
      <c r="Y1275" s="3" t="s">
        <v>605</v>
      </c>
      <c r="Z1275">
        <f t="shared" si="122"/>
        <v>22.094983357243699</v>
      </c>
      <c r="AA1275">
        <f t="shared" si="123"/>
        <v>2.1626322769041938E-2</v>
      </c>
      <c r="AB1275">
        <f t="shared" si="124"/>
        <v>0</v>
      </c>
      <c r="AC1275">
        <f t="shared" si="125"/>
        <v>0</v>
      </c>
      <c r="AD1275">
        <f t="shared" si="126"/>
        <v>2.1626322769041938E-2</v>
      </c>
    </row>
    <row r="1276" spans="1:30" x14ac:dyDescent="0.2">
      <c r="A1276" t="s">
        <v>1199</v>
      </c>
      <c r="B1276">
        <v>66.686663229814599</v>
      </c>
      <c r="E1276" t="s">
        <v>807</v>
      </c>
      <c r="F1276">
        <v>3.9064248915343498</v>
      </c>
      <c r="G1276">
        <f>Table1[[#This Row],[Balance]]/$J$3</f>
        <v>8.1772094756585918E-7</v>
      </c>
      <c r="H1276">
        <f>Table1[[#This Row],[% total]]*$J$5</f>
        <v>3.8235650243042497E-3</v>
      </c>
      <c r="M1276">
        <v>16568</v>
      </c>
      <c r="N1276" t="s">
        <v>966</v>
      </c>
      <c r="Y1276" s="3" t="s">
        <v>606</v>
      </c>
      <c r="Z1276">
        <f t="shared" si="122"/>
        <v>21.9421198172342</v>
      </c>
      <c r="AA1276">
        <f t="shared" si="123"/>
        <v>2.1476701644535415E-2</v>
      </c>
      <c r="AB1276">
        <f t="shared" si="124"/>
        <v>0</v>
      </c>
      <c r="AC1276">
        <f t="shared" si="125"/>
        <v>0</v>
      </c>
      <c r="AD1276">
        <f t="shared" si="126"/>
        <v>2.1476701644535415E-2</v>
      </c>
    </row>
    <row r="1277" spans="1:30" x14ac:dyDescent="0.2">
      <c r="A1277" t="s">
        <v>1200</v>
      </c>
      <c r="B1277">
        <v>64.913575630961702</v>
      </c>
      <c r="E1277" t="s">
        <v>808</v>
      </c>
      <c r="F1277">
        <v>3.9000971906391899</v>
      </c>
      <c r="G1277">
        <f>Table1[[#This Row],[Balance]]/$J$3</f>
        <v>8.1639638771495388E-7</v>
      </c>
      <c r="H1277">
        <f>Table1[[#This Row],[% total]]*$J$5</f>
        <v>3.8173715413885988E-3</v>
      </c>
      <c r="M1277">
        <v>13875</v>
      </c>
      <c r="N1277" t="s">
        <v>167</v>
      </c>
      <c r="Y1277" s="3" t="s">
        <v>607</v>
      </c>
      <c r="Z1277">
        <f t="shared" si="122"/>
        <v>21.941301532282001</v>
      </c>
      <c r="AA1277">
        <f t="shared" si="123"/>
        <v>2.1475900716369633E-2</v>
      </c>
      <c r="AB1277">
        <f t="shared" si="124"/>
        <v>0</v>
      </c>
      <c r="AC1277">
        <f t="shared" si="125"/>
        <v>0</v>
      </c>
      <c r="AD1277">
        <f t="shared" si="126"/>
        <v>2.1475900716369633E-2</v>
      </c>
    </row>
    <row r="1278" spans="1:30" x14ac:dyDescent="0.2">
      <c r="A1278" t="s">
        <v>921</v>
      </c>
      <c r="B1278">
        <v>62.789783379844899</v>
      </c>
      <c r="E1278" t="s">
        <v>809</v>
      </c>
      <c r="F1278">
        <v>3.8824036600682401</v>
      </c>
      <c r="G1278">
        <f>Table1[[#This Row],[Balance]]/$J$3</f>
        <v>8.1269265066995985E-7</v>
      </c>
      <c r="H1278">
        <f>Table1[[#This Row],[% total]]*$J$5</f>
        <v>3.8000533114146517E-3</v>
      </c>
      <c r="M1278">
        <v>20030</v>
      </c>
      <c r="N1278" t="s">
        <v>1540</v>
      </c>
      <c r="Y1278" s="3" t="s">
        <v>608</v>
      </c>
      <c r="Z1278">
        <f t="shared" si="122"/>
        <v>21.913835973824401</v>
      </c>
      <c r="AA1278">
        <f t="shared" si="123"/>
        <v>2.144901773471573E-2</v>
      </c>
      <c r="AB1278">
        <f t="shared" si="124"/>
        <v>0</v>
      </c>
      <c r="AC1278">
        <f t="shared" si="125"/>
        <v>0</v>
      </c>
      <c r="AD1278">
        <f t="shared" si="126"/>
        <v>2.144901773471573E-2</v>
      </c>
    </row>
    <row r="1279" spans="1:30" x14ac:dyDescent="0.2">
      <c r="A1279" t="s">
        <v>925</v>
      </c>
      <c r="B1279">
        <v>62.650673078757002</v>
      </c>
      <c r="E1279" t="s">
        <v>810</v>
      </c>
      <c r="F1279">
        <v>3.8776117865727899</v>
      </c>
      <c r="G1279">
        <f>Table1[[#This Row],[Balance]]/$J$3</f>
        <v>8.1168958125377658E-7</v>
      </c>
      <c r="H1279">
        <f>Table1[[#This Row],[% total]]*$J$5</f>
        <v>3.7953630791929091E-3</v>
      </c>
      <c r="M1279">
        <v>22909</v>
      </c>
      <c r="N1279" t="s">
        <v>923</v>
      </c>
      <c r="Y1279" s="3" t="s">
        <v>609</v>
      </c>
      <c r="Z1279">
        <f t="shared" si="122"/>
        <v>21.774199699994899</v>
      </c>
      <c r="AA1279">
        <f t="shared" si="123"/>
        <v>2.1312343310513772E-2</v>
      </c>
      <c r="AB1279">
        <f t="shared" si="124"/>
        <v>0</v>
      </c>
      <c r="AC1279">
        <f t="shared" si="125"/>
        <v>0</v>
      </c>
      <c r="AD1279">
        <f t="shared" si="126"/>
        <v>2.1312343310513772E-2</v>
      </c>
    </row>
    <row r="1280" spans="1:30" x14ac:dyDescent="0.2">
      <c r="A1280" t="s">
        <v>1201</v>
      </c>
      <c r="B1280">
        <v>56.526295003601</v>
      </c>
      <c r="E1280" t="s">
        <v>811</v>
      </c>
      <c r="F1280">
        <v>3.8756090810732902</v>
      </c>
      <c r="G1280">
        <f>Table1[[#This Row],[Balance]]/$J$3</f>
        <v>8.1127036053810502E-7</v>
      </c>
      <c r="H1280">
        <f>Table1[[#This Row],[% total]]*$J$5</f>
        <v>3.7934028534329146E-3</v>
      </c>
      <c r="M1280">
        <v>16848</v>
      </c>
      <c r="N1280" t="s">
        <v>19</v>
      </c>
      <c r="Y1280" s="3" t="s">
        <v>610</v>
      </c>
      <c r="Z1280">
        <f t="shared" si="122"/>
        <v>21.728401088694099</v>
      </c>
      <c r="AA1280">
        <f t="shared" si="123"/>
        <v>2.1267516141633361E-2</v>
      </c>
      <c r="AB1280">
        <f t="shared" si="124"/>
        <v>0</v>
      </c>
      <c r="AC1280">
        <f t="shared" si="125"/>
        <v>0</v>
      </c>
      <c r="AD1280">
        <f t="shared" si="126"/>
        <v>2.1267516141633361E-2</v>
      </c>
    </row>
    <row r="1281" spans="1:30" x14ac:dyDescent="0.2">
      <c r="A1281" t="s">
        <v>940</v>
      </c>
      <c r="B1281">
        <v>56.249805942288198</v>
      </c>
      <c r="E1281" t="s">
        <v>812</v>
      </c>
      <c r="F1281">
        <v>3.8598717664170001</v>
      </c>
      <c r="G1281">
        <f>Table1[[#This Row],[Balance]]/$J$3</f>
        <v>8.0797611267459905E-7</v>
      </c>
      <c r="H1281">
        <f>Table1[[#This Row],[% total]]*$J$5</f>
        <v>3.7779993457329043E-3</v>
      </c>
      <c r="M1281">
        <v>14020</v>
      </c>
      <c r="N1281" t="s">
        <v>1484</v>
      </c>
      <c r="Y1281" s="3" t="s">
        <v>612</v>
      </c>
      <c r="Z1281">
        <f t="shared" si="122"/>
        <v>21.6411305685283</v>
      </c>
      <c r="AA1281">
        <f t="shared" si="123"/>
        <v>2.1182096731860011E-2</v>
      </c>
      <c r="AB1281">
        <f t="shared" si="124"/>
        <v>0</v>
      </c>
      <c r="AC1281">
        <f t="shared" si="125"/>
        <v>0</v>
      </c>
      <c r="AD1281">
        <f t="shared" si="126"/>
        <v>2.1182096731860011E-2</v>
      </c>
    </row>
    <row r="1282" spans="1:30" x14ac:dyDescent="0.2">
      <c r="A1282" t="s">
        <v>1202</v>
      </c>
      <c r="B1282">
        <v>56.101520557659903</v>
      </c>
      <c r="E1282" t="s">
        <v>813</v>
      </c>
      <c r="F1282">
        <v>3.8515075447476401</v>
      </c>
      <c r="G1282">
        <f>Table1[[#This Row],[Balance]]/$J$3</f>
        <v>8.0622525365157207E-7</v>
      </c>
      <c r="H1282">
        <f>Table1[[#This Row],[% total]]*$J$5</f>
        <v>3.7698125390443131E-3</v>
      </c>
      <c r="M1282">
        <v>23842</v>
      </c>
      <c r="N1282" t="s">
        <v>1091</v>
      </c>
      <c r="Y1282" s="3" t="s">
        <v>613</v>
      </c>
      <c r="Z1282">
        <f t="shared" si="122"/>
        <v>21.6235344497141</v>
      </c>
      <c r="AA1282">
        <f t="shared" si="123"/>
        <v>2.1164873847424867E-2</v>
      </c>
      <c r="AB1282">
        <f t="shared" si="124"/>
        <v>0</v>
      </c>
      <c r="AC1282">
        <f t="shared" si="125"/>
        <v>0</v>
      </c>
      <c r="AD1282">
        <f t="shared" si="126"/>
        <v>2.1164873847424867E-2</v>
      </c>
    </row>
    <row r="1283" spans="1:30" x14ac:dyDescent="0.2">
      <c r="A1283" t="s">
        <v>1203</v>
      </c>
      <c r="B1283">
        <v>51.164098581627897</v>
      </c>
      <c r="E1283" t="s">
        <v>814</v>
      </c>
      <c r="F1283">
        <v>3.8426362427678198</v>
      </c>
      <c r="G1283">
        <f>Table1[[#This Row],[Balance]]/$J$3</f>
        <v>8.0436824893178282E-7</v>
      </c>
      <c r="H1283">
        <f>Table1[[#This Row],[% total]]*$J$5</f>
        <v>3.7611294078151447E-3</v>
      </c>
      <c r="M1283">
        <v>13951</v>
      </c>
      <c r="N1283" t="s">
        <v>1592</v>
      </c>
      <c r="Y1283" s="3" t="s">
        <v>614</v>
      </c>
      <c r="Z1283">
        <f t="shared" ref="Z1283:Z1346" si="127">IFERROR(VLOOKUP(Y1283,E:H,2,FALSE),0)</f>
        <v>21.380872074862602</v>
      </c>
      <c r="AA1283">
        <f t="shared" ref="AA1283:AA1346" si="128">IFERROR(VLOOKUP(Y1283,E:H,4,FALSE),0)</f>
        <v>2.0927358626997225E-2</v>
      </c>
      <c r="AB1283">
        <f t="shared" ref="AB1283:AB1346" si="129">IFERROR(VLOOKUP(Y1283,S:V,2,FALSE),0)</f>
        <v>0</v>
      </c>
      <c r="AC1283">
        <f t="shared" ref="AC1283:AC1346" si="130">IFERROR(VLOOKUP(Y1283,S:V,4,FALSE),0)</f>
        <v>0</v>
      </c>
      <c r="AD1283">
        <f t="shared" ref="AD1283:AD1346" si="131">AA1283+AC1283</f>
        <v>2.0927358626997225E-2</v>
      </c>
    </row>
    <row r="1284" spans="1:30" x14ac:dyDescent="0.2">
      <c r="A1284" t="s">
        <v>957</v>
      </c>
      <c r="B1284">
        <v>50.694743578215302</v>
      </c>
      <c r="E1284" t="s">
        <v>815</v>
      </c>
      <c r="F1284">
        <v>3.8127120957957201</v>
      </c>
      <c r="G1284">
        <f>Table1[[#This Row],[Balance]]/$J$3</f>
        <v>7.9810431131707186E-7</v>
      </c>
      <c r="H1284">
        <f>Table1[[#This Row],[% total]]*$J$5</f>
        <v>3.7318399872012702E-3</v>
      </c>
      <c r="M1284">
        <v>24816</v>
      </c>
      <c r="N1284" t="s">
        <v>1223</v>
      </c>
      <c r="Y1284" s="3" t="s">
        <v>615</v>
      </c>
      <c r="Z1284">
        <f t="shared" si="127"/>
        <v>21.362977895670301</v>
      </c>
      <c r="AA1284">
        <f t="shared" si="128"/>
        <v>2.0909844004395217E-2</v>
      </c>
      <c r="AB1284">
        <f t="shared" si="129"/>
        <v>0</v>
      </c>
      <c r="AC1284">
        <f t="shared" si="130"/>
        <v>0</v>
      </c>
      <c r="AD1284">
        <f t="shared" si="131"/>
        <v>2.0909844004395217E-2</v>
      </c>
    </row>
    <row r="1285" spans="1:30" x14ac:dyDescent="0.2">
      <c r="A1285" t="s">
        <v>1204</v>
      </c>
      <c r="B1285">
        <v>49.974379522953498</v>
      </c>
      <c r="E1285" t="s">
        <v>816</v>
      </c>
      <c r="F1285">
        <v>3.8022712896324502</v>
      </c>
      <c r="G1285">
        <f>Table1[[#This Row],[Balance]]/$J$3</f>
        <v>7.9591876669603415E-7</v>
      </c>
      <c r="H1285">
        <f>Table1[[#This Row],[% total]]*$J$5</f>
        <v>3.7216206428186522E-3</v>
      </c>
      <c r="M1285">
        <v>4038</v>
      </c>
      <c r="N1285" t="s">
        <v>186</v>
      </c>
      <c r="Y1285" s="3" t="s">
        <v>616</v>
      </c>
      <c r="Z1285">
        <f t="shared" si="127"/>
        <v>21.268217424630699</v>
      </c>
      <c r="AA1285">
        <f t="shared" si="128"/>
        <v>2.0817093514416823E-2</v>
      </c>
      <c r="AB1285">
        <f t="shared" si="129"/>
        <v>0</v>
      </c>
      <c r="AC1285">
        <f t="shared" si="130"/>
        <v>0</v>
      </c>
      <c r="AD1285">
        <f t="shared" si="131"/>
        <v>2.0817093514416823E-2</v>
      </c>
    </row>
    <row r="1286" spans="1:30" x14ac:dyDescent="0.2">
      <c r="A1286" t="s">
        <v>1205</v>
      </c>
      <c r="B1286">
        <v>49.823277009363302</v>
      </c>
      <c r="E1286" t="s">
        <v>818</v>
      </c>
      <c r="F1286">
        <v>3.6714014435634801</v>
      </c>
      <c r="G1286">
        <f>Table1[[#This Row],[Balance]]/$J$3</f>
        <v>7.6852414949317188E-7</v>
      </c>
      <c r="H1286">
        <f>Table1[[#This Row],[% total]]*$J$5</f>
        <v>3.5935267001321325E-3</v>
      </c>
      <c r="M1286">
        <v>23376</v>
      </c>
      <c r="N1286" t="s">
        <v>1508</v>
      </c>
      <c r="Y1286" s="3" t="s">
        <v>617</v>
      </c>
      <c r="Z1286">
        <f t="shared" si="127"/>
        <v>21.202943820488802</v>
      </c>
      <c r="AA1286">
        <f t="shared" si="128"/>
        <v>2.0753204440202674E-2</v>
      </c>
      <c r="AB1286">
        <f t="shared" si="129"/>
        <v>0</v>
      </c>
      <c r="AC1286">
        <f t="shared" si="130"/>
        <v>0</v>
      </c>
      <c r="AD1286">
        <f t="shared" si="131"/>
        <v>2.0753204440202674E-2</v>
      </c>
    </row>
    <row r="1287" spans="1:30" x14ac:dyDescent="0.2">
      <c r="A1287" t="s">
        <v>1206</v>
      </c>
      <c r="B1287">
        <v>49.736507402514398</v>
      </c>
      <c r="E1287" t="s">
        <v>819</v>
      </c>
      <c r="F1287">
        <v>3.5972868425628199</v>
      </c>
      <c r="G1287">
        <f>Table1[[#This Row],[Balance]]/$J$3</f>
        <v>7.5300994828836613E-7</v>
      </c>
      <c r="H1287">
        <f>Table1[[#This Row],[% total]]*$J$5</f>
        <v>3.5209841570026054E-3</v>
      </c>
      <c r="M1287">
        <v>10576</v>
      </c>
      <c r="N1287" t="s">
        <v>93</v>
      </c>
      <c r="Y1287" s="3" t="s">
        <v>618</v>
      </c>
      <c r="Z1287">
        <f t="shared" si="127"/>
        <v>21.1690432729247</v>
      </c>
      <c r="AA1287">
        <f t="shared" si="128"/>
        <v>2.0720022963130944E-2</v>
      </c>
      <c r="AB1287">
        <f t="shared" si="129"/>
        <v>0</v>
      </c>
      <c r="AC1287">
        <f t="shared" si="130"/>
        <v>0</v>
      </c>
      <c r="AD1287">
        <f t="shared" si="131"/>
        <v>2.0720022963130944E-2</v>
      </c>
    </row>
    <row r="1288" spans="1:30" x14ac:dyDescent="0.2">
      <c r="A1288" t="s">
        <v>890</v>
      </c>
      <c r="B1288">
        <v>48.976112477346199</v>
      </c>
      <c r="E1288" t="s">
        <v>820</v>
      </c>
      <c r="F1288">
        <v>3.54771796556129</v>
      </c>
      <c r="G1288">
        <f>Table1[[#This Row],[Balance]]/$J$3</f>
        <v>7.4263383452785146E-7</v>
      </c>
      <c r="H1288">
        <f>Table1[[#This Row],[% total]]*$J$5</f>
        <v>3.4724666941920901E-3</v>
      </c>
      <c r="M1288">
        <v>12889</v>
      </c>
      <c r="N1288" t="s">
        <v>179</v>
      </c>
      <c r="Y1288" s="3" t="s">
        <v>1455</v>
      </c>
      <c r="Z1288">
        <f t="shared" si="127"/>
        <v>21</v>
      </c>
      <c r="AA1288">
        <f t="shared" si="128"/>
        <v>2.0554565296877204E-2</v>
      </c>
      <c r="AB1288">
        <f t="shared" si="129"/>
        <v>0</v>
      </c>
      <c r="AC1288">
        <f t="shared" si="130"/>
        <v>0</v>
      </c>
      <c r="AD1288">
        <f t="shared" si="131"/>
        <v>2.0554565296877204E-2</v>
      </c>
    </row>
    <row r="1289" spans="1:30" x14ac:dyDescent="0.2">
      <c r="A1289" t="s">
        <v>1207</v>
      </c>
      <c r="B1289">
        <v>46.944651488701098</v>
      </c>
      <c r="E1289" t="s">
        <v>822</v>
      </c>
      <c r="F1289">
        <v>3.1686729754489802</v>
      </c>
      <c r="G1289">
        <f>Table1[[#This Row],[Balance]]/$J$3</f>
        <v>6.6328941166273201E-7</v>
      </c>
      <c r="H1289">
        <f>Table1[[#This Row],[% total]]*$J$5</f>
        <v>3.1014616942055353E-3</v>
      </c>
      <c r="M1289">
        <v>14052</v>
      </c>
      <c r="N1289" t="s">
        <v>1489</v>
      </c>
      <c r="Y1289" s="3" t="s">
        <v>619</v>
      </c>
      <c r="Z1289">
        <f t="shared" si="127"/>
        <v>20.995668314650299</v>
      </c>
      <c r="AA1289">
        <f t="shared" si="128"/>
        <v>2.0550325491669304E-2</v>
      </c>
      <c r="AB1289">
        <f t="shared" si="129"/>
        <v>0</v>
      </c>
      <c r="AC1289">
        <f t="shared" si="130"/>
        <v>0</v>
      </c>
      <c r="AD1289">
        <f t="shared" si="131"/>
        <v>2.0550325491669304E-2</v>
      </c>
    </row>
    <row r="1290" spans="1:30" x14ac:dyDescent="0.2">
      <c r="A1290" t="s">
        <v>955</v>
      </c>
      <c r="B1290">
        <v>46.839836063971902</v>
      </c>
      <c r="E1290" t="s">
        <v>823</v>
      </c>
      <c r="F1290">
        <v>2.9882434131244699</v>
      </c>
      <c r="G1290">
        <f>Table1[[#This Row],[Balance]]/$J$3</f>
        <v>6.2552059829257625E-7</v>
      </c>
      <c r="H1290">
        <f>Table1[[#This Row],[% total]]*$J$5</f>
        <v>2.9248592551442917E-3</v>
      </c>
      <c r="M1290">
        <v>15339</v>
      </c>
      <c r="N1290" t="s">
        <v>179</v>
      </c>
      <c r="Y1290" s="3" t="s">
        <v>632</v>
      </c>
      <c r="Z1290">
        <f t="shared" si="127"/>
        <v>20.992603689574491</v>
      </c>
      <c r="AA1290">
        <f t="shared" si="128"/>
        <v>2.0547325870896391E-2</v>
      </c>
      <c r="AB1290">
        <f t="shared" si="129"/>
        <v>0</v>
      </c>
      <c r="AC1290">
        <f t="shared" si="130"/>
        <v>0</v>
      </c>
      <c r="AD1290">
        <f t="shared" si="131"/>
        <v>2.0547325870896391E-2</v>
      </c>
    </row>
    <row r="1291" spans="1:30" x14ac:dyDescent="0.2">
      <c r="A1291" t="s">
        <v>1208</v>
      </c>
      <c r="B1291">
        <v>45.833347449476697</v>
      </c>
      <c r="E1291" t="s">
        <v>824</v>
      </c>
      <c r="F1291">
        <v>2.98807111004262</v>
      </c>
      <c r="G1291">
        <f>Table1[[#This Row],[Balance]]/$J$3</f>
        <v>6.2548453057253274E-7</v>
      </c>
      <c r="H1291">
        <f>Table1[[#This Row],[% total]]*$J$5</f>
        <v>2.9246906068134946E-3</v>
      </c>
      <c r="M1291">
        <v>21299</v>
      </c>
      <c r="N1291" t="s">
        <v>1495</v>
      </c>
      <c r="Y1291" s="3" t="s">
        <v>620</v>
      </c>
      <c r="Z1291">
        <f t="shared" si="127"/>
        <v>20.956393933964399</v>
      </c>
      <c r="AA1291">
        <f t="shared" si="128"/>
        <v>2.0511884166797743E-2</v>
      </c>
      <c r="AB1291">
        <f t="shared" si="129"/>
        <v>0</v>
      </c>
      <c r="AC1291">
        <f t="shared" si="130"/>
        <v>0</v>
      </c>
      <c r="AD1291">
        <f t="shared" si="131"/>
        <v>2.0511884166797743E-2</v>
      </c>
    </row>
    <row r="1292" spans="1:30" x14ac:dyDescent="0.2">
      <c r="A1292" t="s">
        <v>1209</v>
      </c>
      <c r="B1292">
        <v>40.692564732769704</v>
      </c>
      <c r="E1292" t="s">
        <v>825</v>
      </c>
      <c r="F1292">
        <v>2.98619850958399</v>
      </c>
      <c r="G1292">
        <f>Table1[[#This Row],[Balance]]/$J$3</f>
        <v>6.2509254437954044E-7</v>
      </c>
      <c r="H1292">
        <f>Table1[[#This Row],[% total]]*$J$5</f>
        <v>2.9228577264134056E-3</v>
      </c>
      <c r="M1292">
        <v>3050</v>
      </c>
      <c r="N1292" t="s">
        <v>1489</v>
      </c>
      <c r="Y1292" s="3" t="s">
        <v>621</v>
      </c>
      <c r="Z1292">
        <f t="shared" si="127"/>
        <v>20.880485632868702</v>
      </c>
      <c r="AA1292">
        <f t="shared" si="128"/>
        <v>2.0437585970062195E-2</v>
      </c>
      <c r="AB1292">
        <f t="shared" si="129"/>
        <v>0</v>
      </c>
      <c r="AC1292">
        <f t="shared" si="130"/>
        <v>0</v>
      </c>
      <c r="AD1292">
        <f t="shared" si="131"/>
        <v>2.0437585970062195E-2</v>
      </c>
    </row>
    <row r="1293" spans="1:30" x14ac:dyDescent="0.2">
      <c r="A1293" t="s">
        <v>1210</v>
      </c>
      <c r="B1293">
        <v>39.4054251700043</v>
      </c>
      <c r="E1293" t="s">
        <v>826</v>
      </c>
      <c r="F1293">
        <v>2.9532212669095901</v>
      </c>
      <c r="G1293">
        <f>Table1[[#This Row],[Balance]]/$J$3</f>
        <v>6.1818951081904415E-7</v>
      </c>
      <c r="H1293">
        <f>Table1[[#This Row],[% total]]*$J$5</f>
        <v>2.8905799698485521E-3</v>
      </c>
      <c r="M1293">
        <v>13928</v>
      </c>
      <c r="N1293" t="s">
        <v>1509</v>
      </c>
      <c r="Y1293" s="3" t="s">
        <v>622</v>
      </c>
      <c r="Z1293">
        <f t="shared" si="127"/>
        <v>20.8570592885672</v>
      </c>
      <c r="AA1293">
        <f t="shared" si="128"/>
        <v>2.0414656526080655E-2</v>
      </c>
      <c r="AB1293">
        <f t="shared" si="129"/>
        <v>0</v>
      </c>
      <c r="AC1293">
        <f t="shared" si="130"/>
        <v>0</v>
      </c>
      <c r="AD1293">
        <f t="shared" si="131"/>
        <v>2.0414656526080655E-2</v>
      </c>
    </row>
    <row r="1294" spans="1:30" x14ac:dyDescent="0.2">
      <c r="A1294" t="s">
        <v>962</v>
      </c>
      <c r="B1294">
        <v>38.739676712938</v>
      </c>
      <c r="E1294" t="s">
        <v>1467</v>
      </c>
      <c r="F1294">
        <v>2.76116024207038</v>
      </c>
      <c r="G1294">
        <f>Table1[[#This Row],[Balance]]/$J$3</f>
        <v>5.7798591607891781E-7</v>
      </c>
      <c r="H1294">
        <f>Table1[[#This Row],[% total]]*$J$5</f>
        <v>2.7025927852750904E-3</v>
      </c>
      <c r="M1294">
        <v>12557</v>
      </c>
      <c r="N1294" t="s">
        <v>92</v>
      </c>
      <c r="Y1294" s="3" t="s">
        <v>623</v>
      </c>
      <c r="Z1294">
        <f t="shared" si="127"/>
        <v>20.813779402006201</v>
      </c>
      <c r="AA1294">
        <f t="shared" si="128"/>
        <v>2.0372294656825444E-2</v>
      </c>
      <c r="AB1294">
        <f t="shared" si="129"/>
        <v>0</v>
      </c>
      <c r="AC1294">
        <f t="shared" si="130"/>
        <v>0</v>
      </c>
      <c r="AD1294">
        <f t="shared" si="131"/>
        <v>2.0372294656825444E-2</v>
      </c>
    </row>
    <row r="1295" spans="1:30" x14ac:dyDescent="0.2">
      <c r="A1295" t="s">
        <v>835</v>
      </c>
      <c r="B1295">
        <v>36.999691233317201</v>
      </c>
      <c r="E1295" t="s">
        <v>828</v>
      </c>
      <c r="F1295">
        <v>2.69016454829756</v>
      </c>
      <c r="G1295">
        <f>Table1[[#This Row],[Balance]]/$J$3</f>
        <v>5.6312458696164316E-7</v>
      </c>
      <c r="H1295">
        <f>Table1[[#This Row],[% total]]*$J$5</f>
        <v>2.6331029936822081E-3</v>
      </c>
      <c r="M1295">
        <v>9440</v>
      </c>
      <c r="N1295" t="s">
        <v>305</v>
      </c>
      <c r="Y1295" s="3" t="s">
        <v>624</v>
      </c>
      <c r="Z1295">
        <f t="shared" si="127"/>
        <v>20.781399620351699</v>
      </c>
      <c r="AA1295">
        <f t="shared" si="128"/>
        <v>2.0340601688429438E-2</v>
      </c>
      <c r="AB1295">
        <f t="shared" si="129"/>
        <v>0</v>
      </c>
      <c r="AC1295">
        <f t="shared" si="130"/>
        <v>0</v>
      </c>
      <c r="AD1295">
        <f t="shared" si="131"/>
        <v>2.0340601688429438E-2</v>
      </c>
    </row>
    <row r="1296" spans="1:30" x14ac:dyDescent="0.2">
      <c r="A1296" t="s">
        <v>907</v>
      </c>
      <c r="B1296">
        <v>32.989724696949501</v>
      </c>
      <c r="E1296" t="s">
        <v>829</v>
      </c>
      <c r="F1296">
        <v>2.6408481420193999</v>
      </c>
      <c r="G1296">
        <f>Table1[[#This Row],[Balance]]/$J$3</f>
        <v>5.5280132218834292E-7</v>
      </c>
      <c r="H1296">
        <f>Table1[[#This Row],[% total]]*$J$5</f>
        <v>2.584832646394029E-3</v>
      </c>
      <c r="M1296">
        <v>8462</v>
      </c>
      <c r="N1296" t="s">
        <v>1500</v>
      </c>
      <c r="Y1296" s="3" t="s">
        <v>625</v>
      </c>
      <c r="Z1296">
        <f t="shared" si="127"/>
        <v>20.764433921917199</v>
      </c>
      <c r="AA1296">
        <f t="shared" si="128"/>
        <v>2.0323995852416146E-2</v>
      </c>
      <c r="AB1296">
        <f t="shared" si="129"/>
        <v>0</v>
      </c>
      <c r="AC1296">
        <f t="shared" si="130"/>
        <v>0</v>
      </c>
      <c r="AD1296">
        <f t="shared" si="131"/>
        <v>2.0323995852416146E-2</v>
      </c>
    </row>
    <row r="1297" spans="1:30" x14ac:dyDescent="0.2">
      <c r="A1297" t="s">
        <v>1211</v>
      </c>
      <c r="B1297">
        <v>32.5023624150733</v>
      </c>
      <c r="E1297" t="s">
        <v>1220</v>
      </c>
      <c r="F1297">
        <v>2.4567293322109802</v>
      </c>
      <c r="G1297">
        <f>Table1[[#This Row],[Balance]]/$J$3</f>
        <v>5.1426024900720624E-7</v>
      </c>
      <c r="H1297">
        <f>Table1[[#This Row],[% total]]*$J$5</f>
        <v>2.4046192131278155E-3</v>
      </c>
      <c r="M1297">
        <v>9346</v>
      </c>
      <c r="N1297" t="s">
        <v>1168</v>
      </c>
      <c r="Y1297" s="3" t="s">
        <v>1218</v>
      </c>
      <c r="Z1297">
        <f t="shared" si="127"/>
        <v>20.638755396151879</v>
      </c>
      <c r="AA1297">
        <f t="shared" si="128"/>
        <v>2.0200983116022884E-2</v>
      </c>
      <c r="AB1297">
        <f t="shared" si="129"/>
        <v>0</v>
      </c>
      <c r="AC1297">
        <f t="shared" si="130"/>
        <v>0</v>
      </c>
      <c r="AD1297">
        <f t="shared" si="131"/>
        <v>2.0200983116022884E-2</v>
      </c>
    </row>
    <row r="1298" spans="1:30" x14ac:dyDescent="0.2">
      <c r="A1298" t="s">
        <v>958</v>
      </c>
      <c r="B1298">
        <v>30.7398939496167</v>
      </c>
      <c r="E1298" t="s">
        <v>1468</v>
      </c>
      <c r="F1298">
        <v>2.4289758686035698</v>
      </c>
      <c r="G1298">
        <f>Table1[[#This Row],[Balance]]/$J$3</f>
        <v>5.0845069444275837E-7</v>
      </c>
      <c r="H1298">
        <f>Table1[[#This Row],[% total]]*$J$5</f>
        <v>2.3774544331310052E-3</v>
      </c>
      <c r="M1298">
        <v>9975</v>
      </c>
      <c r="N1298" t="s">
        <v>1134</v>
      </c>
      <c r="Y1298" s="3" t="s">
        <v>626</v>
      </c>
      <c r="Z1298">
        <f t="shared" si="127"/>
        <v>20.509370050553301</v>
      </c>
      <c r="AA1298">
        <f t="shared" si="128"/>
        <v>2.0074342185805505E-2</v>
      </c>
      <c r="AB1298">
        <f t="shared" si="129"/>
        <v>0</v>
      </c>
      <c r="AC1298">
        <f t="shared" si="130"/>
        <v>0</v>
      </c>
      <c r="AD1298">
        <f t="shared" si="131"/>
        <v>2.0074342185805505E-2</v>
      </c>
    </row>
    <row r="1299" spans="1:30" x14ac:dyDescent="0.2">
      <c r="A1299" t="s">
        <v>943</v>
      </c>
      <c r="B1299">
        <v>29.872754323241502</v>
      </c>
      <c r="E1299" t="s">
        <v>1469</v>
      </c>
      <c r="F1299">
        <v>2.4205408330596101</v>
      </c>
      <c r="G1299">
        <f>Table1[[#This Row],[Balance]]/$J$3</f>
        <v>5.0668501215031077E-7</v>
      </c>
      <c r="H1299">
        <f>Table1[[#This Row],[% total]]*$J$5</f>
        <v>2.3691983146133951E-3</v>
      </c>
      <c r="M1299">
        <v>18359</v>
      </c>
      <c r="N1299" t="s">
        <v>1483</v>
      </c>
      <c r="Y1299" s="3" t="s">
        <v>627</v>
      </c>
      <c r="Z1299">
        <f t="shared" si="127"/>
        <v>20.508267266488399</v>
      </c>
      <c r="AA1299">
        <f t="shared" si="128"/>
        <v>2.0073262793087868E-2</v>
      </c>
      <c r="AB1299">
        <f t="shared" si="129"/>
        <v>0</v>
      </c>
      <c r="AC1299">
        <f t="shared" si="130"/>
        <v>0</v>
      </c>
      <c r="AD1299">
        <f t="shared" si="131"/>
        <v>2.0073262793087868E-2</v>
      </c>
    </row>
    <row r="1300" spans="1:30" x14ac:dyDescent="0.2">
      <c r="A1300" t="s">
        <v>1212</v>
      </c>
      <c r="B1300">
        <v>25.103033016470199</v>
      </c>
      <c r="E1300" t="s">
        <v>830</v>
      </c>
      <c r="F1300">
        <v>2.3683348851026098</v>
      </c>
      <c r="G1300">
        <f>Table1[[#This Row],[Balance]]/$J$3</f>
        <v>4.9575688773545623E-7</v>
      </c>
      <c r="H1300">
        <f>Table1[[#This Row],[% total]]*$J$5</f>
        <v>2.3180997162244653E-3</v>
      </c>
      <c r="M1300">
        <v>18032</v>
      </c>
      <c r="N1300" t="s">
        <v>801</v>
      </c>
      <c r="Y1300" s="3" t="s">
        <v>628</v>
      </c>
      <c r="Z1300">
        <f t="shared" si="127"/>
        <v>20.503436079092999</v>
      </c>
      <c r="AA1300">
        <f t="shared" si="128"/>
        <v>2.0068534080860238E-2</v>
      </c>
      <c r="AB1300">
        <f t="shared" si="129"/>
        <v>0</v>
      </c>
      <c r="AC1300">
        <f t="shared" si="130"/>
        <v>0</v>
      </c>
      <c r="AD1300">
        <f t="shared" si="131"/>
        <v>2.0068534080860238E-2</v>
      </c>
    </row>
    <row r="1301" spans="1:30" x14ac:dyDescent="0.2">
      <c r="A1301" t="s">
        <v>859</v>
      </c>
      <c r="B1301">
        <v>24.999913752128101</v>
      </c>
      <c r="E1301" t="s">
        <v>831</v>
      </c>
      <c r="F1301">
        <v>2.0566319599552498</v>
      </c>
      <c r="G1301">
        <f>Table1[[#This Row],[Balance]]/$J$3</f>
        <v>4.3050899013401633E-7</v>
      </c>
      <c r="H1301">
        <f>Table1[[#This Row],[% total]]*$J$5</f>
        <v>2.0130083767878441E-3</v>
      </c>
      <c r="M1301">
        <v>14995</v>
      </c>
      <c r="N1301" t="s">
        <v>1492</v>
      </c>
      <c r="Y1301" s="3" t="s">
        <v>629</v>
      </c>
      <c r="Z1301">
        <f t="shared" si="127"/>
        <v>20.495959052279801</v>
      </c>
      <c r="AA1301">
        <f t="shared" si="128"/>
        <v>2.0061215650581266E-2</v>
      </c>
      <c r="AB1301">
        <f t="shared" si="129"/>
        <v>0</v>
      </c>
      <c r="AC1301">
        <f t="shared" si="130"/>
        <v>0</v>
      </c>
      <c r="AD1301">
        <f t="shared" si="131"/>
        <v>2.0061215650581266E-2</v>
      </c>
    </row>
    <row r="1302" spans="1:30" x14ac:dyDescent="0.2">
      <c r="A1302" t="s">
        <v>1213</v>
      </c>
      <c r="B1302">
        <v>24.607969175105598</v>
      </c>
      <c r="E1302" t="s">
        <v>832</v>
      </c>
      <c r="F1302">
        <v>1.9982949046843299</v>
      </c>
      <c r="G1302">
        <f>Table1[[#This Row],[Balance]]/$J$3</f>
        <v>4.1829745825029392E-7</v>
      </c>
      <c r="H1302">
        <f>Table1[[#This Row],[% total]]*$J$5</f>
        <v>1.9559087190833845E-3</v>
      </c>
      <c r="M1302">
        <v>17022</v>
      </c>
      <c r="N1302" t="s">
        <v>1500</v>
      </c>
      <c r="Y1302" s="3" t="s">
        <v>630</v>
      </c>
      <c r="Z1302">
        <f t="shared" si="127"/>
        <v>20.287937973752602</v>
      </c>
      <c r="AA1302">
        <f t="shared" si="128"/>
        <v>1.9857606943832973E-2</v>
      </c>
      <c r="AB1302">
        <f t="shared" si="129"/>
        <v>0</v>
      </c>
      <c r="AC1302">
        <f t="shared" si="130"/>
        <v>0</v>
      </c>
      <c r="AD1302">
        <f t="shared" si="131"/>
        <v>1.9857606943832973E-2</v>
      </c>
    </row>
    <row r="1303" spans="1:30" x14ac:dyDescent="0.2">
      <c r="A1303" t="s">
        <v>1214</v>
      </c>
      <c r="B1303">
        <v>14.131679655494899</v>
      </c>
      <c r="E1303" t="s">
        <v>833</v>
      </c>
      <c r="F1303">
        <v>1.9982949046843299</v>
      </c>
      <c r="G1303">
        <f>Table1[[#This Row],[Balance]]/$J$3</f>
        <v>4.1829745825029392E-7</v>
      </c>
      <c r="H1303">
        <f>Table1[[#This Row],[% total]]*$J$5</f>
        <v>1.9559087190833845E-3</v>
      </c>
      <c r="M1303">
        <v>11956</v>
      </c>
      <c r="N1303" t="s">
        <v>14</v>
      </c>
      <c r="Y1303" s="3" t="s">
        <v>631</v>
      </c>
      <c r="Z1303">
        <f t="shared" si="127"/>
        <v>20.1155330525803</v>
      </c>
      <c r="AA1303">
        <f t="shared" si="128"/>
        <v>1.9688858933845404E-2</v>
      </c>
      <c r="AB1303">
        <f t="shared" si="129"/>
        <v>0</v>
      </c>
      <c r="AC1303">
        <f t="shared" si="130"/>
        <v>0</v>
      </c>
      <c r="AD1303">
        <f t="shared" si="131"/>
        <v>1.9688858933845404E-2</v>
      </c>
    </row>
    <row r="1304" spans="1:30" x14ac:dyDescent="0.2">
      <c r="A1304" t="s">
        <v>1070</v>
      </c>
      <c r="B1304">
        <v>12.8499356686628</v>
      </c>
      <c r="E1304" t="s">
        <v>834</v>
      </c>
      <c r="F1304">
        <v>1.97792921133224</v>
      </c>
      <c r="G1304">
        <f>Table1[[#This Row],[Balance]]/$J$3</f>
        <v>4.1403436487768189E-7</v>
      </c>
      <c r="H1304">
        <f>Table1[[#This Row],[% total]]*$J$5</f>
        <v>1.9359750060442553E-3</v>
      </c>
      <c r="M1304">
        <v>4683</v>
      </c>
      <c r="N1304" t="s">
        <v>1495</v>
      </c>
      <c r="Y1304" s="3" t="s">
        <v>633</v>
      </c>
      <c r="Z1304">
        <f t="shared" si="127"/>
        <v>19.919248550756802</v>
      </c>
      <c r="AA1304">
        <f t="shared" si="128"/>
        <v>1.9496737857202729E-2</v>
      </c>
      <c r="AB1304">
        <f t="shared" si="129"/>
        <v>0</v>
      </c>
      <c r="AC1304">
        <f t="shared" si="130"/>
        <v>0</v>
      </c>
      <c r="AD1304">
        <f t="shared" si="131"/>
        <v>1.9496737857202729E-2</v>
      </c>
    </row>
    <row r="1305" spans="1:30" x14ac:dyDescent="0.2">
      <c r="A1305" t="s">
        <v>1215</v>
      </c>
      <c r="B1305">
        <v>10.8180632110587</v>
      </c>
      <c r="E1305" t="s">
        <v>1470</v>
      </c>
      <c r="F1305">
        <v>1.9697772849098001</v>
      </c>
      <c r="G1305">
        <f>Table1[[#This Row],[Balance]]/$J$3</f>
        <v>4.1232794502225584E-7</v>
      </c>
      <c r="H1305">
        <f>Table1[[#This Row],[% total]]*$J$5</f>
        <v>1.9279959915706657E-3</v>
      </c>
      <c r="M1305">
        <v>7472</v>
      </c>
      <c r="N1305" t="s">
        <v>1558</v>
      </c>
      <c r="Y1305" s="3" t="s">
        <v>634</v>
      </c>
      <c r="Z1305">
        <f t="shared" si="127"/>
        <v>19.843947446856401</v>
      </c>
      <c r="AA1305">
        <f t="shared" si="128"/>
        <v>1.9423033978295697E-2</v>
      </c>
      <c r="AB1305">
        <f t="shared" si="129"/>
        <v>0</v>
      </c>
      <c r="AC1305">
        <f t="shared" si="130"/>
        <v>0</v>
      </c>
      <c r="AD1305">
        <f t="shared" si="131"/>
        <v>1.9423033978295697E-2</v>
      </c>
    </row>
    <row r="1306" spans="1:30" x14ac:dyDescent="0.2">
      <c r="A1306" t="s">
        <v>1216</v>
      </c>
      <c r="B1306">
        <v>10.582014323280699</v>
      </c>
      <c r="E1306" t="s">
        <v>883</v>
      </c>
      <c r="F1306">
        <v>1.8145042171867951</v>
      </c>
      <c r="G1306">
        <f>Table1[[#This Row],[Balance]]/$J$3</f>
        <v>3.7982506999064536E-7</v>
      </c>
      <c r="H1306">
        <f>Table1[[#This Row],[% total]]*$J$5</f>
        <v>1.7760164482678589E-3</v>
      </c>
      <c r="M1306">
        <v>18830</v>
      </c>
      <c r="N1306" t="s">
        <v>1506</v>
      </c>
      <c r="Y1306" s="3" t="s">
        <v>635</v>
      </c>
      <c r="Z1306">
        <f t="shared" si="127"/>
        <v>19.814694510079502</v>
      </c>
      <c r="AA1306">
        <f t="shared" si="128"/>
        <v>1.939440153071921E-2</v>
      </c>
      <c r="AB1306">
        <f t="shared" si="129"/>
        <v>0</v>
      </c>
      <c r="AC1306">
        <f t="shared" si="130"/>
        <v>0</v>
      </c>
      <c r="AD1306">
        <f t="shared" si="131"/>
        <v>1.939440153071921E-2</v>
      </c>
    </row>
    <row r="1307" spans="1:30" x14ac:dyDescent="0.2">
      <c r="A1307" t="s">
        <v>1217</v>
      </c>
      <c r="B1307">
        <v>10.0961961092127</v>
      </c>
      <c r="E1307" t="s">
        <v>836</v>
      </c>
      <c r="F1307">
        <v>1.7407628784962701</v>
      </c>
      <c r="G1307">
        <f>Table1[[#This Row],[Balance]]/$J$3</f>
        <v>3.643890027365514E-7</v>
      </c>
      <c r="H1307">
        <f>Table1[[#This Row],[% total]]*$J$5</f>
        <v>1.7038392501157859E-3</v>
      </c>
      <c r="M1307">
        <v>13811</v>
      </c>
      <c r="N1307" t="s">
        <v>7</v>
      </c>
      <c r="Y1307" s="3" t="s">
        <v>636</v>
      </c>
      <c r="Z1307">
        <f t="shared" si="127"/>
        <v>19.761880044016198</v>
      </c>
      <c r="AA1307">
        <f t="shared" si="128"/>
        <v>1.9342707321608834E-2</v>
      </c>
      <c r="AB1307">
        <f t="shared" si="129"/>
        <v>0</v>
      </c>
      <c r="AC1307">
        <f t="shared" si="130"/>
        <v>0</v>
      </c>
      <c r="AD1307">
        <f t="shared" si="131"/>
        <v>1.9342707321608834E-2</v>
      </c>
    </row>
    <row r="1308" spans="1:30" x14ac:dyDescent="0.2">
      <c r="A1308" t="s">
        <v>912</v>
      </c>
      <c r="B1308">
        <v>9.8999173840497399</v>
      </c>
      <c r="E1308" t="s">
        <v>837</v>
      </c>
      <c r="F1308">
        <v>1.66791087509113</v>
      </c>
      <c r="G1308">
        <f>Table1[[#This Row],[Balance]]/$J$3</f>
        <v>3.4913909753918726E-7</v>
      </c>
      <c r="H1308">
        <f>Table1[[#This Row],[% total]]*$J$5</f>
        <v>1.6325325234015349E-3</v>
      </c>
      <c r="M1308">
        <v>3588</v>
      </c>
      <c r="N1308" t="s">
        <v>68</v>
      </c>
      <c r="Y1308" s="3" t="s">
        <v>637</v>
      </c>
      <c r="Z1308">
        <f t="shared" si="127"/>
        <v>19.74746313216</v>
      </c>
      <c r="AA1308">
        <f t="shared" si="128"/>
        <v>1.9328596209412283E-2</v>
      </c>
      <c r="AB1308">
        <f t="shared" si="129"/>
        <v>0</v>
      </c>
      <c r="AC1308">
        <f t="shared" si="130"/>
        <v>0</v>
      </c>
      <c r="AD1308">
        <f t="shared" si="131"/>
        <v>1.9328596209412283E-2</v>
      </c>
    </row>
    <row r="1309" spans="1:30" x14ac:dyDescent="0.2">
      <c r="A1309" t="s">
        <v>884</v>
      </c>
      <c r="B1309">
        <v>5.1244192826719397</v>
      </c>
      <c r="E1309" t="s">
        <v>838</v>
      </c>
      <c r="F1309">
        <v>1.6515124856786401</v>
      </c>
      <c r="G1309">
        <f>Table1[[#This Row],[Balance]]/$J$3</f>
        <v>3.4570646875423487E-7</v>
      </c>
      <c r="H1309">
        <f>Table1[[#This Row],[% total]]*$J$5</f>
        <v>1.6164819631185518E-3</v>
      </c>
      <c r="M1309">
        <v>18693</v>
      </c>
      <c r="N1309" t="s">
        <v>1482</v>
      </c>
      <c r="Y1309" s="3" t="s">
        <v>638</v>
      </c>
      <c r="Z1309">
        <f t="shared" si="127"/>
        <v>19.690932518558899</v>
      </c>
      <c r="AA1309">
        <f t="shared" si="128"/>
        <v>1.9273264676624841E-2</v>
      </c>
      <c r="AB1309">
        <f t="shared" si="129"/>
        <v>0</v>
      </c>
      <c r="AC1309">
        <f t="shared" si="130"/>
        <v>0</v>
      </c>
      <c r="AD1309">
        <f t="shared" si="131"/>
        <v>1.9273264676624841E-2</v>
      </c>
    </row>
    <row r="1310" spans="1:30" x14ac:dyDescent="0.2">
      <c r="A1310" t="s">
        <v>1218</v>
      </c>
      <c r="B1310">
        <v>3.8173010211003802</v>
      </c>
      <c r="E1310" t="s">
        <v>839</v>
      </c>
      <c r="F1310">
        <v>1.5615865243204601</v>
      </c>
      <c r="G1310">
        <f>Table1[[#This Row],[Balance]]/$J$3</f>
        <v>3.268825199073138E-7</v>
      </c>
      <c r="H1310">
        <f>Table1[[#This Row],[% total]]*$J$5</f>
        <v>1.5284634371842106E-3</v>
      </c>
      <c r="M1310">
        <v>20764</v>
      </c>
      <c r="N1310" t="s">
        <v>1091</v>
      </c>
      <c r="Y1310" s="3" t="s">
        <v>639</v>
      </c>
      <c r="Z1310">
        <f t="shared" si="127"/>
        <v>19.5621102859436</v>
      </c>
      <c r="AA1310">
        <f t="shared" si="128"/>
        <v>1.9147174915101949E-2</v>
      </c>
      <c r="AB1310">
        <f t="shared" si="129"/>
        <v>0</v>
      </c>
      <c r="AC1310">
        <f t="shared" si="130"/>
        <v>0</v>
      </c>
      <c r="AD1310">
        <f t="shared" si="131"/>
        <v>1.9147174915101949E-2</v>
      </c>
    </row>
    <row r="1311" spans="1:30" x14ac:dyDescent="0.2">
      <c r="A1311" t="s">
        <v>1219</v>
      </c>
      <c r="B1311">
        <v>3.6587231949485099</v>
      </c>
      <c r="E1311" t="s">
        <v>840</v>
      </c>
      <c r="F1311">
        <v>1.4867005136723399</v>
      </c>
      <c r="G1311">
        <f>Table1[[#This Row],[Balance]]/$J$3</f>
        <v>3.1120684168825664E-7</v>
      </c>
      <c r="H1311">
        <f>Table1[[#This Row],[% total]]*$J$5</f>
        <v>1.4551658469132854E-3</v>
      </c>
      <c r="M1311">
        <v>8048</v>
      </c>
      <c r="N1311" t="s">
        <v>1124</v>
      </c>
      <c r="Y1311" s="3" t="s">
        <v>640</v>
      </c>
      <c r="Z1311">
        <f t="shared" si="127"/>
        <v>19.4563486937306</v>
      </c>
      <c r="AA1311">
        <f t="shared" si="128"/>
        <v>1.9043656650671294E-2</v>
      </c>
      <c r="AB1311">
        <f t="shared" si="129"/>
        <v>0</v>
      </c>
      <c r="AC1311">
        <f t="shared" si="130"/>
        <v>0</v>
      </c>
      <c r="AD1311">
        <f t="shared" si="131"/>
        <v>1.9043656650671294E-2</v>
      </c>
    </row>
    <row r="1312" spans="1:30" x14ac:dyDescent="0.2">
      <c r="A1312" t="s">
        <v>1220</v>
      </c>
      <c r="B1312">
        <v>2.4567293322109802</v>
      </c>
      <c r="E1312" t="s">
        <v>881</v>
      </c>
      <c r="F1312">
        <v>1.365528271138972</v>
      </c>
      <c r="G1312">
        <f>Table1[[#This Row],[Balance]]/$J$3</f>
        <v>2.8584219658838693E-7</v>
      </c>
      <c r="H1312">
        <f>Table1[[#This Row],[% total]]*$J$5</f>
        <v>1.3365638101837068E-3</v>
      </c>
      <c r="M1312">
        <v>3364</v>
      </c>
      <c r="N1312" t="s">
        <v>1090</v>
      </c>
      <c r="Y1312" s="3" t="s">
        <v>1457</v>
      </c>
      <c r="Z1312">
        <f t="shared" si="127"/>
        <v>19.166811902000202</v>
      </c>
      <c r="AA1312">
        <f t="shared" si="128"/>
        <v>1.8760261274886968E-2</v>
      </c>
      <c r="AB1312">
        <f t="shared" si="129"/>
        <v>0</v>
      </c>
      <c r="AC1312">
        <f t="shared" si="130"/>
        <v>0</v>
      </c>
      <c r="AD1312">
        <f t="shared" si="131"/>
        <v>1.8760261274886968E-2</v>
      </c>
    </row>
    <row r="1313" spans="1:30" x14ac:dyDescent="0.2">
      <c r="A1313" t="s">
        <v>883</v>
      </c>
      <c r="B1313">
        <v>1.4523785132752101</v>
      </c>
      <c r="E1313" t="s">
        <v>1471</v>
      </c>
      <c r="F1313">
        <v>1.20844253297267</v>
      </c>
      <c r="G1313">
        <f>Table1[[#This Row],[Balance]]/$J$3</f>
        <v>2.5295988034552226E-7</v>
      </c>
      <c r="H1313">
        <f>Table1[[#This Row],[% total]]*$J$5</f>
        <v>1.1828100453100206E-3</v>
      </c>
      <c r="M1313">
        <v>20155</v>
      </c>
      <c r="N1313" t="s">
        <v>1523</v>
      </c>
      <c r="Y1313" s="3" t="s">
        <v>641</v>
      </c>
      <c r="Z1313">
        <f t="shared" si="127"/>
        <v>19.036243382610198</v>
      </c>
      <c r="AA1313">
        <f t="shared" si="128"/>
        <v>1.8632462267386091E-2</v>
      </c>
      <c r="AB1313">
        <f t="shared" si="129"/>
        <v>0</v>
      </c>
      <c r="AC1313">
        <f t="shared" si="130"/>
        <v>0</v>
      </c>
      <c r="AD1313">
        <f t="shared" si="131"/>
        <v>1.8632462267386091E-2</v>
      </c>
    </row>
    <row r="1314" spans="1:30" x14ac:dyDescent="0.2">
      <c r="A1314" t="s">
        <v>881</v>
      </c>
      <c r="B1314">
        <v>0.99696407490990202</v>
      </c>
      <c r="E1314" t="s">
        <v>841</v>
      </c>
      <c r="F1314">
        <v>1.0000515526285101</v>
      </c>
      <c r="G1314">
        <f>Table1[[#This Row],[Balance]]/$J$3</f>
        <v>2.0933798189804599E-7</v>
      </c>
      <c r="H1314">
        <f>Table1[[#This Row],[% total]]*$J$5</f>
        <v>9.7883928279743522E-4</v>
      </c>
      <c r="M1314">
        <v>7562</v>
      </c>
      <c r="N1314" t="s">
        <v>1544</v>
      </c>
      <c r="Y1314" s="3" t="s">
        <v>643</v>
      </c>
      <c r="Z1314">
        <f t="shared" si="127"/>
        <v>18.904668558562001</v>
      </c>
      <c r="AA1314">
        <f t="shared" si="128"/>
        <v>1.8503678300132581E-2</v>
      </c>
      <c r="AB1314">
        <f t="shared" si="129"/>
        <v>0</v>
      </c>
      <c r="AC1314">
        <f t="shared" si="130"/>
        <v>0</v>
      </c>
      <c r="AD1314">
        <f t="shared" si="131"/>
        <v>1.8503678300132581E-2</v>
      </c>
    </row>
    <row r="1315" spans="1:30" x14ac:dyDescent="0.2">
      <c r="A1315" t="s">
        <v>1221</v>
      </c>
      <c r="B1315">
        <v>0.68857241703319805</v>
      </c>
      <c r="E1315" t="s">
        <v>844</v>
      </c>
      <c r="F1315">
        <v>1</v>
      </c>
      <c r="G1315">
        <f>Table1[[#This Row],[Balance]]/$J$3</f>
        <v>2.0932719053115547E-7</v>
      </c>
      <c r="H1315">
        <f>Table1[[#This Row],[% total]]*$J$5</f>
        <v>9.787888236608192E-4</v>
      </c>
      <c r="M1315">
        <v>12394</v>
      </c>
      <c r="N1315" t="s">
        <v>1500</v>
      </c>
      <c r="Y1315" s="3" t="s">
        <v>644</v>
      </c>
      <c r="Z1315">
        <f t="shared" si="127"/>
        <v>18.900528875211801</v>
      </c>
      <c r="AA1315">
        <f t="shared" si="128"/>
        <v>1.8499626424335908E-2</v>
      </c>
      <c r="AB1315">
        <f t="shared" si="129"/>
        <v>0</v>
      </c>
      <c r="AC1315">
        <f t="shared" si="130"/>
        <v>0</v>
      </c>
      <c r="AD1315">
        <f t="shared" si="131"/>
        <v>1.8499626424335908E-2</v>
      </c>
    </row>
    <row r="1316" spans="1:30" x14ac:dyDescent="0.2">
      <c r="A1316" t="s">
        <v>904</v>
      </c>
      <c r="B1316">
        <v>8.7344275695920001E-5</v>
      </c>
      <c r="E1316" t="s">
        <v>845</v>
      </c>
      <c r="F1316">
        <v>0.99218389775397098</v>
      </c>
      <c r="G1316">
        <f>Table1[[#This Row],[Balance]]/$J$3</f>
        <v>2.0769106780708998E-7</v>
      </c>
      <c r="H1316">
        <f>Table1[[#This Row],[% total]]*$J$5</f>
        <v>9.7113851013781586E-4</v>
      </c>
      <c r="M1316">
        <v>16145</v>
      </c>
      <c r="N1316" t="s">
        <v>870</v>
      </c>
      <c r="Y1316" s="3" t="s">
        <v>645</v>
      </c>
      <c r="Z1316">
        <f t="shared" si="127"/>
        <v>18.7668628226902</v>
      </c>
      <c r="AA1316">
        <f t="shared" si="128"/>
        <v>1.8368795586024902E-2</v>
      </c>
      <c r="AB1316">
        <f t="shared" si="129"/>
        <v>0</v>
      </c>
      <c r="AC1316">
        <f t="shared" si="130"/>
        <v>0</v>
      </c>
      <c r="AD1316">
        <f t="shared" si="131"/>
        <v>1.8368795586024902E-2</v>
      </c>
    </row>
    <row r="1317" spans="1:30" x14ac:dyDescent="0.2">
      <c r="A1317" t="s">
        <v>1222</v>
      </c>
      <c r="B1317">
        <v>5.2278902818352998E-5</v>
      </c>
      <c r="E1317" t="s">
        <v>846</v>
      </c>
      <c r="F1317">
        <v>0.98559298061292899</v>
      </c>
      <c r="G1317">
        <f>Table1[[#This Row],[Balance]]/$J$3</f>
        <v>2.0631140963893202E-7</v>
      </c>
      <c r="H1317">
        <f>Table1[[#This Row],[% total]]*$J$5</f>
        <v>9.6468739410248945E-4</v>
      </c>
      <c r="M1317">
        <v>14514</v>
      </c>
      <c r="N1317" t="s">
        <v>74</v>
      </c>
      <c r="Y1317" s="3" t="s">
        <v>646</v>
      </c>
      <c r="Z1317">
        <f t="shared" si="127"/>
        <v>18.7225327629675</v>
      </c>
      <c r="AA1317">
        <f t="shared" si="128"/>
        <v>1.8325405819016108E-2</v>
      </c>
      <c r="AB1317">
        <f t="shared" si="129"/>
        <v>0</v>
      </c>
      <c r="AC1317">
        <f t="shared" si="130"/>
        <v>0</v>
      </c>
      <c r="AD1317">
        <f t="shared" si="131"/>
        <v>1.8325405819016108E-2</v>
      </c>
    </row>
    <row r="1318" spans="1:30" x14ac:dyDescent="0.2">
      <c r="A1318" t="s">
        <v>1223</v>
      </c>
      <c r="B1318">
        <v>295000</v>
      </c>
      <c r="E1318" t="s">
        <v>847</v>
      </c>
      <c r="F1318">
        <v>0.98525105813872205</v>
      </c>
      <c r="G1318">
        <f>Table1[[#This Row],[Balance]]/$J$3</f>
        <v>2.0623983596802682E-7</v>
      </c>
      <c r="H1318">
        <f>Table1[[#This Row],[% total]]*$J$5</f>
        <v>9.6435272420617726E-4</v>
      </c>
      <c r="M1318">
        <v>8093</v>
      </c>
      <c r="N1318" t="s">
        <v>167</v>
      </c>
      <c r="Y1318" s="3" t="s">
        <v>647</v>
      </c>
      <c r="Z1318">
        <f t="shared" si="127"/>
        <v>18.712998360341601</v>
      </c>
      <c r="AA1318">
        <f t="shared" si="128"/>
        <v>1.8316073652285599E-2</v>
      </c>
      <c r="AB1318">
        <f t="shared" si="129"/>
        <v>0</v>
      </c>
      <c r="AC1318">
        <f t="shared" si="130"/>
        <v>0</v>
      </c>
      <c r="AD1318">
        <f t="shared" si="131"/>
        <v>1.8316073652285599E-2</v>
      </c>
    </row>
    <row r="1319" spans="1:30" x14ac:dyDescent="0.2">
      <c r="A1319" t="s">
        <v>1223</v>
      </c>
      <c r="B1319">
        <v>267438.09294652299</v>
      </c>
      <c r="E1319" t="s">
        <v>848</v>
      </c>
      <c r="F1319">
        <v>0.98471562938906099</v>
      </c>
      <c r="G1319">
        <f>Table1[[#This Row],[Balance]]/$J$3</f>
        <v>2.0612775617213067E-7</v>
      </c>
      <c r="H1319">
        <f>Table1[[#This Row],[% total]]*$J$5</f>
        <v>9.6382865253014235E-4</v>
      </c>
      <c r="M1319">
        <v>11947</v>
      </c>
      <c r="N1319" t="s">
        <v>92</v>
      </c>
      <c r="Y1319" s="3" t="s">
        <v>1458</v>
      </c>
      <c r="Z1319">
        <f t="shared" si="127"/>
        <v>18.198493742946901</v>
      </c>
      <c r="AA1319">
        <f t="shared" si="128"/>
        <v>1.781248228305778E-2</v>
      </c>
      <c r="AB1319">
        <f t="shared" si="129"/>
        <v>0</v>
      </c>
      <c r="AC1319">
        <f t="shared" si="130"/>
        <v>0</v>
      </c>
      <c r="AD1319">
        <f t="shared" si="131"/>
        <v>1.781248228305778E-2</v>
      </c>
    </row>
    <row r="1320" spans="1:30" x14ac:dyDescent="0.2">
      <c r="A1320" t="s">
        <v>96</v>
      </c>
      <c r="B1320">
        <v>212574.92157198599</v>
      </c>
      <c r="E1320" t="s">
        <v>850</v>
      </c>
      <c r="F1320">
        <v>0.96550590905761202</v>
      </c>
      <c r="G1320">
        <f>Table1[[#This Row],[Balance]]/$J$3</f>
        <v>2.0210663938425923E-7</v>
      </c>
      <c r="H1320">
        <f>Table1[[#This Row],[% total]]*$J$5</f>
        <v>9.450263929640701E-4</v>
      </c>
      <c r="M1320">
        <v>14799</v>
      </c>
      <c r="N1320" t="s">
        <v>914</v>
      </c>
      <c r="Y1320" s="3" t="s">
        <v>649</v>
      </c>
      <c r="Z1320">
        <f t="shared" si="127"/>
        <v>17.9205029252564</v>
      </c>
      <c r="AA1320">
        <f t="shared" si="128"/>
        <v>1.7540387977621984E-2</v>
      </c>
      <c r="AB1320">
        <f t="shared" si="129"/>
        <v>0</v>
      </c>
      <c r="AC1320">
        <f t="shared" si="130"/>
        <v>0</v>
      </c>
      <c r="AD1320">
        <f t="shared" si="131"/>
        <v>1.7540387977621984E-2</v>
      </c>
    </row>
    <row r="1321" spans="1:30" x14ac:dyDescent="0.2">
      <c r="A1321" t="s">
        <v>1224</v>
      </c>
      <c r="B1321">
        <v>97826.359559177494</v>
      </c>
      <c r="E1321" t="s">
        <v>851</v>
      </c>
      <c r="F1321">
        <v>0.92990306773868403</v>
      </c>
      <c r="G1321">
        <f>Table1[[#This Row],[Balance]]/$J$3</f>
        <v>1.9465399663604149E-7</v>
      </c>
      <c r="H1321">
        <f>Table1[[#This Row],[% total]]*$J$5</f>
        <v>9.1017872979053365E-4</v>
      </c>
      <c r="M1321">
        <v>3796</v>
      </c>
      <c r="N1321" t="s">
        <v>1521</v>
      </c>
      <c r="Y1321" s="3" t="s">
        <v>650</v>
      </c>
      <c r="Z1321">
        <f t="shared" si="127"/>
        <v>17.3981189590268</v>
      </c>
      <c r="AA1321">
        <f t="shared" si="128"/>
        <v>1.7029084389816838E-2</v>
      </c>
      <c r="AB1321">
        <f t="shared" si="129"/>
        <v>0</v>
      </c>
      <c r="AC1321">
        <f t="shared" si="130"/>
        <v>0</v>
      </c>
      <c r="AD1321">
        <f t="shared" si="131"/>
        <v>1.7029084389816838E-2</v>
      </c>
    </row>
    <row r="1322" spans="1:30" x14ac:dyDescent="0.2">
      <c r="A1322" t="s">
        <v>1225</v>
      </c>
      <c r="B1322">
        <v>89680.179661301503</v>
      </c>
      <c r="E1322" t="s">
        <v>853</v>
      </c>
      <c r="F1322">
        <v>0.89836687808900395</v>
      </c>
      <c r="G1322">
        <f>Table1[[#This Row],[Balance]]/$J$3</f>
        <v>1.8805261465661626E-7</v>
      </c>
      <c r="H1322">
        <f>Table1[[#This Row],[% total]]*$J$5</f>
        <v>8.7931145982057888E-4</v>
      </c>
      <c r="M1322">
        <v>23967</v>
      </c>
      <c r="N1322" t="s">
        <v>1500</v>
      </c>
      <c r="Y1322" s="3" t="s">
        <v>651</v>
      </c>
      <c r="Z1322">
        <f t="shared" si="127"/>
        <v>17.367414887772401</v>
      </c>
      <c r="AA1322">
        <f t="shared" si="128"/>
        <v>1.6999031588032149E-2</v>
      </c>
      <c r="AB1322">
        <f t="shared" si="129"/>
        <v>0</v>
      </c>
      <c r="AC1322">
        <f t="shared" si="130"/>
        <v>0</v>
      </c>
      <c r="AD1322">
        <f t="shared" si="131"/>
        <v>1.6999031588032149E-2</v>
      </c>
    </row>
    <row r="1323" spans="1:30" x14ac:dyDescent="0.2">
      <c r="A1323" t="s">
        <v>1226</v>
      </c>
      <c r="B1323">
        <v>86548.605623925003</v>
      </c>
      <c r="E1323" t="s">
        <v>855</v>
      </c>
      <c r="F1323">
        <v>0.84320717347435203</v>
      </c>
      <c r="G1323">
        <f>Table1[[#This Row],[Balance]]/$J$3</f>
        <v>1.7650618865910275E-7</v>
      </c>
      <c r="H1323">
        <f>Table1[[#This Row],[% total]]*$J$5</f>
        <v>8.2532175742732535E-4</v>
      </c>
      <c r="M1323">
        <v>17142</v>
      </c>
      <c r="N1323" t="s">
        <v>74</v>
      </c>
      <c r="Y1323" s="3" t="s">
        <v>652</v>
      </c>
      <c r="Z1323">
        <f t="shared" si="127"/>
        <v>17.292239954706599</v>
      </c>
      <c r="AA1323">
        <f t="shared" si="128"/>
        <v>1.692545120372789E-2</v>
      </c>
      <c r="AB1323">
        <f t="shared" si="129"/>
        <v>0</v>
      </c>
      <c r="AC1323">
        <f t="shared" si="130"/>
        <v>0</v>
      </c>
      <c r="AD1323">
        <f t="shared" si="131"/>
        <v>1.692545120372789E-2</v>
      </c>
    </row>
    <row r="1324" spans="1:30" x14ac:dyDescent="0.2">
      <c r="A1324" t="s">
        <v>1226</v>
      </c>
      <c r="B1324">
        <v>76380.209808900399</v>
      </c>
      <c r="E1324" t="s">
        <v>856</v>
      </c>
      <c r="F1324">
        <v>0.82312779580745499</v>
      </c>
      <c r="G1324">
        <f>Table1[[#This Row],[Balance]]/$J$3</f>
        <v>1.7230302894447718E-7</v>
      </c>
      <c r="H1324">
        <f>Table1[[#This Row],[% total]]*$J$5</f>
        <v>8.0566828698090199E-4</v>
      </c>
      <c r="M1324">
        <v>14218</v>
      </c>
      <c r="N1324" t="s">
        <v>74</v>
      </c>
      <c r="Y1324" s="3" t="s">
        <v>653</v>
      </c>
      <c r="Z1324">
        <f t="shared" si="127"/>
        <v>17.128761094217499</v>
      </c>
      <c r="AA1324">
        <f t="shared" si="128"/>
        <v>1.6765439922176353E-2</v>
      </c>
      <c r="AB1324">
        <f t="shared" si="129"/>
        <v>0</v>
      </c>
      <c r="AC1324">
        <f t="shared" si="130"/>
        <v>0</v>
      </c>
      <c r="AD1324">
        <f t="shared" si="131"/>
        <v>1.6765439922176353E-2</v>
      </c>
    </row>
    <row r="1325" spans="1:30" x14ac:dyDescent="0.2">
      <c r="A1325" t="s">
        <v>1227</v>
      </c>
      <c r="B1325">
        <v>66001.4597778678</v>
      </c>
      <c r="E1325" t="s">
        <v>858</v>
      </c>
      <c r="F1325">
        <v>0.80373583862604703</v>
      </c>
      <c r="G1325">
        <f>Table1[[#This Row],[Balance]]/$J$3</f>
        <v>1.6824376502879258E-7</v>
      </c>
      <c r="H1325">
        <f>Table1[[#This Row],[% total]]*$J$5</f>
        <v>7.8668765602283067E-4</v>
      </c>
      <c r="M1325">
        <v>16966</v>
      </c>
      <c r="N1325" t="s">
        <v>1273</v>
      </c>
      <c r="Y1325" s="3" t="s">
        <v>654</v>
      </c>
      <c r="Z1325">
        <f t="shared" si="127"/>
        <v>17.0337570292367</v>
      </c>
      <c r="AA1325">
        <f t="shared" si="128"/>
        <v>1.6672451005170803E-2</v>
      </c>
      <c r="AB1325">
        <f t="shared" si="129"/>
        <v>0</v>
      </c>
      <c r="AC1325">
        <f t="shared" si="130"/>
        <v>0</v>
      </c>
      <c r="AD1325">
        <f t="shared" si="131"/>
        <v>1.6672451005170803E-2</v>
      </c>
    </row>
    <row r="1326" spans="1:30" x14ac:dyDescent="0.2">
      <c r="A1326" t="s">
        <v>1226</v>
      </c>
      <c r="B1326">
        <v>63451.775510335297</v>
      </c>
      <c r="E1326" t="s">
        <v>860</v>
      </c>
      <c r="F1326">
        <v>0.79831730561831704</v>
      </c>
      <c r="G1326">
        <f>Table1[[#This Row],[Balance]]/$J$3</f>
        <v>1.6710951873748413E-7</v>
      </c>
      <c r="H1326">
        <f>Table1[[#This Row],[% total]]*$J$5</f>
        <v>7.813840564742273E-4</v>
      </c>
      <c r="M1326">
        <v>19433</v>
      </c>
      <c r="N1326" t="s">
        <v>167</v>
      </c>
      <c r="Y1326" s="3" t="s">
        <v>656</v>
      </c>
      <c r="Z1326">
        <f t="shared" si="127"/>
        <v>16.7431540780692</v>
      </c>
      <c r="AA1326">
        <f t="shared" si="128"/>
        <v>1.6388012084445201E-2</v>
      </c>
      <c r="AB1326">
        <f t="shared" si="129"/>
        <v>0</v>
      </c>
      <c r="AC1326">
        <f t="shared" si="130"/>
        <v>0</v>
      </c>
      <c r="AD1326">
        <f t="shared" si="131"/>
        <v>1.6388012084445201E-2</v>
      </c>
    </row>
    <row r="1327" spans="1:30" x14ac:dyDescent="0.2">
      <c r="A1327" t="s">
        <v>1228</v>
      </c>
      <c r="B1327">
        <v>60212.897183190697</v>
      </c>
      <c r="E1327" t="s">
        <v>1472</v>
      </c>
      <c r="F1327">
        <v>0.76818846457546597</v>
      </c>
      <c r="G1327">
        <f>Table1[[#This Row],[Balance]]/$J$3</f>
        <v>1.6080273308802435E-7</v>
      </c>
      <c r="H1327">
        <f>Table1[[#This Row],[% total]]*$J$5</f>
        <v>7.5189428359163132E-4</v>
      </c>
      <c r="M1327">
        <v>15548</v>
      </c>
      <c r="N1327" t="s">
        <v>914</v>
      </c>
      <c r="Y1327" s="3" t="s">
        <v>657</v>
      </c>
      <c r="Z1327">
        <f t="shared" si="127"/>
        <v>16.5177327907655</v>
      </c>
      <c r="AA1327">
        <f t="shared" si="128"/>
        <v>1.6167372247817106E-2</v>
      </c>
      <c r="AB1327">
        <f t="shared" si="129"/>
        <v>0</v>
      </c>
      <c r="AC1327">
        <f t="shared" si="130"/>
        <v>0</v>
      </c>
      <c r="AD1327">
        <f t="shared" si="131"/>
        <v>1.6167372247817106E-2</v>
      </c>
    </row>
    <row r="1328" spans="1:30" x14ac:dyDescent="0.2">
      <c r="A1328" t="s">
        <v>96</v>
      </c>
      <c r="B1328">
        <v>47326.068335846801</v>
      </c>
      <c r="E1328" t="s">
        <v>861</v>
      </c>
      <c r="F1328">
        <v>0.76491810134543803</v>
      </c>
      <c r="G1328">
        <f>Table1[[#This Row],[Balance]]/$J$3</f>
        <v>1.6011815714106621E-7</v>
      </c>
      <c r="H1328">
        <f>Table1[[#This Row],[% total]]*$J$5</f>
        <v>7.486932886127687E-4</v>
      </c>
      <c r="M1328">
        <v>21743</v>
      </c>
      <c r="N1328" t="s">
        <v>1577</v>
      </c>
      <c r="Y1328" s="3" t="s">
        <v>658</v>
      </c>
      <c r="Z1328">
        <f t="shared" si="127"/>
        <v>16.475904006794401</v>
      </c>
      <c r="AA1328">
        <f t="shared" si="128"/>
        <v>1.6126430701558871E-2</v>
      </c>
      <c r="AB1328">
        <f t="shared" si="129"/>
        <v>0</v>
      </c>
      <c r="AC1328">
        <f t="shared" si="130"/>
        <v>0</v>
      </c>
      <c r="AD1328">
        <f t="shared" si="131"/>
        <v>1.6126430701558871E-2</v>
      </c>
    </row>
    <row r="1329" spans="1:30" x14ac:dyDescent="0.2">
      <c r="A1329" t="s">
        <v>1229</v>
      </c>
      <c r="B1329">
        <v>41333.0726382598</v>
      </c>
      <c r="E1329" t="s">
        <v>1473</v>
      </c>
      <c r="F1329">
        <v>0.73976433705389899</v>
      </c>
      <c r="G1329">
        <f>Table1[[#This Row],[Balance]]/$J$3</f>
        <v>1.5485279033063544E-7</v>
      </c>
      <c r="H1329">
        <f>Table1[[#This Row],[% total]]*$J$5</f>
        <v>7.2407306525121165E-4</v>
      </c>
      <c r="M1329">
        <v>6334</v>
      </c>
      <c r="N1329" t="s">
        <v>17</v>
      </c>
      <c r="Y1329" s="3" t="s">
        <v>659</v>
      </c>
      <c r="Z1329">
        <f t="shared" si="127"/>
        <v>16.3003317111116</v>
      </c>
      <c r="AA1329">
        <f t="shared" si="128"/>
        <v>1.5954582500800073E-2</v>
      </c>
      <c r="AB1329">
        <f t="shared" si="129"/>
        <v>0</v>
      </c>
      <c r="AC1329">
        <f t="shared" si="130"/>
        <v>0</v>
      </c>
      <c r="AD1329">
        <f t="shared" si="131"/>
        <v>1.5954582500800073E-2</v>
      </c>
    </row>
    <row r="1330" spans="1:30" x14ac:dyDescent="0.2">
      <c r="A1330" t="s">
        <v>894</v>
      </c>
      <c r="B1330">
        <v>40136.299892477698</v>
      </c>
      <c r="E1330" t="s">
        <v>863</v>
      </c>
      <c r="F1330">
        <v>0.71796168661494097</v>
      </c>
      <c r="G1330">
        <f>Table1[[#This Row],[Balance]]/$J$3</f>
        <v>1.5028890276811549E-7</v>
      </c>
      <c r="H1330">
        <f>Table1[[#This Row],[% total]]*$J$5</f>
        <v>7.0273287467537582E-4</v>
      </c>
      <c r="M1330">
        <v>19450</v>
      </c>
      <c r="N1330" t="s">
        <v>1240</v>
      </c>
      <c r="Y1330" s="3" t="s">
        <v>1459</v>
      </c>
      <c r="Z1330">
        <f t="shared" si="127"/>
        <v>16.0911524671168</v>
      </c>
      <c r="AA1330">
        <f t="shared" si="128"/>
        <v>1.5749840194636142E-2</v>
      </c>
      <c r="AB1330">
        <f t="shared" si="129"/>
        <v>0</v>
      </c>
      <c r="AC1330">
        <f t="shared" si="130"/>
        <v>0</v>
      </c>
      <c r="AD1330">
        <f t="shared" si="131"/>
        <v>1.5749840194636142E-2</v>
      </c>
    </row>
    <row r="1331" spans="1:30" x14ac:dyDescent="0.2">
      <c r="A1331" t="s">
        <v>1098</v>
      </c>
      <c r="B1331">
        <v>35434.193695611102</v>
      </c>
      <c r="E1331" t="s">
        <v>865</v>
      </c>
      <c r="F1331">
        <v>0.65425464132955902</v>
      </c>
      <c r="G1331">
        <f>Table1[[#This Row],[Balance]]/$J$3</f>
        <v>1.3695328596148539E-7</v>
      </c>
      <c r="H1331">
        <f>Table1[[#This Row],[% total]]*$J$5</f>
        <v>6.4037713076159027E-4</v>
      </c>
      <c r="M1331">
        <v>22416</v>
      </c>
      <c r="N1331" t="s">
        <v>1500</v>
      </c>
      <c r="Y1331" s="3" t="s">
        <v>660</v>
      </c>
      <c r="Z1331">
        <f t="shared" si="127"/>
        <v>16.042959671686202</v>
      </c>
      <c r="AA1331">
        <f t="shared" si="128"/>
        <v>1.5702669625087699E-2</v>
      </c>
      <c r="AB1331">
        <f t="shared" si="129"/>
        <v>0</v>
      </c>
      <c r="AC1331">
        <f t="shared" si="130"/>
        <v>0</v>
      </c>
      <c r="AD1331">
        <f t="shared" si="131"/>
        <v>1.5702669625087699E-2</v>
      </c>
    </row>
    <row r="1332" spans="1:30" x14ac:dyDescent="0.2">
      <c r="A1332" t="s">
        <v>1230</v>
      </c>
      <c r="B1332">
        <v>33258.658995931197</v>
      </c>
      <c r="E1332" t="s">
        <v>1474</v>
      </c>
      <c r="F1332">
        <v>0.59140262654617204</v>
      </c>
      <c r="G1332">
        <f>Table1[[#This Row],[Balance]]/$J$3</f>
        <v>1.2379665028765634E-7</v>
      </c>
      <c r="H1332">
        <f>Table1[[#This Row],[% total]]*$J$5</f>
        <v>5.7885828114704653E-4</v>
      </c>
      <c r="M1332">
        <v>3013</v>
      </c>
      <c r="N1332" t="s">
        <v>38</v>
      </c>
      <c r="Y1332" s="3" t="s">
        <v>661</v>
      </c>
      <c r="Z1332">
        <f t="shared" si="127"/>
        <v>15.7695863988525</v>
      </c>
      <c r="AA1332">
        <f t="shared" si="128"/>
        <v>1.5435094920950495E-2</v>
      </c>
      <c r="AB1332">
        <f t="shared" si="129"/>
        <v>0</v>
      </c>
      <c r="AC1332">
        <f t="shared" si="130"/>
        <v>0</v>
      </c>
      <c r="AD1332">
        <f t="shared" si="131"/>
        <v>1.5435094920950495E-2</v>
      </c>
    </row>
    <row r="1333" spans="1:30" x14ac:dyDescent="0.2">
      <c r="A1333" t="s">
        <v>842</v>
      </c>
      <c r="B1333">
        <v>33007.3965340875</v>
      </c>
      <c r="E1333" t="s">
        <v>868</v>
      </c>
      <c r="F1333">
        <v>0.56672345162932802</v>
      </c>
      <c r="G1333">
        <f>Table1[[#This Row],[Balance]]/$J$3</f>
        <v>1.1863062793768642E-7</v>
      </c>
      <c r="H1333">
        <f>Table1[[#This Row],[% total]]*$J$5</f>
        <v>5.5470258056126921E-4</v>
      </c>
      <c r="M1333">
        <v>5959</v>
      </c>
      <c r="N1333" t="s">
        <v>1563</v>
      </c>
      <c r="Y1333" s="3" t="s">
        <v>662</v>
      </c>
      <c r="Z1333">
        <f t="shared" si="127"/>
        <v>15.729902477746</v>
      </c>
      <c r="AA1333">
        <f t="shared" si="128"/>
        <v>1.5396252742492414E-2</v>
      </c>
      <c r="AB1333">
        <f t="shared" si="129"/>
        <v>0</v>
      </c>
      <c r="AC1333">
        <f t="shared" si="130"/>
        <v>0</v>
      </c>
      <c r="AD1333">
        <f t="shared" si="131"/>
        <v>1.5396252742492414E-2</v>
      </c>
    </row>
    <row r="1334" spans="1:30" x14ac:dyDescent="0.2">
      <c r="A1334" t="s">
        <v>904</v>
      </c>
      <c r="B1334">
        <v>32006.005675257999</v>
      </c>
      <c r="E1334" t="s">
        <v>869</v>
      </c>
      <c r="F1334">
        <v>0.56240319283085605</v>
      </c>
      <c r="G1334">
        <f>Table1[[#This Row],[Balance]]/$J$3</f>
        <v>1.1772628030103478E-7</v>
      </c>
      <c r="H1334">
        <f>Table1[[#This Row],[% total]]*$J$5</f>
        <v>5.5047395953400249E-4</v>
      </c>
      <c r="M1334">
        <v>16778</v>
      </c>
      <c r="N1334" t="s">
        <v>9</v>
      </c>
      <c r="Y1334" s="3" t="s">
        <v>665</v>
      </c>
      <c r="Z1334">
        <f t="shared" si="127"/>
        <v>15.5940197238317</v>
      </c>
      <c r="AA1334">
        <f t="shared" si="128"/>
        <v>1.5263252221632844E-2</v>
      </c>
      <c r="AB1334">
        <f t="shared" si="129"/>
        <v>0</v>
      </c>
      <c r="AC1334">
        <f t="shared" si="130"/>
        <v>0</v>
      </c>
      <c r="AD1334">
        <f t="shared" si="131"/>
        <v>1.5263252221632844E-2</v>
      </c>
    </row>
    <row r="1335" spans="1:30" x14ac:dyDescent="0.2">
      <c r="A1335" t="s">
        <v>1231</v>
      </c>
      <c r="B1335">
        <v>31298.940532958</v>
      </c>
      <c r="E1335" t="s">
        <v>873</v>
      </c>
      <c r="F1335">
        <v>0.5</v>
      </c>
      <c r="G1335">
        <f>Table1[[#This Row],[Balance]]/$J$3</f>
        <v>1.0466359526557773E-7</v>
      </c>
      <c r="H1335">
        <f>Table1[[#This Row],[% total]]*$J$5</f>
        <v>4.893944118304096E-4</v>
      </c>
      <c r="M1335">
        <v>19331</v>
      </c>
      <c r="N1335" t="s">
        <v>1112</v>
      </c>
      <c r="Y1335" s="3" t="s">
        <v>668</v>
      </c>
      <c r="Z1335">
        <f t="shared" si="127"/>
        <v>15.4386695827609</v>
      </c>
      <c r="AA1335">
        <f t="shared" si="128"/>
        <v>1.5111197239798613E-2</v>
      </c>
      <c r="AB1335">
        <f t="shared" si="129"/>
        <v>0</v>
      </c>
      <c r="AC1335">
        <f t="shared" si="130"/>
        <v>0</v>
      </c>
      <c r="AD1335">
        <f t="shared" si="131"/>
        <v>1.5111197239798613E-2</v>
      </c>
    </row>
    <row r="1336" spans="1:30" x14ac:dyDescent="0.2">
      <c r="A1336" t="s">
        <v>849</v>
      </c>
      <c r="B1336">
        <v>28157.6113548106</v>
      </c>
      <c r="E1336" t="s">
        <v>875</v>
      </c>
      <c r="F1336">
        <v>0.49453490981155201</v>
      </c>
      <c r="G1336">
        <f>Table1[[#This Row],[Balance]]/$J$3</f>
        <v>1.0351960329043054E-7</v>
      </c>
      <c r="H1336">
        <f>Table1[[#This Row],[% total]]*$J$5</f>
        <v>4.840452426336584E-4</v>
      </c>
      <c r="M1336">
        <v>20799</v>
      </c>
      <c r="N1336" t="s">
        <v>906</v>
      </c>
      <c r="Y1336" s="3" t="s">
        <v>669</v>
      </c>
      <c r="Z1336">
        <f t="shared" si="127"/>
        <v>15.309008654558699</v>
      </c>
      <c r="AA1336">
        <f t="shared" si="128"/>
        <v>1.4984286572408811E-2</v>
      </c>
      <c r="AB1336">
        <f t="shared" si="129"/>
        <v>0</v>
      </c>
      <c r="AC1336">
        <f t="shared" si="130"/>
        <v>0</v>
      </c>
      <c r="AD1336">
        <f t="shared" si="131"/>
        <v>1.4984286572408811E-2</v>
      </c>
    </row>
    <row r="1337" spans="1:30" x14ac:dyDescent="0.2">
      <c r="A1337" t="s">
        <v>959</v>
      </c>
      <c r="B1337">
        <v>25024.720000000001</v>
      </c>
      <c r="E1337" t="s">
        <v>876</v>
      </c>
      <c r="F1337">
        <v>0.49383395739861002</v>
      </c>
      <c r="G1337">
        <f>Table1[[#This Row],[Balance]]/$J$3</f>
        <v>1.0337287489113336E-7</v>
      </c>
      <c r="H1337">
        <f>Table1[[#This Row],[% total]]*$J$5</f>
        <v>4.8335915824595268E-4</v>
      </c>
      <c r="M1337">
        <v>8834</v>
      </c>
      <c r="N1337" t="s">
        <v>186</v>
      </c>
      <c r="Y1337" s="3" t="s">
        <v>670</v>
      </c>
      <c r="Z1337">
        <f t="shared" si="127"/>
        <v>15.274706231576801</v>
      </c>
      <c r="AA1337">
        <f t="shared" si="128"/>
        <v>1.4950711744169643E-2</v>
      </c>
      <c r="AB1337">
        <f t="shared" si="129"/>
        <v>0</v>
      </c>
      <c r="AC1337">
        <f t="shared" si="130"/>
        <v>0</v>
      </c>
      <c r="AD1337">
        <f t="shared" si="131"/>
        <v>1.4950711744169643E-2</v>
      </c>
    </row>
    <row r="1338" spans="1:30" x14ac:dyDescent="0.2">
      <c r="A1338" t="s">
        <v>1232</v>
      </c>
      <c r="B1338">
        <v>24412.500018462</v>
      </c>
      <c r="E1338" t="s">
        <v>877</v>
      </c>
      <c r="F1338">
        <v>0.44824897412889902</v>
      </c>
      <c r="G1338">
        <f>Table1[[#This Row],[Balance]]/$J$3</f>
        <v>9.3830698412875031E-8</v>
      </c>
      <c r="H1338">
        <f>Table1[[#This Row],[% total]]*$J$5</f>
        <v>4.3874108609479409E-4</v>
      </c>
      <c r="M1338">
        <v>17233</v>
      </c>
      <c r="N1338" t="s">
        <v>1553</v>
      </c>
      <c r="Y1338" s="3" t="s">
        <v>673</v>
      </c>
      <c r="Z1338">
        <f t="shared" si="127"/>
        <v>14.622779639686801</v>
      </c>
      <c r="AA1338">
        <f t="shared" si="128"/>
        <v>1.4312613282180423E-2</v>
      </c>
      <c r="AB1338">
        <f t="shared" si="129"/>
        <v>0</v>
      </c>
      <c r="AC1338">
        <f t="shared" si="130"/>
        <v>0</v>
      </c>
      <c r="AD1338">
        <f t="shared" si="131"/>
        <v>1.4312613282180423E-2</v>
      </c>
    </row>
    <row r="1339" spans="1:30" x14ac:dyDescent="0.2">
      <c r="A1339" t="s">
        <v>1233</v>
      </c>
      <c r="B1339">
        <v>23642.140529919201</v>
      </c>
      <c r="E1339" t="s">
        <v>879</v>
      </c>
      <c r="F1339">
        <v>0.42693571119837098</v>
      </c>
      <c r="G1339">
        <f>Table1[[#This Row],[Balance]]/$J$3</f>
        <v>8.9369252962575771E-8</v>
      </c>
      <c r="H1339">
        <f>Table1[[#This Row],[% total]]*$J$5</f>
        <v>4.1787990254264881E-4</v>
      </c>
      <c r="M1339">
        <v>21615</v>
      </c>
      <c r="N1339" t="s">
        <v>1556</v>
      </c>
      <c r="Y1339" s="3" t="s">
        <v>674</v>
      </c>
      <c r="Z1339">
        <f t="shared" si="127"/>
        <v>14.4569727916851</v>
      </c>
      <c r="AA1339">
        <f t="shared" si="128"/>
        <v>1.4150323392469929E-2</v>
      </c>
      <c r="AB1339">
        <f t="shared" si="129"/>
        <v>0</v>
      </c>
      <c r="AC1339">
        <f t="shared" si="130"/>
        <v>0</v>
      </c>
      <c r="AD1339">
        <f t="shared" si="131"/>
        <v>1.4150323392469929E-2</v>
      </c>
    </row>
    <row r="1340" spans="1:30" x14ac:dyDescent="0.2">
      <c r="A1340" t="s">
        <v>937</v>
      </c>
      <c r="B1340">
        <v>22472.7837125925</v>
      </c>
      <c r="E1340" t="s">
        <v>882</v>
      </c>
      <c r="F1340">
        <v>0.36214285623657799</v>
      </c>
      <c r="G1340">
        <f>Table1[[#This Row],[Balance]]/$J$3</f>
        <v>7.5806346666931013E-8</v>
      </c>
      <c r="H1340">
        <f>Table1[[#This Row],[% total]]*$J$5</f>
        <v>3.5446138025296939E-4</v>
      </c>
      <c r="M1340">
        <v>18224</v>
      </c>
      <c r="N1340" t="s">
        <v>1494</v>
      </c>
      <c r="Y1340" s="3" t="s">
        <v>1214</v>
      </c>
      <c r="Z1340">
        <f t="shared" si="127"/>
        <v>14.131679655494899</v>
      </c>
      <c r="AA1340">
        <f t="shared" si="128"/>
        <v>1.3831930106353384E-2</v>
      </c>
      <c r="AB1340">
        <f t="shared" si="129"/>
        <v>0</v>
      </c>
      <c r="AC1340">
        <f t="shared" si="130"/>
        <v>0</v>
      </c>
      <c r="AD1340">
        <f t="shared" si="131"/>
        <v>1.3831930106353384E-2</v>
      </c>
    </row>
    <row r="1341" spans="1:30" x14ac:dyDescent="0.2">
      <c r="A1341" t="s">
        <v>1234</v>
      </c>
      <c r="B1341">
        <v>20713.814611241702</v>
      </c>
      <c r="E1341" t="s">
        <v>888</v>
      </c>
      <c r="F1341">
        <v>0.25</v>
      </c>
      <c r="G1341">
        <f>Table1[[#This Row],[Balance]]/$J$3</f>
        <v>5.2331797632788867E-8</v>
      </c>
      <c r="H1341">
        <f>Table1[[#This Row],[% total]]*$J$5</f>
        <v>2.446972059152048E-4</v>
      </c>
      <c r="M1341">
        <v>24305</v>
      </c>
      <c r="N1341" t="s">
        <v>96</v>
      </c>
      <c r="Y1341" s="3" t="s">
        <v>675</v>
      </c>
      <c r="Z1341">
        <f t="shared" si="127"/>
        <v>13.929664871936501</v>
      </c>
      <c r="AA1341">
        <f t="shared" si="128"/>
        <v>1.3634200293992163E-2</v>
      </c>
      <c r="AB1341">
        <f t="shared" si="129"/>
        <v>0</v>
      </c>
      <c r="AC1341">
        <f t="shared" si="130"/>
        <v>0</v>
      </c>
      <c r="AD1341">
        <f t="shared" si="131"/>
        <v>1.3634200293992163E-2</v>
      </c>
    </row>
    <row r="1342" spans="1:30" x14ac:dyDescent="0.2">
      <c r="A1342" t="s">
        <v>1235</v>
      </c>
      <c r="B1342">
        <v>19212.133495598198</v>
      </c>
      <c r="E1342" t="s">
        <v>1475</v>
      </c>
      <c r="F1342">
        <v>0.16212406686892999</v>
      </c>
      <c r="G1342">
        <f>Table1[[#This Row],[Balance]]/$J$3</f>
        <v>3.3936975435158303E-8</v>
      </c>
      <c r="H1342">
        <f>Table1[[#This Row],[% total]]*$J$5</f>
        <v>1.58685224697748E-4</v>
      </c>
      <c r="M1342">
        <v>18795</v>
      </c>
      <c r="N1342" t="s">
        <v>1342</v>
      </c>
      <c r="Y1342" s="3" t="s">
        <v>676</v>
      </c>
      <c r="Z1342">
        <f t="shared" si="127"/>
        <v>13.7987523367135</v>
      </c>
      <c r="AA1342">
        <f t="shared" si="128"/>
        <v>1.3506064567638788E-2</v>
      </c>
      <c r="AB1342">
        <f t="shared" si="129"/>
        <v>0</v>
      </c>
      <c r="AC1342">
        <f t="shared" si="130"/>
        <v>0</v>
      </c>
      <c r="AD1342">
        <f t="shared" si="131"/>
        <v>1.3506064567638788E-2</v>
      </c>
    </row>
    <row r="1343" spans="1:30" x14ac:dyDescent="0.2">
      <c r="A1343" t="s">
        <v>1236</v>
      </c>
      <c r="B1343">
        <v>19143.614612310099</v>
      </c>
      <c r="E1343" t="s">
        <v>893</v>
      </c>
      <c r="F1343">
        <v>0.14787478846517199</v>
      </c>
      <c r="G1343">
        <f>Table1[[#This Row],[Balance]]/$J$3</f>
        <v>3.0954214019803368E-8</v>
      </c>
      <c r="H1343">
        <f>Table1[[#This Row],[% total]]*$J$5</f>
        <v>1.4473819025091818E-4</v>
      </c>
      <c r="M1343">
        <v>16913</v>
      </c>
      <c r="N1343" t="s">
        <v>1018</v>
      </c>
      <c r="Y1343" s="3" t="s">
        <v>677</v>
      </c>
      <c r="Z1343">
        <f t="shared" si="127"/>
        <v>13.6600084780257</v>
      </c>
      <c r="AA1343">
        <f t="shared" si="128"/>
        <v>1.3370263629403594E-2</v>
      </c>
      <c r="AB1343">
        <f t="shared" si="129"/>
        <v>0</v>
      </c>
      <c r="AC1343">
        <f t="shared" si="130"/>
        <v>0</v>
      </c>
      <c r="AD1343">
        <f t="shared" si="131"/>
        <v>1.3370263629403594E-2</v>
      </c>
    </row>
    <row r="1344" spans="1:30" x14ac:dyDescent="0.2">
      <c r="A1344" t="s">
        <v>1237</v>
      </c>
      <c r="B1344">
        <v>18989.554869490399</v>
      </c>
      <c r="E1344" t="s">
        <v>1476</v>
      </c>
      <c r="F1344">
        <v>0.11952982915072401</v>
      </c>
      <c r="G1344">
        <f>Table1[[#This Row],[Balance]]/$J$3</f>
        <v>2.5020843320790067E-8</v>
      </c>
      <c r="H1344">
        <f>Table1[[#This Row],[% total]]*$J$5</f>
        <v>1.1699446086681586E-4</v>
      </c>
      <c r="M1344">
        <v>3844</v>
      </c>
      <c r="N1344" t="s">
        <v>6</v>
      </c>
      <c r="Y1344" s="3" t="s">
        <v>678</v>
      </c>
      <c r="Z1344">
        <f t="shared" si="127"/>
        <v>13.6361375821406</v>
      </c>
      <c r="AA1344">
        <f t="shared" si="128"/>
        <v>1.3346899063300487E-2</v>
      </c>
      <c r="AB1344">
        <f t="shared" si="129"/>
        <v>0</v>
      </c>
      <c r="AC1344">
        <f t="shared" si="130"/>
        <v>0</v>
      </c>
      <c r="AD1344">
        <f t="shared" si="131"/>
        <v>1.3346899063300487E-2</v>
      </c>
    </row>
    <row r="1345" spans="1:30" x14ac:dyDescent="0.2">
      <c r="A1345" t="s">
        <v>1238</v>
      </c>
      <c r="B1345">
        <v>18914.2838528873</v>
      </c>
      <c r="E1345" t="s">
        <v>897</v>
      </c>
      <c r="F1345">
        <v>9.8718426345676902E-2</v>
      </c>
      <c r="G1345">
        <f>Table1[[#This Row],[Balance]]/$J$3</f>
        <v>2.0664450840597347E-8</v>
      </c>
      <c r="H1345">
        <f>Table1[[#This Row],[% total]]*$J$5</f>
        <v>9.6624492396532322E-5</v>
      </c>
      <c r="M1345">
        <v>20394</v>
      </c>
      <c r="N1345" t="s">
        <v>1517</v>
      </c>
      <c r="Y1345" s="3" t="s">
        <v>679</v>
      </c>
      <c r="Z1345">
        <f t="shared" si="127"/>
        <v>13.554451267169201</v>
      </c>
      <c r="AA1345">
        <f t="shared" si="128"/>
        <v>1.3266945411160445E-2</v>
      </c>
      <c r="AB1345">
        <f t="shared" si="129"/>
        <v>0</v>
      </c>
      <c r="AC1345">
        <f t="shared" si="130"/>
        <v>0</v>
      </c>
      <c r="AD1345">
        <f t="shared" si="131"/>
        <v>1.3266945411160445E-2</v>
      </c>
    </row>
    <row r="1346" spans="1:30" x14ac:dyDescent="0.2">
      <c r="A1346" t="s">
        <v>1116</v>
      </c>
      <c r="B1346">
        <v>16894.405080222699</v>
      </c>
      <c r="E1346" t="s">
        <v>900</v>
      </c>
      <c r="F1346">
        <v>7.0871303523615495E-2</v>
      </c>
      <c r="G1346">
        <f>Table1[[#This Row],[Balance]]/$J$3</f>
        <v>1.4835290855879212E-8</v>
      </c>
      <c r="H1346">
        <f>Table1[[#This Row],[% total]]*$J$5</f>
        <v>6.9368039807188488E-5</v>
      </c>
      <c r="M1346">
        <v>7499</v>
      </c>
      <c r="N1346" t="s">
        <v>872</v>
      </c>
      <c r="Y1346" s="3" t="s">
        <v>680</v>
      </c>
      <c r="Z1346">
        <f t="shared" si="127"/>
        <v>13.5235682356853</v>
      </c>
      <c r="AA1346">
        <f t="shared" si="128"/>
        <v>1.3236717445103238E-2</v>
      </c>
      <c r="AB1346">
        <f t="shared" si="129"/>
        <v>0</v>
      </c>
      <c r="AC1346">
        <f t="shared" si="130"/>
        <v>0</v>
      </c>
      <c r="AD1346">
        <f t="shared" si="131"/>
        <v>1.3236717445103238E-2</v>
      </c>
    </row>
    <row r="1347" spans="1:30" x14ac:dyDescent="0.2">
      <c r="A1347" t="s">
        <v>1239</v>
      </c>
      <c r="B1347">
        <v>16691.4317325948</v>
      </c>
      <c r="E1347" t="s">
        <v>901</v>
      </c>
      <c r="F1347">
        <v>6.6345965207432606E-2</v>
      </c>
      <c r="G1347">
        <f>Table1[[#This Row],[Balance]]/$J$3</f>
        <v>1.3888014499949657E-8</v>
      </c>
      <c r="H1347">
        <f>Table1[[#This Row],[% total]]*$J$5</f>
        <v>6.4938689240024599E-5</v>
      </c>
      <c r="M1347">
        <v>20686</v>
      </c>
      <c r="N1347" t="s">
        <v>927</v>
      </c>
      <c r="Y1347" s="3" t="s">
        <v>681</v>
      </c>
      <c r="Z1347">
        <f t="shared" ref="Z1347:Z1410" si="132">IFERROR(VLOOKUP(Y1347,E:H,2,FALSE),0)</f>
        <v>13.163413159369799</v>
      </c>
      <c r="AA1347">
        <f t="shared" ref="AA1347:AA1410" si="133">IFERROR(VLOOKUP(Y1347,E:H,4,FALSE),0)</f>
        <v>1.2884201681620916E-2</v>
      </c>
      <c r="AB1347">
        <f t="shared" ref="AB1347:AB1410" si="134">IFERROR(VLOOKUP(Y1347,S:V,2,FALSE),0)</f>
        <v>0</v>
      </c>
      <c r="AC1347">
        <f t="shared" ref="AC1347:AC1410" si="135">IFERROR(VLOOKUP(Y1347,S:V,4,FALSE),0)</f>
        <v>0</v>
      </c>
      <c r="AD1347">
        <f t="shared" ref="AD1347:AD1410" si="136">AA1347+AC1347</f>
        <v>1.2884201681620916E-2</v>
      </c>
    </row>
    <row r="1348" spans="1:30" x14ac:dyDescent="0.2">
      <c r="A1348" t="s">
        <v>1240</v>
      </c>
      <c r="B1348">
        <v>14998.569538280901</v>
      </c>
      <c r="E1348" t="s">
        <v>908</v>
      </c>
      <c r="F1348">
        <v>9.6016200366082598E-3</v>
      </c>
      <c r="G1348">
        <f>Table1[[#This Row],[Balance]]/$J$3</f>
        <v>2.0098801468108574E-9</v>
      </c>
      <c r="H1348">
        <f>Table1[[#This Row],[% total]]*$J$5</f>
        <v>9.3979583808699527E-6</v>
      </c>
      <c r="M1348">
        <v>20820</v>
      </c>
      <c r="N1348" t="s">
        <v>949</v>
      </c>
      <c r="Y1348" s="3" t="s">
        <v>682</v>
      </c>
      <c r="Z1348">
        <f t="shared" si="132"/>
        <v>12.9022134479366</v>
      </c>
      <c r="AA1348">
        <f t="shared" si="133"/>
        <v>1.2628542323326669E-2</v>
      </c>
      <c r="AB1348">
        <f t="shared" si="134"/>
        <v>0</v>
      </c>
      <c r="AC1348">
        <f t="shared" si="135"/>
        <v>0</v>
      </c>
      <c r="AD1348">
        <f t="shared" si="136"/>
        <v>1.2628542323326669E-2</v>
      </c>
    </row>
    <row r="1349" spans="1:30" x14ac:dyDescent="0.2">
      <c r="A1349" t="s">
        <v>1241</v>
      </c>
      <c r="B1349">
        <v>14893.870699360201</v>
      </c>
      <c r="E1349" t="s">
        <v>911</v>
      </c>
      <c r="F1349">
        <v>9.0329215515050701E-3</v>
      </c>
      <c r="G1349">
        <f>Table1[[#This Row],[Balance]]/$J$3</f>
        <v>1.8908360906648822E-9</v>
      </c>
      <c r="H1349">
        <f>Table1[[#This Row],[% total]]*$J$5</f>
        <v>8.8413226596181101E-6</v>
      </c>
      <c r="M1349">
        <v>4767</v>
      </c>
      <c r="N1349" t="s">
        <v>74</v>
      </c>
      <c r="Y1349" s="3" t="s">
        <v>683</v>
      </c>
      <c r="Z1349">
        <f t="shared" si="132"/>
        <v>12.8583412764774</v>
      </c>
      <c r="AA1349">
        <f t="shared" si="133"/>
        <v>1.2585600732232673E-2</v>
      </c>
      <c r="AB1349">
        <f t="shared" si="134"/>
        <v>0</v>
      </c>
      <c r="AC1349">
        <f t="shared" si="135"/>
        <v>0</v>
      </c>
      <c r="AD1349">
        <f t="shared" si="136"/>
        <v>1.2585600732232673E-2</v>
      </c>
    </row>
    <row r="1350" spans="1:30" x14ac:dyDescent="0.2">
      <c r="A1350" t="s">
        <v>1242</v>
      </c>
      <c r="B1350">
        <v>14797.492871808499</v>
      </c>
      <c r="E1350" t="s">
        <v>1477</v>
      </c>
      <c r="F1350">
        <v>8.9912647786848602E-3</v>
      </c>
      <c r="G1350">
        <f>Table1[[#This Row],[Balance]]/$J$3</f>
        <v>1.8821161954438331E-9</v>
      </c>
      <c r="H1350">
        <f>Table1[[#This Row],[% total]]*$J$5</f>
        <v>8.8005494759519099E-6</v>
      </c>
      <c r="M1350">
        <v>21105</v>
      </c>
      <c r="N1350" t="s">
        <v>167</v>
      </c>
      <c r="Y1350" s="3" t="s">
        <v>1070</v>
      </c>
      <c r="Z1350">
        <f t="shared" si="132"/>
        <v>12.849944706376402</v>
      </c>
      <c r="AA1350">
        <f t="shared" si="133"/>
        <v>1.2577382263260729E-2</v>
      </c>
      <c r="AB1350">
        <f t="shared" si="134"/>
        <v>0</v>
      </c>
      <c r="AC1350">
        <f t="shared" si="135"/>
        <v>0</v>
      </c>
      <c r="AD1350">
        <f t="shared" si="136"/>
        <v>1.2577382263260729E-2</v>
      </c>
    </row>
    <row r="1351" spans="1:30" x14ac:dyDescent="0.2">
      <c r="A1351" t="s">
        <v>1243</v>
      </c>
      <c r="B1351">
        <v>14452.8888329603</v>
      </c>
      <c r="E1351" t="s">
        <v>919</v>
      </c>
      <c r="F1351">
        <v>7.2441986477299204E-3</v>
      </c>
      <c r="G1351">
        <f>Table1[[#This Row],[Balance]]/$J$3</f>
        <v>1.5164077505788999E-9</v>
      </c>
      <c r="H1351">
        <f>Table1[[#This Row],[% total]]*$J$5</f>
        <v>7.0905406727768667E-6</v>
      </c>
      <c r="M1351">
        <v>11369</v>
      </c>
      <c r="N1351" t="s">
        <v>1500</v>
      </c>
      <c r="Y1351" s="3" t="s">
        <v>1460</v>
      </c>
      <c r="Z1351">
        <f t="shared" si="132"/>
        <v>12.7551372808823</v>
      </c>
      <c r="AA1351">
        <f t="shared" si="133"/>
        <v>1.2484585814787048E-2</v>
      </c>
      <c r="AB1351">
        <f t="shared" si="134"/>
        <v>0</v>
      </c>
      <c r="AC1351">
        <f t="shared" si="135"/>
        <v>0</v>
      </c>
      <c r="AD1351">
        <f t="shared" si="136"/>
        <v>1.2484585814787048E-2</v>
      </c>
    </row>
    <row r="1352" spans="1:30" x14ac:dyDescent="0.2">
      <c r="A1352" t="s">
        <v>136</v>
      </c>
      <c r="B1352">
        <v>13972.073224748799</v>
      </c>
      <c r="E1352" t="s">
        <v>928</v>
      </c>
      <c r="F1352">
        <v>5.0211917144080704E-3</v>
      </c>
      <c r="G1352">
        <f>Table1[[#This Row],[Balance]]/$J$3</f>
        <v>1.0510719546953573E-9</v>
      </c>
      <c r="H1352">
        <f>Table1[[#This Row],[% total]]*$J$5</f>
        <v>4.9146863315209272E-6</v>
      </c>
      <c r="M1352">
        <v>11568</v>
      </c>
      <c r="N1352" t="s">
        <v>74</v>
      </c>
      <c r="Y1352" s="3" t="s">
        <v>684</v>
      </c>
      <c r="Z1352">
        <f t="shared" si="132"/>
        <v>12.7318990100379</v>
      </c>
      <c r="AA1352">
        <f t="shared" si="133"/>
        <v>1.2461840455003346E-2</v>
      </c>
      <c r="AB1352">
        <f t="shared" si="134"/>
        <v>0</v>
      </c>
      <c r="AC1352">
        <f t="shared" si="135"/>
        <v>0</v>
      </c>
      <c r="AD1352">
        <f t="shared" si="136"/>
        <v>1.2461840455003346E-2</v>
      </c>
    </row>
    <row r="1353" spans="1:30" x14ac:dyDescent="0.2">
      <c r="A1353" t="s">
        <v>892</v>
      </c>
      <c r="B1353">
        <v>12159</v>
      </c>
      <c r="E1353" t="s">
        <v>935</v>
      </c>
      <c r="F1353">
        <v>3.7255739906931801E-3</v>
      </c>
      <c r="G1353">
        <f>Table1[[#This Row],[Balance]]/$J$3</f>
        <v>7.7986393658774856E-10</v>
      </c>
      <c r="H1353">
        <f>Table1[[#This Row],[% total]]*$J$5</f>
        <v>3.6465501838119219E-6</v>
      </c>
      <c r="M1353">
        <v>13114</v>
      </c>
      <c r="N1353" t="s">
        <v>1127</v>
      </c>
      <c r="Y1353" s="3" t="s">
        <v>685</v>
      </c>
      <c r="Z1353">
        <f t="shared" si="132"/>
        <v>12.3330241165523</v>
      </c>
      <c r="AA1353">
        <f t="shared" si="133"/>
        <v>1.2071426167220742E-2</v>
      </c>
      <c r="AB1353">
        <f t="shared" si="134"/>
        <v>0</v>
      </c>
      <c r="AC1353">
        <f t="shared" si="135"/>
        <v>0</v>
      </c>
      <c r="AD1353">
        <f t="shared" si="136"/>
        <v>1.2071426167220742E-2</v>
      </c>
    </row>
    <row r="1354" spans="1:30" x14ac:dyDescent="0.2">
      <c r="A1354" t="s">
        <v>843</v>
      </c>
      <c r="B1354">
        <v>12040.8873754957</v>
      </c>
      <c r="E1354" t="s">
        <v>938</v>
      </c>
      <c r="F1354">
        <v>3.18057356604632E-3</v>
      </c>
      <c r="G1354">
        <f>Table1[[#This Row],[Balance]]/$J$3</f>
        <v>6.6578052885813469E-10</v>
      </c>
      <c r="H1354">
        <f>Table1[[#This Row],[% total]]*$J$5</f>
        <v>3.1131098592771748E-6</v>
      </c>
      <c r="M1354">
        <v>11686</v>
      </c>
      <c r="N1354" t="s">
        <v>1541</v>
      </c>
      <c r="Y1354" s="3" t="s">
        <v>688</v>
      </c>
      <c r="Z1354">
        <f t="shared" si="132"/>
        <v>12.102855535804901</v>
      </c>
      <c r="AA1354">
        <f t="shared" si="133"/>
        <v>1.1846139732827315E-2</v>
      </c>
      <c r="AB1354">
        <f t="shared" si="134"/>
        <v>0</v>
      </c>
      <c r="AC1354">
        <f t="shared" si="135"/>
        <v>0</v>
      </c>
      <c r="AD1354">
        <f t="shared" si="136"/>
        <v>1.1846139732827315E-2</v>
      </c>
    </row>
    <row r="1355" spans="1:30" x14ac:dyDescent="0.2">
      <c r="A1355" t="s">
        <v>1099</v>
      </c>
      <c r="B1355">
        <v>11153.974670133401</v>
      </c>
      <c r="E1355" t="s">
        <v>947</v>
      </c>
      <c r="F1355">
        <v>1.3048228828938899E-3</v>
      </c>
      <c r="G1355">
        <f>Table1[[#This Row],[Balance]]/$J$3</f>
        <v>2.7313490821694087E-10</v>
      </c>
      <c r="H1355">
        <f>Table1[[#This Row],[% total]]*$J$5</f>
        <v>1.2771460546334295E-6</v>
      </c>
      <c r="M1355">
        <v>12930</v>
      </c>
      <c r="N1355" t="s">
        <v>1091</v>
      </c>
      <c r="Y1355" s="3" t="s">
        <v>689</v>
      </c>
      <c r="Z1355">
        <f t="shared" si="132"/>
        <v>12.0866478713498</v>
      </c>
      <c r="AA1355">
        <f t="shared" si="133"/>
        <v>1.1830275852001016E-2</v>
      </c>
      <c r="AB1355">
        <f t="shared" si="134"/>
        <v>0</v>
      </c>
      <c r="AC1355">
        <f t="shared" si="135"/>
        <v>0</v>
      </c>
      <c r="AD1355">
        <f t="shared" si="136"/>
        <v>1.1830275852001016E-2</v>
      </c>
    </row>
    <row r="1356" spans="1:30" x14ac:dyDescent="0.2">
      <c r="A1356" t="s">
        <v>1244</v>
      </c>
      <c r="B1356">
        <v>10799.2529037483</v>
      </c>
      <c r="E1356" t="s">
        <v>951</v>
      </c>
      <c r="F1356">
        <v>1.01936780597262E-3</v>
      </c>
      <c r="G1356">
        <f>Table1[[#This Row],[Balance]]/$J$3</f>
        <v>2.1338139894215656E-10</v>
      </c>
      <c r="H1356">
        <f>Table1[[#This Row],[% total]]*$J$5</f>
        <v>9.97745815685651E-7</v>
      </c>
      <c r="M1356">
        <v>13391</v>
      </c>
      <c r="N1356" t="s">
        <v>870</v>
      </c>
      <c r="Y1356" s="3" t="s">
        <v>690</v>
      </c>
      <c r="Z1356">
        <f t="shared" si="132"/>
        <v>12.077621167996901</v>
      </c>
      <c r="AA1356">
        <f t="shared" si="133"/>
        <v>1.1821440615644697E-2</v>
      </c>
      <c r="AB1356">
        <f t="shared" si="134"/>
        <v>0</v>
      </c>
      <c r="AC1356">
        <f t="shared" si="135"/>
        <v>0</v>
      </c>
      <c r="AD1356">
        <f t="shared" si="136"/>
        <v>1.1821440615644697E-2</v>
      </c>
    </row>
    <row r="1357" spans="1:30" x14ac:dyDescent="0.2">
      <c r="A1357" t="s">
        <v>1245</v>
      </c>
      <c r="B1357">
        <v>10436.672104994699</v>
      </c>
      <c r="E1357" t="s">
        <v>952</v>
      </c>
      <c r="F1357">
        <v>9.1021324928299702E-4</v>
      </c>
      <c r="G1357">
        <f>Table1[[#This Row],[Balance]]/$J$3</f>
        <v>1.9053238225664403E-10</v>
      </c>
      <c r="H1357">
        <f>Table1[[#This Row],[% total]]*$J$5</f>
        <v>8.9090655554619678E-7</v>
      </c>
      <c r="M1357">
        <v>14835</v>
      </c>
      <c r="N1357" t="s">
        <v>848</v>
      </c>
      <c r="Y1357" s="3" t="s">
        <v>691</v>
      </c>
      <c r="Z1357">
        <f t="shared" si="132"/>
        <v>12.0674363085803</v>
      </c>
      <c r="AA1357">
        <f t="shared" si="133"/>
        <v>1.181147178907717E-2</v>
      </c>
      <c r="AB1357">
        <f t="shared" si="134"/>
        <v>0</v>
      </c>
      <c r="AC1357">
        <f t="shared" si="135"/>
        <v>0</v>
      </c>
      <c r="AD1357">
        <f t="shared" si="136"/>
        <v>1.181147178907717E-2</v>
      </c>
    </row>
    <row r="1358" spans="1:30" x14ac:dyDescent="0.2">
      <c r="A1358" t="s">
        <v>1246</v>
      </c>
      <c r="B1358">
        <v>10221.8537337779</v>
      </c>
      <c r="E1358" t="s">
        <v>953</v>
      </c>
      <c r="F1358">
        <v>9.0277639385539805E-4</v>
      </c>
      <c r="G1358">
        <f>Table1[[#This Row],[Balance]]/$J$3</f>
        <v>1.8897564620359837E-10</v>
      </c>
      <c r="H1358">
        <f>Table1[[#This Row],[% total]]*$J$5</f>
        <v>8.8362744457048158E-7</v>
      </c>
      <c r="M1358">
        <v>14695</v>
      </c>
      <c r="N1358" t="s">
        <v>1122</v>
      </c>
      <c r="Y1358" s="3" t="s">
        <v>1461</v>
      </c>
      <c r="Z1358">
        <f t="shared" si="132"/>
        <v>12.0446659500306</v>
      </c>
      <c r="AA1358">
        <f t="shared" si="133"/>
        <v>1.1789184416617976E-2</v>
      </c>
      <c r="AB1358">
        <f t="shared" si="134"/>
        <v>0</v>
      </c>
      <c r="AC1358">
        <f t="shared" si="135"/>
        <v>0</v>
      </c>
      <c r="AD1358">
        <f t="shared" si="136"/>
        <v>1.1789184416617976E-2</v>
      </c>
    </row>
    <row r="1359" spans="1:30" x14ac:dyDescent="0.2">
      <c r="A1359" t="s">
        <v>1247</v>
      </c>
      <c r="B1359">
        <v>9746.0067866473</v>
      </c>
      <c r="E1359" t="s">
        <v>956</v>
      </c>
      <c r="F1359">
        <v>3.846960417711E-4</v>
      </c>
      <c r="G1359">
        <f>Table1[[#This Row],[Balance]]/$J$3</f>
        <v>8.0527341632400402E-11</v>
      </c>
      <c r="H1359">
        <f>Table1[[#This Row],[% total]]*$J$5</f>
        <v>3.7653618619210839E-7</v>
      </c>
      <c r="M1359">
        <v>21403</v>
      </c>
      <c r="N1359" t="s">
        <v>1605</v>
      </c>
      <c r="Y1359" s="3" t="s">
        <v>692</v>
      </c>
      <c r="Z1359">
        <f t="shared" si="132"/>
        <v>11.905371988182401</v>
      </c>
      <c r="AA1359">
        <f t="shared" si="133"/>
        <v>1.1652845043557521E-2</v>
      </c>
      <c r="AB1359">
        <f t="shared" si="134"/>
        <v>0</v>
      </c>
      <c r="AC1359">
        <f t="shared" si="135"/>
        <v>0</v>
      </c>
      <c r="AD1359">
        <f t="shared" si="136"/>
        <v>1.1652845043557521E-2</v>
      </c>
    </row>
    <row r="1360" spans="1:30" x14ac:dyDescent="0.2">
      <c r="A1360" t="s">
        <v>599</v>
      </c>
      <c r="B1360">
        <v>9595.7732114775408</v>
      </c>
      <c r="E1360" t="s">
        <v>960</v>
      </c>
      <c r="F1360">
        <v>9.8014999788904999E-5</v>
      </c>
      <c r="G1360">
        <f>Table1[[#This Row],[Balance]]/$J$3</f>
        <v>2.051720453572328E-11</v>
      </c>
      <c r="H1360">
        <f>Table1[[#This Row],[% total]]*$J$5</f>
        <v>9.5935986344497771E-8</v>
      </c>
      <c r="M1360">
        <v>10870</v>
      </c>
      <c r="N1360" t="s">
        <v>1089</v>
      </c>
      <c r="Y1360" s="3" t="s">
        <v>693</v>
      </c>
      <c r="Z1360">
        <f t="shared" si="132"/>
        <v>11.822660453127201</v>
      </c>
      <c r="AA1360">
        <f t="shared" si="133"/>
        <v>1.1571887917457663E-2</v>
      </c>
      <c r="AB1360">
        <f t="shared" si="134"/>
        <v>0</v>
      </c>
      <c r="AC1360">
        <f t="shared" si="135"/>
        <v>0</v>
      </c>
      <c r="AD1360">
        <f t="shared" si="136"/>
        <v>1.1571887917457663E-2</v>
      </c>
    </row>
    <row r="1361" spans="1:30" x14ac:dyDescent="0.2">
      <c r="A1361" t="s">
        <v>567</v>
      </c>
      <c r="B1361">
        <v>9261.2033395700491</v>
      </c>
      <c r="E1361" t="s">
        <v>961</v>
      </c>
      <c r="F1361">
        <v>9.7333123681173997E-5</v>
      </c>
      <c r="G1361">
        <f>Table1[[#This Row],[Balance]]/$J$3</f>
        <v>2.0374469325801632E-11</v>
      </c>
      <c r="H1361">
        <f>Table1[[#This Row],[% total]]*$J$5</f>
        <v>9.5268573631129335E-8</v>
      </c>
      <c r="M1361">
        <v>14971</v>
      </c>
      <c r="N1361" t="s">
        <v>548</v>
      </c>
      <c r="Y1361" s="3" t="s">
        <v>694</v>
      </c>
      <c r="Z1361">
        <f t="shared" si="132"/>
        <v>11.680719857459501</v>
      </c>
      <c r="AA1361">
        <f t="shared" si="133"/>
        <v>1.1432958048794357E-2</v>
      </c>
      <c r="AB1361">
        <f t="shared" si="134"/>
        <v>0</v>
      </c>
      <c r="AC1361">
        <f t="shared" si="135"/>
        <v>0</v>
      </c>
      <c r="AD1361">
        <f t="shared" si="136"/>
        <v>1.1432958048794357E-2</v>
      </c>
    </row>
    <row r="1362" spans="1:30" x14ac:dyDescent="0.2">
      <c r="A1362" t="s">
        <v>1248</v>
      </c>
      <c r="B1362">
        <v>8349.3807603844398</v>
      </c>
      <c r="E1362" t="s">
        <v>963</v>
      </c>
      <c r="F1362">
        <v>9.5911485483274997E-5</v>
      </c>
      <c r="G1362">
        <f>Table1[[#This Row],[Balance]]/$J$3</f>
        <v>2.0076881795883658E-11</v>
      </c>
      <c r="H1362">
        <f>Table1[[#This Row],[% total]]*$J$5</f>
        <v>9.3877090051736478E-8</v>
      </c>
      <c r="M1362">
        <v>19417</v>
      </c>
      <c r="N1362" t="s">
        <v>1108</v>
      </c>
      <c r="Y1362" s="3" t="s">
        <v>695</v>
      </c>
      <c r="Z1362">
        <f t="shared" si="132"/>
        <v>11.6555768039527</v>
      </c>
      <c r="AA1362">
        <f t="shared" si="133"/>
        <v>1.1408348309029195E-2</v>
      </c>
      <c r="AB1362">
        <f t="shared" si="134"/>
        <v>0</v>
      </c>
      <c r="AC1362">
        <f t="shared" si="135"/>
        <v>0</v>
      </c>
      <c r="AD1362">
        <f t="shared" si="136"/>
        <v>1.1408348309029195E-2</v>
      </c>
    </row>
    <row r="1363" spans="1:30" x14ac:dyDescent="0.2">
      <c r="A1363" t="s">
        <v>1249</v>
      </c>
      <c r="B1363">
        <v>8093.3131490928799</v>
      </c>
      <c r="E1363" t="s">
        <v>964</v>
      </c>
      <c r="F1363">
        <v>9.5598192512704998E-5</v>
      </c>
      <c r="G1363">
        <f>Table1[[#This Row],[Balance]]/$J$3</f>
        <v>2.001130105854108E-11</v>
      </c>
      <c r="H1363">
        <f>Table1[[#This Row],[% total]]*$J$5</f>
        <v>9.3570442393611061E-8</v>
      </c>
      <c r="M1363">
        <v>23410</v>
      </c>
      <c r="N1363" t="s">
        <v>74</v>
      </c>
      <c r="Y1363" s="3" t="s">
        <v>696</v>
      </c>
      <c r="Z1363">
        <f t="shared" si="132"/>
        <v>11.6358157102762</v>
      </c>
      <c r="AA1363">
        <f t="shared" si="133"/>
        <v>1.1389006371395321E-2</v>
      </c>
      <c r="AB1363">
        <f t="shared" si="134"/>
        <v>0</v>
      </c>
      <c r="AC1363">
        <f t="shared" si="135"/>
        <v>0</v>
      </c>
      <c r="AD1363">
        <f t="shared" si="136"/>
        <v>1.1389006371395321E-2</v>
      </c>
    </row>
    <row r="1364" spans="1:30" x14ac:dyDescent="0.2">
      <c r="A1364" t="s">
        <v>1250</v>
      </c>
      <c r="B1364">
        <v>7977.3231784559903</v>
      </c>
      <c r="E1364" t="s">
        <v>965</v>
      </c>
      <c r="F1364">
        <v>9.5073784398576002E-5</v>
      </c>
      <c r="G1364">
        <f>Table1[[#This Row],[Balance]]/$J$3</f>
        <v>1.9901528181318718E-11</v>
      </c>
      <c r="H1364">
        <f>Table1[[#This Row],[% total]]*$J$5</f>
        <v>9.3057157592464565E-8</v>
      </c>
      <c r="M1364">
        <v>10127</v>
      </c>
      <c r="N1364" t="s">
        <v>1194</v>
      </c>
      <c r="Y1364" s="3" t="s">
        <v>697</v>
      </c>
      <c r="Z1364">
        <f t="shared" si="132"/>
        <v>11.518700328989199</v>
      </c>
      <c r="AA1364">
        <f t="shared" si="133"/>
        <v>1.1274375145112831E-2</v>
      </c>
      <c r="AB1364">
        <f t="shared" si="134"/>
        <v>0</v>
      </c>
      <c r="AC1364">
        <f t="shared" si="135"/>
        <v>0</v>
      </c>
      <c r="AD1364">
        <f t="shared" si="136"/>
        <v>1.1274375145112831E-2</v>
      </c>
    </row>
    <row r="1365" spans="1:30" x14ac:dyDescent="0.2">
      <c r="A1365" t="s">
        <v>1251</v>
      </c>
      <c r="B1365">
        <v>7921.6469358443501</v>
      </c>
      <c r="E1365" t="s">
        <v>967</v>
      </c>
      <c r="F1365">
        <v>9.2597784594595004E-5</v>
      </c>
      <c r="G1365">
        <f>Table1[[#This Row],[Balance]]/$J$3</f>
        <v>1.9383234098595681E-11</v>
      </c>
      <c r="H1365">
        <f>Table1[[#This Row],[% total]]*$J$5</f>
        <v>9.063367665694158E-8</v>
      </c>
      <c r="M1365">
        <v>2901</v>
      </c>
      <c r="N1365" t="s">
        <v>849</v>
      </c>
      <c r="Y1365" s="3" t="s">
        <v>698</v>
      </c>
      <c r="Z1365">
        <f t="shared" si="132"/>
        <v>11.425868336633</v>
      </c>
      <c r="AA1365">
        <f t="shared" si="133"/>
        <v>1.1183512228516417E-2</v>
      </c>
      <c r="AB1365">
        <f t="shared" si="134"/>
        <v>0</v>
      </c>
      <c r="AC1365">
        <f t="shared" si="135"/>
        <v>0</v>
      </c>
      <c r="AD1365">
        <f t="shared" si="136"/>
        <v>1.1183512228516417E-2</v>
      </c>
    </row>
    <row r="1366" spans="1:30" x14ac:dyDescent="0.2">
      <c r="A1366" t="s">
        <v>1252</v>
      </c>
      <c r="B1366">
        <v>7813.9915236063798</v>
      </c>
      <c r="E1366" t="s">
        <v>968</v>
      </c>
      <c r="F1366">
        <v>9.2254679106682999E-5</v>
      </c>
      <c r="G1366">
        <f>Table1[[#This Row],[Balance]]/$J$3</f>
        <v>1.9311412790755239E-11</v>
      </c>
      <c r="H1366">
        <f>Table1[[#This Row],[% total]]*$J$5</f>
        <v>9.0297848840036611E-8</v>
      </c>
      <c r="M1366">
        <v>23317</v>
      </c>
      <c r="N1366" t="s">
        <v>1106</v>
      </c>
      <c r="Y1366" s="3" t="s">
        <v>699</v>
      </c>
      <c r="Z1366">
        <f t="shared" si="132"/>
        <v>11.374170870265401</v>
      </c>
      <c r="AA1366">
        <f t="shared" si="133"/>
        <v>1.1132911326224229E-2</v>
      </c>
      <c r="AB1366">
        <f t="shared" si="134"/>
        <v>0</v>
      </c>
      <c r="AC1366">
        <f t="shared" si="135"/>
        <v>0</v>
      </c>
      <c r="AD1366">
        <f t="shared" si="136"/>
        <v>1.1132911326224229E-2</v>
      </c>
    </row>
    <row r="1367" spans="1:30" x14ac:dyDescent="0.2">
      <c r="A1367" t="s">
        <v>1253</v>
      </c>
      <c r="B1367">
        <v>7686.2925094123702</v>
      </c>
      <c r="E1367" t="s">
        <v>969</v>
      </c>
      <c r="F1367">
        <v>9.1136231928883003E-5</v>
      </c>
      <c r="G1367">
        <f>Table1[[#This Row],[Balance]]/$J$3</f>
        <v>1.9077291385268867E-11</v>
      </c>
      <c r="H1367">
        <f>Table1[[#This Row],[% total]]*$J$5</f>
        <v>8.9203125242550993E-8</v>
      </c>
      <c r="M1367">
        <v>23672</v>
      </c>
      <c r="N1367" t="s">
        <v>1544</v>
      </c>
      <c r="Y1367" s="3" t="s">
        <v>700</v>
      </c>
      <c r="Z1367">
        <f t="shared" si="132"/>
        <v>11.2660601914406</v>
      </c>
      <c r="AA1367">
        <f t="shared" si="133"/>
        <v>1.1027093802072129E-2</v>
      </c>
      <c r="AB1367">
        <f t="shared" si="134"/>
        <v>0</v>
      </c>
      <c r="AC1367">
        <f t="shared" si="135"/>
        <v>0</v>
      </c>
      <c r="AD1367">
        <f t="shared" si="136"/>
        <v>1.1027093802072129E-2</v>
      </c>
    </row>
    <row r="1368" spans="1:30" x14ac:dyDescent="0.2">
      <c r="A1368" t="s">
        <v>1254</v>
      </c>
      <c r="B1368">
        <v>7656.4432920525796</v>
      </c>
      <c r="E1368" t="s">
        <v>970</v>
      </c>
      <c r="F1368">
        <v>9.0873292575495998E-5</v>
      </c>
      <c r="G1368">
        <f>Table1[[#This Row],[Balance]]/$J$3</f>
        <v>1.9022251029144287E-11</v>
      </c>
      <c r="H1368">
        <f>Table1[[#This Row],[% total]]*$J$5</f>
        <v>8.8945763142155192E-8</v>
      </c>
      <c r="M1368">
        <v>1760</v>
      </c>
      <c r="N1368" t="s">
        <v>1499</v>
      </c>
      <c r="Y1368" s="3" t="s">
        <v>701</v>
      </c>
      <c r="Z1368">
        <f t="shared" si="132"/>
        <v>11.081296674066399</v>
      </c>
      <c r="AA1368">
        <f t="shared" si="133"/>
        <v>1.0846249336246E-2</v>
      </c>
      <c r="AB1368">
        <f t="shared" si="134"/>
        <v>0</v>
      </c>
      <c r="AC1368">
        <f t="shared" si="135"/>
        <v>0</v>
      </c>
      <c r="AD1368">
        <f t="shared" si="136"/>
        <v>1.0846249336246E-2</v>
      </c>
    </row>
    <row r="1369" spans="1:30" x14ac:dyDescent="0.2">
      <c r="A1369" t="s">
        <v>1255</v>
      </c>
      <c r="B1369">
        <v>7325.2421828596198</v>
      </c>
      <c r="E1369" t="s">
        <v>971</v>
      </c>
      <c r="F1369">
        <v>8.9975103424720006E-5</v>
      </c>
      <c r="G1369">
        <f>Table1[[#This Row],[Balance]]/$J$3</f>
        <v>1.8834235617646784E-11</v>
      </c>
      <c r="H1369">
        <f>Table1[[#This Row],[% total]]*$J$5</f>
        <v>8.806662563984225E-8</v>
      </c>
      <c r="M1369">
        <v>4615</v>
      </c>
      <c r="N1369" t="s">
        <v>1273</v>
      </c>
      <c r="Y1369" s="3" t="s">
        <v>702</v>
      </c>
      <c r="Z1369">
        <f t="shared" si="132"/>
        <v>11.0589365504571</v>
      </c>
      <c r="AA1369">
        <f t="shared" si="133"/>
        <v>1.0824363497161545E-2</v>
      </c>
      <c r="AB1369">
        <f t="shared" si="134"/>
        <v>0</v>
      </c>
      <c r="AC1369">
        <f t="shared" si="135"/>
        <v>0</v>
      </c>
      <c r="AD1369">
        <f t="shared" si="136"/>
        <v>1.0824363497161545E-2</v>
      </c>
    </row>
    <row r="1370" spans="1:30" x14ac:dyDescent="0.2">
      <c r="A1370" t="s">
        <v>1256</v>
      </c>
      <c r="B1370">
        <v>7264.7703714711097</v>
      </c>
      <c r="E1370" t="s">
        <v>972</v>
      </c>
      <c r="F1370">
        <v>8.9894687561923998E-5</v>
      </c>
      <c r="G1370">
        <f>Table1[[#This Row],[Balance]]/$J$3</f>
        <v>1.8817402391013557E-11</v>
      </c>
      <c r="H1370">
        <f>Table1[[#This Row],[% total]]*$J$5</f>
        <v>8.7987915492092476E-8</v>
      </c>
      <c r="M1370">
        <v>23183</v>
      </c>
      <c r="N1370" t="s">
        <v>274</v>
      </c>
      <c r="Y1370" s="3" t="s">
        <v>703</v>
      </c>
      <c r="Z1370">
        <f t="shared" si="132"/>
        <v>11.041819027291501</v>
      </c>
      <c r="AA1370">
        <f t="shared" si="133"/>
        <v>1.08076090567983E-2</v>
      </c>
      <c r="AB1370">
        <f t="shared" si="134"/>
        <v>0</v>
      </c>
      <c r="AC1370">
        <f t="shared" si="135"/>
        <v>0</v>
      </c>
      <c r="AD1370">
        <f t="shared" si="136"/>
        <v>1.08076090567983E-2</v>
      </c>
    </row>
    <row r="1371" spans="1:30" x14ac:dyDescent="0.2">
      <c r="A1371" t="s">
        <v>1257</v>
      </c>
      <c r="B1371">
        <v>7148.4137989311303</v>
      </c>
      <c r="E1371" t="s">
        <v>973</v>
      </c>
      <c r="F1371">
        <v>8.9322982455232005E-5</v>
      </c>
      <c r="G1371">
        <f>Table1[[#This Row],[Balance]]/$J$3</f>
        <v>1.8697728967217409E-11</v>
      </c>
      <c r="H1371">
        <f>Table1[[#This Row],[% total]]*$J$5</f>
        <v>8.7428336923232542E-8</v>
      </c>
      <c r="M1371">
        <v>6381</v>
      </c>
      <c r="N1371" t="s">
        <v>598</v>
      </c>
      <c r="Y1371" s="3" t="s">
        <v>704</v>
      </c>
      <c r="Z1371">
        <f t="shared" si="132"/>
        <v>11.0417081043776</v>
      </c>
      <c r="AA1371">
        <f t="shared" si="133"/>
        <v>1.0807500486689887E-2</v>
      </c>
      <c r="AB1371">
        <f t="shared" si="134"/>
        <v>0</v>
      </c>
      <c r="AC1371">
        <f t="shared" si="135"/>
        <v>0</v>
      </c>
      <c r="AD1371">
        <f t="shared" si="136"/>
        <v>1.0807500486689887E-2</v>
      </c>
    </row>
    <row r="1372" spans="1:30" x14ac:dyDescent="0.2">
      <c r="A1372" t="s">
        <v>1258</v>
      </c>
      <c r="B1372">
        <v>6873.5064753206998</v>
      </c>
      <c r="E1372" t="s">
        <v>974</v>
      </c>
      <c r="F1372">
        <v>8.8268020818072E-5</v>
      </c>
      <c r="G1372">
        <f>Table1[[#This Row],[Balance]]/$J$3</f>
        <v>1.8476896811592557E-11</v>
      </c>
      <c r="H1372">
        <f>Table1[[#This Row],[% total]]*$J$5</f>
        <v>8.639575226338941E-8</v>
      </c>
      <c r="M1372">
        <v>15894</v>
      </c>
      <c r="N1372" t="s">
        <v>1494</v>
      </c>
      <c r="Y1372" s="3" t="s">
        <v>705</v>
      </c>
      <c r="Z1372">
        <f t="shared" si="132"/>
        <v>11.0312836804651</v>
      </c>
      <c r="AA1372">
        <f t="shared" si="133"/>
        <v>1.0797297177071228E-2</v>
      </c>
      <c r="AB1372">
        <f t="shared" si="134"/>
        <v>0</v>
      </c>
      <c r="AC1372">
        <f t="shared" si="135"/>
        <v>0</v>
      </c>
      <c r="AD1372">
        <f t="shared" si="136"/>
        <v>1.0797297177071228E-2</v>
      </c>
    </row>
    <row r="1373" spans="1:30" x14ac:dyDescent="0.2">
      <c r="A1373" t="s">
        <v>1259</v>
      </c>
      <c r="B1373">
        <v>6833.4642385544003</v>
      </c>
      <c r="E1373" t="s">
        <v>975</v>
      </c>
      <c r="F1373">
        <v>8.8261733329050005E-5</v>
      </c>
      <c r="G1373">
        <f>Table1[[#This Row],[Balance]]/$J$3</f>
        <v>1.8475580669180086E-11</v>
      </c>
      <c r="H1373">
        <f>Table1[[#This Row],[% total]]*$J$5</f>
        <v>8.6389598139405786E-8</v>
      </c>
      <c r="M1373">
        <v>22957</v>
      </c>
      <c r="N1373" t="s">
        <v>1500</v>
      </c>
      <c r="Y1373" s="3" t="s">
        <v>706</v>
      </c>
      <c r="Z1373">
        <f t="shared" si="132"/>
        <v>11.006153812678599</v>
      </c>
      <c r="AA1373">
        <f t="shared" si="133"/>
        <v>1.0772700343341728E-2</v>
      </c>
      <c r="AB1373">
        <f t="shared" si="134"/>
        <v>0</v>
      </c>
      <c r="AC1373">
        <f t="shared" si="135"/>
        <v>0</v>
      </c>
      <c r="AD1373">
        <f t="shared" si="136"/>
        <v>1.0772700343341728E-2</v>
      </c>
    </row>
    <row r="1374" spans="1:30" x14ac:dyDescent="0.2">
      <c r="A1374" t="s">
        <v>1260</v>
      </c>
      <c r="B1374">
        <v>6641.1022086221501</v>
      </c>
      <c r="E1374" t="s">
        <v>976</v>
      </c>
      <c r="F1374">
        <v>8.8069737291362999E-5</v>
      </c>
      <c r="G1374">
        <f>Table1[[#This Row],[Balance]]/$J$3</f>
        <v>1.8435390678017951E-11</v>
      </c>
      <c r="H1374">
        <f>Table1[[#This Row],[% total]]*$J$5</f>
        <v>8.6201674563530585E-8</v>
      </c>
      <c r="M1374">
        <v>22903</v>
      </c>
      <c r="N1374" t="s">
        <v>1451</v>
      </c>
      <c r="Y1374" s="3" t="s">
        <v>708</v>
      </c>
      <c r="Z1374">
        <f t="shared" si="132"/>
        <v>10.9919262817912</v>
      </c>
      <c r="AA1374">
        <f t="shared" si="133"/>
        <v>1.0758774595120851E-2</v>
      </c>
      <c r="AB1374">
        <f t="shared" si="134"/>
        <v>0</v>
      </c>
      <c r="AC1374">
        <f t="shared" si="135"/>
        <v>0</v>
      </c>
      <c r="AD1374">
        <f t="shared" si="136"/>
        <v>1.0758774595120851E-2</v>
      </c>
    </row>
    <row r="1375" spans="1:30" x14ac:dyDescent="0.2">
      <c r="A1375" t="s">
        <v>1261</v>
      </c>
      <c r="B1375">
        <v>6551.9846337951403</v>
      </c>
      <c r="E1375" t="s">
        <v>977</v>
      </c>
      <c r="F1375">
        <v>8.7540971418480004E-5</v>
      </c>
      <c r="G1375">
        <f>Table1[[#This Row],[Balance]]/$J$3</f>
        <v>1.8324705603398601E-11</v>
      </c>
      <c r="H1375">
        <f>Table1[[#This Row],[% total]]*$J$5</f>
        <v>8.5684124436819458E-8</v>
      </c>
      <c r="M1375">
        <v>24958</v>
      </c>
      <c r="N1375" t="s">
        <v>96</v>
      </c>
      <c r="Y1375" s="3" t="s">
        <v>709</v>
      </c>
      <c r="Z1375">
        <f t="shared" si="132"/>
        <v>10.9590474934355</v>
      </c>
      <c r="AA1375">
        <f t="shared" si="133"/>
        <v>1.0726593204542783E-2</v>
      </c>
      <c r="AB1375">
        <f t="shared" si="134"/>
        <v>0</v>
      </c>
      <c r="AC1375">
        <f t="shared" si="135"/>
        <v>0</v>
      </c>
      <c r="AD1375">
        <f t="shared" si="136"/>
        <v>1.0726593204542783E-2</v>
      </c>
    </row>
    <row r="1376" spans="1:30" x14ac:dyDescent="0.2">
      <c r="A1376" t="s">
        <v>1262</v>
      </c>
      <c r="B1376">
        <v>6483.4447140560997</v>
      </c>
      <c r="E1376" t="s">
        <v>978</v>
      </c>
      <c r="F1376">
        <v>8.7103259091503998E-5</v>
      </c>
      <c r="G1376">
        <f>Table1[[#This Row],[Balance]]/$J$3</f>
        <v>1.8233080511731857E-11</v>
      </c>
      <c r="H1376">
        <f>Table1[[#This Row],[% total]]*$J$5</f>
        <v>8.5255696503196759E-8</v>
      </c>
      <c r="M1376">
        <v>4840</v>
      </c>
      <c r="N1376" t="s">
        <v>92</v>
      </c>
      <c r="Y1376" s="3" t="s">
        <v>710</v>
      </c>
      <c r="Z1376">
        <f t="shared" si="132"/>
        <v>10.9283125748819</v>
      </c>
      <c r="AA1376">
        <f t="shared" si="133"/>
        <v>1.0696510209766395E-2</v>
      </c>
      <c r="AB1376">
        <f t="shared" si="134"/>
        <v>0</v>
      </c>
      <c r="AC1376">
        <f t="shared" si="135"/>
        <v>0</v>
      </c>
      <c r="AD1376">
        <f t="shared" si="136"/>
        <v>1.0696510209766395E-2</v>
      </c>
    </row>
    <row r="1377" spans="1:30" x14ac:dyDescent="0.2">
      <c r="A1377" t="s">
        <v>1263</v>
      </c>
      <c r="B1377">
        <v>6330.7436134009404</v>
      </c>
      <c r="E1377" t="s">
        <v>979</v>
      </c>
      <c r="F1377">
        <v>8.6978366772725994E-5</v>
      </c>
      <c r="G1377">
        <f>Table1[[#This Row],[Balance]]/$J$3</f>
        <v>1.8206937153523135E-11</v>
      </c>
      <c r="H1377">
        <f>Table1[[#This Row],[% total]]*$J$5</f>
        <v>8.5133453297415755E-8</v>
      </c>
      <c r="M1377">
        <v>14901</v>
      </c>
      <c r="N1377" t="s">
        <v>1556</v>
      </c>
      <c r="Y1377" s="3" t="s">
        <v>711</v>
      </c>
      <c r="Z1377">
        <f t="shared" si="132"/>
        <v>10.8797679906017</v>
      </c>
      <c r="AA1377">
        <f t="shared" si="133"/>
        <v>1.0648995313223674E-2</v>
      </c>
      <c r="AB1377">
        <f t="shared" si="134"/>
        <v>0</v>
      </c>
      <c r="AC1377">
        <f t="shared" si="135"/>
        <v>0</v>
      </c>
      <c r="AD1377">
        <f t="shared" si="136"/>
        <v>1.0648995313223674E-2</v>
      </c>
    </row>
    <row r="1378" spans="1:30" x14ac:dyDescent="0.2">
      <c r="A1378" t="s">
        <v>1264</v>
      </c>
      <c r="B1378">
        <v>5712.6149008460798</v>
      </c>
      <c r="E1378" t="s">
        <v>980</v>
      </c>
      <c r="F1378">
        <v>8.6833482161300998E-5</v>
      </c>
      <c r="G1378">
        <f>Table1[[#This Row],[Balance]]/$J$3</f>
        <v>1.8176608864862346E-11</v>
      </c>
      <c r="H1378">
        <f>Table1[[#This Row],[% total]]*$J$5</f>
        <v>8.4991641859032551E-8</v>
      </c>
      <c r="M1378">
        <v>12566</v>
      </c>
      <c r="N1378" t="s">
        <v>1500</v>
      </c>
      <c r="Y1378" s="3" t="s">
        <v>712</v>
      </c>
      <c r="Z1378">
        <f t="shared" si="132"/>
        <v>10.877771773833301</v>
      </c>
      <c r="AA1378">
        <f t="shared" si="133"/>
        <v>1.0647041438561159E-2</v>
      </c>
      <c r="AB1378">
        <f t="shared" si="134"/>
        <v>0</v>
      </c>
      <c r="AC1378">
        <f t="shared" si="135"/>
        <v>0</v>
      </c>
      <c r="AD1378">
        <f t="shared" si="136"/>
        <v>1.0647041438561159E-2</v>
      </c>
    </row>
    <row r="1379" spans="1:30" x14ac:dyDescent="0.2">
      <c r="A1379" t="s">
        <v>1265</v>
      </c>
      <c r="B1379">
        <v>5696.71256055102</v>
      </c>
      <c r="E1379" t="s">
        <v>981</v>
      </c>
      <c r="F1379">
        <v>8.6751386147860998E-5</v>
      </c>
      <c r="G1379">
        <f>Table1[[#This Row],[Balance]]/$J$3</f>
        <v>1.8159423937015142E-11</v>
      </c>
      <c r="H1379">
        <f>Table1[[#This Row],[% total]]*$J$5</f>
        <v>8.491128719861036E-8</v>
      </c>
      <c r="M1379">
        <v>8047</v>
      </c>
      <c r="N1379" t="s">
        <v>1577</v>
      </c>
      <c r="Y1379" s="3" t="s">
        <v>713</v>
      </c>
      <c r="Z1379">
        <f t="shared" si="132"/>
        <v>10.7807472067894</v>
      </c>
      <c r="AA1379">
        <f t="shared" si="133"/>
        <v>1.0552074876718061E-2</v>
      </c>
      <c r="AB1379">
        <f t="shared" si="134"/>
        <v>0</v>
      </c>
      <c r="AC1379">
        <f t="shared" si="135"/>
        <v>0</v>
      </c>
      <c r="AD1379">
        <f t="shared" si="136"/>
        <v>1.0552074876718061E-2</v>
      </c>
    </row>
    <row r="1380" spans="1:30" x14ac:dyDescent="0.2">
      <c r="A1380" t="s">
        <v>1266</v>
      </c>
      <c r="B1380">
        <v>5415.7042096142704</v>
      </c>
      <c r="E1380" t="s">
        <v>982</v>
      </c>
      <c r="F1380">
        <v>8.5549365217209994E-5</v>
      </c>
      <c r="G1380">
        <f>Table1[[#This Row],[Balance]]/$J$3</f>
        <v>1.790780827264232E-11</v>
      </c>
      <c r="H1380">
        <f>Table1[[#This Row],[% total]]*$J$5</f>
        <v>8.3734762545882769E-8</v>
      </c>
      <c r="M1380">
        <v>4876</v>
      </c>
      <c r="N1380" t="s">
        <v>1584</v>
      </c>
      <c r="Y1380" s="3" t="s">
        <v>714</v>
      </c>
      <c r="Z1380">
        <f t="shared" si="132"/>
        <v>10.766449409492701</v>
      </c>
      <c r="AA1380">
        <f t="shared" si="133"/>
        <v>1.0538080352521082E-2</v>
      </c>
      <c r="AB1380">
        <f t="shared" si="134"/>
        <v>0</v>
      </c>
      <c r="AC1380">
        <f t="shared" si="135"/>
        <v>0</v>
      </c>
      <c r="AD1380">
        <f t="shared" si="136"/>
        <v>1.0538080352521082E-2</v>
      </c>
    </row>
    <row r="1381" spans="1:30" x14ac:dyDescent="0.2">
      <c r="A1381" t="s">
        <v>1174</v>
      </c>
      <c r="B1381">
        <v>5307.4147004820898</v>
      </c>
      <c r="E1381" t="s">
        <v>983</v>
      </c>
      <c r="F1381">
        <v>8.5066643507581005E-5</v>
      </c>
      <c r="G1381">
        <f>Table1[[#This Row],[Balance]]/$J$3</f>
        <v>1.780676149335729E-11</v>
      </c>
      <c r="H1381">
        <f>Table1[[#This Row],[% total]]*$J$5</f>
        <v>8.3262279931559491E-8</v>
      </c>
      <c r="M1381">
        <v>2287</v>
      </c>
      <c r="N1381" t="s">
        <v>1522</v>
      </c>
      <c r="Y1381" s="3" t="s">
        <v>715</v>
      </c>
      <c r="Z1381">
        <f t="shared" si="132"/>
        <v>10.7486934066623</v>
      </c>
      <c r="AA1381">
        <f t="shared" si="133"/>
        <v>1.0520700975397798E-2</v>
      </c>
      <c r="AB1381">
        <f t="shared" si="134"/>
        <v>0</v>
      </c>
      <c r="AC1381">
        <f t="shared" si="135"/>
        <v>0</v>
      </c>
      <c r="AD1381">
        <f t="shared" si="136"/>
        <v>1.0520700975397798E-2</v>
      </c>
    </row>
    <row r="1382" spans="1:30" x14ac:dyDescent="0.2">
      <c r="A1382" t="s">
        <v>1267</v>
      </c>
      <c r="B1382">
        <v>5258.41126251488</v>
      </c>
      <c r="E1382" t="s">
        <v>984</v>
      </c>
      <c r="F1382">
        <v>8.3730855779859994E-5</v>
      </c>
      <c r="G1382">
        <f>Table1[[#This Row],[Balance]]/$J$3</f>
        <v>1.7527144801167455E-11</v>
      </c>
      <c r="H1382">
        <f>Table1[[#This Row],[% total]]*$J$5</f>
        <v>8.1954825832882887E-8</v>
      </c>
      <c r="M1382">
        <v>22558</v>
      </c>
      <c r="N1382" t="s">
        <v>870</v>
      </c>
      <c r="Y1382" s="3" t="s">
        <v>716</v>
      </c>
      <c r="Z1382">
        <f t="shared" si="132"/>
        <v>10.743153662714199</v>
      </c>
      <c r="AA1382">
        <f t="shared" si="133"/>
        <v>1.0515278735935453E-2</v>
      </c>
      <c r="AB1382">
        <f t="shared" si="134"/>
        <v>0</v>
      </c>
      <c r="AC1382">
        <f t="shared" si="135"/>
        <v>0</v>
      </c>
      <c r="AD1382">
        <f t="shared" si="136"/>
        <v>1.0515278735935453E-2</v>
      </c>
    </row>
    <row r="1383" spans="1:30" x14ac:dyDescent="0.2">
      <c r="A1383" t="s">
        <v>1268</v>
      </c>
      <c r="B1383">
        <v>5230.02568992745</v>
      </c>
      <c r="E1383" t="s">
        <v>985</v>
      </c>
      <c r="F1383">
        <v>8.2199970643447999E-5</v>
      </c>
      <c r="G1383">
        <f>Table1[[#This Row],[Balance]]/$J$3</f>
        <v>1.7206688916536426E-11</v>
      </c>
      <c r="H1383">
        <f>Table1[[#This Row],[% total]]*$J$5</f>
        <v>8.0456412571054342E-8</v>
      </c>
      <c r="M1383">
        <v>7316</v>
      </c>
      <c r="N1383" t="s">
        <v>1580</v>
      </c>
      <c r="Y1383" s="3" t="s">
        <v>717</v>
      </c>
      <c r="Z1383">
        <f t="shared" si="132"/>
        <v>10.7317860146897</v>
      </c>
      <c r="AA1383">
        <f t="shared" si="133"/>
        <v>1.0504152209097763E-2</v>
      </c>
      <c r="AB1383">
        <f t="shared" si="134"/>
        <v>0</v>
      </c>
      <c r="AC1383">
        <f t="shared" si="135"/>
        <v>0</v>
      </c>
      <c r="AD1383">
        <f t="shared" si="136"/>
        <v>1.0504152209097763E-2</v>
      </c>
    </row>
    <row r="1384" spans="1:30" x14ac:dyDescent="0.2">
      <c r="A1384" t="s">
        <v>1269</v>
      </c>
      <c r="B1384">
        <v>5211.5009916623703</v>
      </c>
      <c r="E1384" t="s">
        <v>986</v>
      </c>
      <c r="F1384">
        <v>8.1883032252693993E-5</v>
      </c>
      <c r="G1384">
        <f>Table1[[#This Row],[Balance]]/$J$3</f>
        <v>1.7140345093628425E-11</v>
      </c>
      <c r="H1384">
        <f>Table1[[#This Row],[% total]]*$J$5</f>
        <v>8.0146196816395281E-8</v>
      </c>
      <c r="M1384">
        <v>20164</v>
      </c>
      <c r="N1384" t="s">
        <v>74</v>
      </c>
      <c r="Y1384" s="3" t="s">
        <v>718</v>
      </c>
      <c r="Z1384">
        <f t="shared" si="132"/>
        <v>10.724024669404599</v>
      </c>
      <c r="AA1384">
        <f t="shared" si="133"/>
        <v>1.0496555491076134E-2</v>
      </c>
      <c r="AB1384">
        <f t="shared" si="134"/>
        <v>0</v>
      </c>
      <c r="AC1384">
        <f t="shared" si="135"/>
        <v>0</v>
      </c>
      <c r="AD1384">
        <f t="shared" si="136"/>
        <v>1.0496555491076134E-2</v>
      </c>
    </row>
    <row r="1385" spans="1:30" x14ac:dyDescent="0.2">
      <c r="A1385" t="s">
        <v>1270</v>
      </c>
      <c r="B1385">
        <v>5172.5526946770296</v>
      </c>
      <c r="E1385" t="s">
        <v>987</v>
      </c>
      <c r="F1385">
        <v>8.1330911195318006E-5</v>
      </c>
      <c r="G1385">
        <f>Table1[[#This Row],[Balance]]/$J$3</f>
        <v>1.702477114385482E-11</v>
      </c>
      <c r="H1385">
        <f>Table1[[#This Row],[% total]]*$J$5</f>
        <v>7.9605786896127873E-8</v>
      </c>
      <c r="M1385">
        <v>11857</v>
      </c>
      <c r="N1385" t="s">
        <v>5</v>
      </c>
      <c r="Y1385" s="3" t="s">
        <v>719</v>
      </c>
      <c r="Z1385">
        <f t="shared" si="132"/>
        <v>10.7015621448072</v>
      </c>
      <c r="AA1385">
        <f t="shared" si="133"/>
        <v>1.0474569423048995E-2</v>
      </c>
      <c r="AB1385">
        <f t="shared" si="134"/>
        <v>0</v>
      </c>
      <c r="AC1385">
        <f t="shared" si="135"/>
        <v>0</v>
      </c>
      <c r="AD1385">
        <f t="shared" si="136"/>
        <v>1.0474569423048995E-2</v>
      </c>
    </row>
    <row r="1386" spans="1:30" x14ac:dyDescent="0.2">
      <c r="A1386" t="s">
        <v>1271</v>
      </c>
      <c r="B1386">
        <v>5035.5996331355</v>
      </c>
      <c r="E1386" t="s">
        <v>988</v>
      </c>
      <c r="F1386">
        <v>8.1026073684101999E-5</v>
      </c>
      <c r="G1386">
        <f>Table1[[#This Row],[Balance]]/$J$3</f>
        <v>1.6960960364063462E-11</v>
      </c>
      <c r="H1386">
        <f>Table1[[#This Row],[% total]]*$J$5</f>
        <v>7.930741534711706E-8</v>
      </c>
      <c r="M1386">
        <v>23130</v>
      </c>
      <c r="N1386" t="s">
        <v>1500</v>
      </c>
      <c r="Y1386" s="3" t="s">
        <v>720</v>
      </c>
      <c r="Z1386">
        <f t="shared" si="132"/>
        <v>10.697716641860801</v>
      </c>
      <c r="AA1386">
        <f t="shared" si="133"/>
        <v>1.0470805487743704E-2</v>
      </c>
      <c r="AB1386">
        <f t="shared" si="134"/>
        <v>0</v>
      </c>
      <c r="AC1386">
        <f t="shared" si="135"/>
        <v>0</v>
      </c>
      <c r="AD1386">
        <f t="shared" si="136"/>
        <v>1.0470805487743704E-2</v>
      </c>
    </row>
    <row r="1387" spans="1:30" x14ac:dyDescent="0.2">
      <c r="A1387" t="s">
        <v>1272</v>
      </c>
      <c r="B1387">
        <v>4896.8158958822596</v>
      </c>
      <c r="E1387" t="s">
        <v>989</v>
      </c>
      <c r="F1387">
        <v>8.0713267157543996E-5</v>
      </c>
      <c r="G1387">
        <f>Table1[[#This Row],[Balance]]/$J$3</f>
        <v>1.6895481452679266E-11</v>
      </c>
      <c r="H1387">
        <f>Table1[[#This Row],[% total]]*$J$5</f>
        <v>7.9001243814953932E-8</v>
      </c>
      <c r="M1387">
        <v>10875</v>
      </c>
      <c r="N1387" t="s">
        <v>74</v>
      </c>
      <c r="Y1387" s="3" t="s">
        <v>721</v>
      </c>
      <c r="Z1387">
        <f t="shared" si="132"/>
        <v>10.680880911334601</v>
      </c>
      <c r="AA1387">
        <f t="shared" si="133"/>
        <v>1.0454326862866495E-2</v>
      </c>
      <c r="AB1387">
        <f t="shared" si="134"/>
        <v>0</v>
      </c>
      <c r="AC1387">
        <f t="shared" si="135"/>
        <v>0</v>
      </c>
      <c r="AD1387">
        <f t="shared" si="136"/>
        <v>1.0454326862866495E-2</v>
      </c>
    </row>
    <row r="1388" spans="1:30" x14ac:dyDescent="0.2">
      <c r="A1388" t="s">
        <v>1273</v>
      </c>
      <c r="B1388">
        <v>4887</v>
      </c>
      <c r="E1388" t="s">
        <v>990</v>
      </c>
      <c r="F1388">
        <v>8.0241822184319995E-5</v>
      </c>
      <c r="G1388">
        <f>Table1[[#This Row],[Balance]]/$J$3</f>
        <v>1.679679520094425E-11</v>
      </c>
      <c r="H1388">
        <f>Table1[[#This Row],[% total]]*$J$5</f>
        <v>7.8539798744191205E-8</v>
      </c>
      <c r="M1388">
        <v>2080</v>
      </c>
      <c r="N1388" t="s">
        <v>834</v>
      </c>
      <c r="Y1388" s="3" t="s">
        <v>722</v>
      </c>
      <c r="Z1388">
        <f t="shared" si="132"/>
        <v>10.5338156097115</v>
      </c>
      <c r="AA1388">
        <f t="shared" si="133"/>
        <v>1.0310380989289493E-2</v>
      </c>
      <c r="AB1388">
        <f t="shared" si="134"/>
        <v>0</v>
      </c>
      <c r="AC1388">
        <f t="shared" si="135"/>
        <v>0</v>
      </c>
      <c r="AD1388">
        <f t="shared" si="136"/>
        <v>1.0310380989289493E-2</v>
      </c>
    </row>
    <row r="1389" spans="1:30" x14ac:dyDescent="0.2">
      <c r="A1389" t="s">
        <v>1274</v>
      </c>
      <c r="B1389">
        <v>4524.9336346519303</v>
      </c>
      <c r="E1389" t="s">
        <v>991</v>
      </c>
      <c r="F1389">
        <v>7.8895843345282995E-5</v>
      </c>
      <c r="G1389">
        <f>Table1[[#This Row],[Balance]]/$J$3</f>
        <v>1.6515045232054248E-11</v>
      </c>
      <c r="H1389">
        <f>Table1[[#This Row],[% total]]*$J$5</f>
        <v>7.722236969965782E-8</v>
      </c>
      <c r="M1389">
        <v>9610</v>
      </c>
      <c r="N1389" t="s">
        <v>9</v>
      </c>
      <c r="Y1389" s="3" t="s">
        <v>723</v>
      </c>
      <c r="Z1389">
        <f t="shared" si="132"/>
        <v>10.5289688398653</v>
      </c>
      <c r="AA1389">
        <f t="shared" si="133"/>
        <v>1.0305637025133178E-2</v>
      </c>
      <c r="AB1389">
        <f t="shared" si="134"/>
        <v>0</v>
      </c>
      <c r="AC1389">
        <f t="shared" si="135"/>
        <v>0</v>
      </c>
      <c r="AD1389">
        <f t="shared" si="136"/>
        <v>1.0305637025133178E-2</v>
      </c>
    </row>
    <row r="1390" spans="1:30" x14ac:dyDescent="0.2">
      <c r="A1390" t="s">
        <v>1275</v>
      </c>
      <c r="B1390">
        <v>4505.2220342935398</v>
      </c>
      <c r="E1390" t="s">
        <v>992</v>
      </c>
      <c r="F1390">
        <v>7.8813417438730005E-5</v>
      </c>
      <c r="G1390">
        <f>Table1[[#This Row],[Balance]]/$J$3</f>
        <v>1.6497791248608528E-11</v>
      </c>
      <c r="H1390">
        <f>Table1[[#This Row],[% total]]*$J$5</f>
        <v>7.7141692143543641E-8</v>
      </c>
      <c r="M1390">
        <v>12462</v>
      </c>
      <c r="N1390" t="s">
        <v>1577</v>
      </c>
      <c r="Y1390" s="3" t="s">
        <v>724</v>
      </c>
      <c r="Z1390">
        <f t="shared" si="132"/>
        <v>10.5265514788742</v>
      </c>
      <c r="AA1390">
        <f t="shared" si="133"/>
        <v>1.0303270939212336E-2</v>
      </c>
      <c r="AB1390">
        <f t="shared" si="134"/>
        <v>0</v>
      </c>
      <c r="AC1390">
        <f t="shared" si="135"/>
        <v>0</v>
      </c>
      <c r="AD1390">
        <f t="shared" si="136"/>
        <v>1.0303270939212336E-2</v>
      </c>
    </row>
    <row r="1391" spans="1:30" x14ac:dyDescent="0.2">
      <c r="A1391" t="s">
        <v>1276</v>
      </c>
      <c r="B1391">
        <v>4446.4754722901298</v>
      </c>
      <c r="E1391" t="s">
        <v>993</v>
      </c>
      <c r="F1391">
        <v>7.8748198581311997E-5</v>
      </c>
      <c r="G1391">
        <f>Table1[[#This Row],[Balance]]/$J$3</f>
        <v>1.6484139168415565E-11</v>
      </c>
      <c r="H1391">
        <f>Table1[[#This Row],[% total]]*$J$5</f>
        <v>7.7077856654810974E-8</v>
      </c>
      <c r="M1391">
        <v>16172</v>
      </c>
      <c r="N1391" t="s">
        <v>108</v>
      </c>
      <c r="Y1391" s="3" t="s">
        <v>725</v>
      </c>
      <c r="Z1391">
        <f t="shared" si="132"/>
        <v>10.5064474595075</v>
      </c>
      <c r="AA1391">
        <f t="shared" si="133"/>
        <v>1.0283593349745551E-2</v>
      </c>
      <c r="AB1391">
        <f t="shared" si="134"/>
        <v>0</v>
      </c>
      <c r="AC1391">
        <f t="shared" si="135"/>
        <v>0</v>
      </c>
      <c r="AD1391">
        <f t="shared" si="136"/>
        <v>1.0283593349745551E-2</v>
      </c>
    </row>
    <row r="1392" spans="1:30" x14ac:dyDescent="0.2">
      <c r="A1392" t="s">
        <v>1277</v>
      </c>
      <c r="B1392">
        <v>4424.6286600715803</v>
      </c>
      <c r="E1392" t="s">
        <v>994</v>
      </c>
      <c r="F1392">
        <v>7.8479648138098996E-5</v>
      </c>
      <c r="G1392">
        <f>Table1[[#This Row],[Balance]]/$J$3</f>
        <v>1.6427924258621892E-11</v>
      </c>
      <c r="H1392">
        <f>Table1[[#This Row],[% total]]*$J$5</f>
        <v>7.6815002482404928E-8</v>
      </c>
      <c r="M1392">
        <v>9642</v>
      </c>
      <c r="N1392" t="s">
        <v>24</v>
      </c>
      <c r="Y1392" s="3" t="s">
        <v>726</v>
      </c>
      <c r="Z1392">
        <f t="shared" si="132"/>
        <v>10.4380200966975</v>
      </c>
      <c r="AA1392">
        <f t="shared" si="133"/>
        <v>1.0216617411794537E-2</v>
      </c>
      <c r="AB1392">
        <f t="shared" si="134"/>
        <v>0</v>
      </c>
      <c r="AC1392">
        <f t="shared" si="135"/>
        <v>0</v>
      </c>
      <c r="AD1392">
        <f t="shared" si="136"/>
        <v>1.0216617411794537E-2</v>
      </c>
    </row>
    <row r="1393" spans="1:30" x14ac:dyDescent="0.2">
      <c r="A1393" t="s">
        <v>1278</v>
      </c>
      <c r="B1393">
        <v>4411.7272453080204</v>
      </c>
      <c r="E1393" t="s">
        <v>995</v>
      </c>
      <c r="F1393">
        <v>7.6410284775010006E-5</v>
      </c>
      <c r="G1393">
        <f>Table1[[#This Row],[Balance]]/$J$3</f>
        <v>1.5994750239638369E-11</v>
      </c>
      <c r="H1393">
        <f>Table1[[#This Row],[% total]]*$J$5</f>
        <v>7.4789532750520259E-8</v>
      </c>
      <c r="M1393">
        <v>2369</v>
      </c>
      <c r="N1393" t="s">
        <v>1349</v>
      </c>
      <c r="Y1393" s="3" t="s">
        <v>1462</v>
      </c>
      <c r="Z1393">
        <f t="shared" si="132"/>
        <v>10.2896069972834</v>
      </c>
      <c r="AA1393">
        <f t="shared" si="133"/>
        <v>1.0071352328803154E-2</v>
      </c>
      <c r="AB1393">
        <f t="shared" si="134"/>
        <v>0</v>
      </c>
      <c r="AC1393">
        <f t="shared" si="135"/>
        <v>0</v>
      </c>
      <c r="AD1393">
        <f t="shared" si="136"/>
        <v>1.0071352328803154E-2</v>
      </c>
    </row>
    <row r="1394" spans="1:30" x14ac:dyDescent="0.2">
      <c r="A1394" t="s">
        <v>1279</v>
      </c>
      <c r="B1394">
        <v>4311.8124214569598</v>
      </c>
      <c r="E1394" t="s">
        <v>996</v>
      </c>
      <c r="F1394">
        <v>7.6319860038802001E-5</v>
      </c>
      <c r="G1394">
        <f>Table1[[#This Row],[Balance]]/$J$3</f>
        <v>1.5975821883653426E-11</v>
      </c>
      <c r="H1394">
        <f>Table1[[#This Row],[% total]]*$J$5</f>
        <v>7.4701026029337387E-8</v>
      </c>
      <c r="M1394">
        <v>12192</v>
      </c>
      <c r="N1394" t="s">
        <v>15</v>
      </c>
      <c r="Y1394" s="3" t="s">
        <v>727</v>
      </c>
      <c r="Z1394">
        <f t="shared" si="132"/>
        <v>10.187359043966801</v>
      </c>
      <c r="AA1394">
        <f t="shared" si="133"/>
        <v>9.9712731748546734E-3</v>
      </c>
      <c r="AB1394">
        <f t="shared" si="134"/>
        <v>0</v>
      </c>
      <c r="AC1394">
        <f t="shared" si="135"/>
        <v>0</v>
      </c>
      <c r="AD1394">
        <f t="shared" si="136"/>
        <v>9.9712731748546734E-3</v>
      </c>
    </row>
    <row r="1395" spans="1:30" x14ac:dyDescent="0.2">
      <c r="A1395" t="s">
        <v>1068</v>
      </c>
      <c r="B1395">
        <v>4277.6105087403203</v>
      </c>
      <c r="E1395" t="s">
        <v>997</v>
      </c>
      <c r="F1395">
        <v>7.5058772245713E-5</v>
      </c>
      <c r="G1395">
        <f>Table1[[#This Row],[Balance]]/$J$3</f>
        <v>1.5711841918912971E-11</v>
      </c>
      <c r="H1395">
        <f>Table1[[#This Row],[% total]]*$J$5</f>
        <v>7.3466687391806784E-8</v>
      </c>
      <c r="M1395">
        <v>23950</v>
      </c>
      <c r="N1395" t="s">
        <v>1500</v>
      </c>
      <c r="Y1395" s="3" t="s">
        <v>728</v>
      </c>
      <c r="Z1395">
        <f t="shared" si="132"/>
        <v>10.1741832452706</v>
      </c>
      <c r="AA1395">
        <f t="shared" si="133"/>
        <v>9.9583768503480278E-3</v>
      </c>
      <c r="AB1395">
        <f t="shared" si="134"/>
        <v>0</v>
      </c>
      <c r="AC1395">
        <f t="shared" si="135"/>
        <v>0</v>
      </c>
      <c r="AD1395">
        <f t="shared" si="136"/>
        <v>9.9583768503480278E-3</v>
      </c>
    </row>
    <row r="1396" spans="1:30" x14ac:dyDescent="0.2">
      <c r="A1396" t="s">
        <v>1280</v>
      </c>
      <c r="B1396">
        <v>3952.8047569727401</v>
      </c>
      <c r="E1396" t="s">
        <v>998</v>
      </c>
      <c r="F1396">
        <v>7.3804523450507007E-5</v>
      </c>
      <c r="G1396">
        <f>Table1[[#This Row],[Balance]]/$J$3</f>
        <v>1.5449293542385411E-11</v>
      </c>
      <c r="H1396">
        <f>Table1[[#This Row],[% total]]*$J$5</f>
        <v>7.2239042688969104E-8</v>
      </c>
      <c r="M1396">
        <v>11095</v>
      </c>
      <c r="N1396" t="s">
        <v>1500</v>
      </c>
      <c r="Y1396" s="3" t="s">
        <v>729</v>
      </c>
      <c r="Z1396">
        <f t="shared" si="132"/>
        <v>10.1514216028557</v>
      </c>
      <c r="AA1396">
        <f t="shared" si="133"/>
        <v>9.9360980091441602E-3</v>
      </c>
      <c r="AB1396">
        <f t="shared" si="134"/>
        <v>0</v>
      </c>
      <c r="AC1396">
        <f t="shared" si="135"/>
        <v>0</v>
      </c>
      <c r="AD1396">
        <f t="shared" si="136"/>
        <v>9.9360980091441602E-3</v>
      </c>
    </row>
    <row r="1397" spans="1:30" x14ac:dyDescent="0.2">
      <c r="A1397" t="s">
        <v>1281</v>
      </c>
      <c r="B1397">
        <v>3897.0354174685799</v>
      </c>
      <c r="E1397" t="s">
        <v>999</v>
      </c>
      <c r="F1397">
        <v>7.0751603755621006E-5</v>
      </c>
      <c r="G1397">
        <f>Table1[[#This Row],[Balance]]/$J$3</f>
        <v>1.4810234439737693E-11</v>
      </c>
      <c r="H1397">
        <f>Table1[[#This Row],[% total]]*$J$5</f>
        <v>6.9250879012080689E-8</v>
      </c>
      <c r="M1397">
        <v>9816</v>
      </c>
      <c r="N1397" t="s">
        <v>1494</v>
      </c>
      <c r="Y1397" s="3" t="s">
        <v>730</v>
      </c>
      <c r="Z1397">
        <f t="shared" si="132"/>
        <v>10.1464528511193</v>
      </c>
      <c r="AA1397">
        <f t="shared" si="133"/>
        <v>9.9312346504770235E-3</v>
      </c>
      <c r="AB1397">
        <f t="shared" si="134"/>
        <v>0</v>
      </c>
      <c r="AC1397">
        <f t="shared" si="135"/>
        <v>0</v>
      </c>
      <c r="AD1397">
        <f t="shared" si="136"/>
        <v>9.9312346504770235E-3</v>
      </c>
    </row>
    <row r="1398" spans="1:30" x14ac:dyDescent="0.2">
      <c r="A1398" t="s">
        <v>1282</v>
      </c>
      <c r="B1398">
        <v>3802.8869250507701</v>
      </c>
      <c r="E1398" t="s">
        <v>1000</v>
      </c>
      <c r="F1398">
        <v>7.0406427153738002E-5</v>
      </c>
      <c r="G1398">
        <f>Table1[[#This Row],[Balance]]/$J$3</f>
        <v>1.4737979591428434E-11</v>
      </c>
      <c r="H1398">
        <f>Table1[[#This Row],[% total]]*$J$5</f>
        <v>6.8913024011968388E-8</v>
      </c>
      <c r="M1398">
        <v>6174</v>
      </c>
      <c r="N1398" t="s">
        <v>1580</v>
      </c>
      <c r="Y1398" s="3" t="s">
        <v>731</v>
      </c>
      <c r="Z1398">
        <f t="shared" si="132"/>
        <v>10.136588868687401</v>
      </c>
      <c r="AA1398">
        <f t="shared" si="133"/>
        <v>9.9215798947158967E-3</v>
      </c>
      <c r="AB1398">
        <f t="shared" si="134"/>
        <v>0</v>
      </c>
      <c r="AC1398">
        <f t="shared" si="135"/>
        <v>0</v>
      </c>
      <c r="AD1398">
        <f t="shared" si="136"/>
        <v>9.9215798947158967E-3</v>
      </c>
    </row>
    <row r="1399" spans="1:30" x14ac:dyDescent="0.2">
      <c r="A1399" t="s">
        <v>1283</v>
      </c>
      <c r="B1399">
        <v>3720.7729995629102</v>
      </c>
      <c r="E1399" t="s">
        <v>1001</v>
      </c>
      <c r="F1399">
        <v>6.9858816759260005E-5</v>
      </c>
      <c r="G1399">
        <f>Table1[[#This Row],[Balance]]/$J$3</f>
        <v>1.4623349846046697E-11</v>
      </c>
      <c r="H1399">
        <f>Table1[[#This Row],[% total]]*$J$5</f>
        <v>6.8377029078132837E-8</v>
      </c>
      <c r="M1399">
        <v>22171</v>
      </c>
      <c r="N1399" t="s">
        <v>1044</v>
      </c>
      <c r="Y1399" s="3" t="s">
        <v>1217</v>
      </c>
      <c r="Z1399">
        <f t="shared" si="132"/>
        <v>10.0961961092127</v>
      </c>
      <c r="AA1399">
        <f t="shared" si="133"/>
        <v>9.882043913185241E-3</v>
      </c>
      <c r="AB1399">
        <f t="shared" si="134"/>
        <v>0</v>
      </c>
      <c r="AC1399">
        <f t="shared" si="135"/>
        <v>0</v>
      </c>
      <c r="AD1399">
        <f t="shared" si="136"/>
        <v>9.882043913185241E-3</v>
      </c>
    </row>
    <row r="1400" spans="1:30" x14ac:dyDescent="0.2">
      <c r="A1400" t="s">
        <v>1284</v>
      </c>
      <c r="B1400">
        <v>3679.2360382388101</v>
      </c>
      <c r="E1400" t="s">
        <v>1002</v>
      </c>
      <c r="F1400">
        <v>6.8687099555794003E-5</v>
      </c>
      <c r="G1400">
        <f>Table1[[#This Row],[Balance]]/$J$3</f>
        <v>1.4378077575748135E-11</v>
      </c>
      <c r="H1400">
        <f>Table1[[#This Row],[% total]]*$J$5</f>
        <v>6.7230165374889189E-8</v>
      </c>
      <c r="M1400">
        <v>15280</v>
      </c>
      <c r="N1400" t="s">
        <v>874</v>
      </c>
      <c r="Y1400" s="3" t="s">
        <v>732</v>
      </c>
      <c r="Z1400">
        <f t="shared" si="132"/>
        <v>10.0932941627361</v>
      </c>
      <c r="AA1400">
        <f t="shared" si="133"/>
        <v>9.8792035204070833E-3</v>
      </c>
      <c r="AB1400">
        <f t="shared" si="134"/>
        <v>0</v>
      </c>
      <c r="AC1400">
        <f t="shared" si="135"/>
        <v>0</v>
      </c>
      <c r="AD1400">
        <f t="shared" si="136"/>
        <v>9.8792035204070833E-3</v>
      </c>
    </row>
    <row r="1401" spans="1:30" x14ac:dyDescent="0.2">
      <c r="A1401" t="s">
        <v>918</v>
      </c>
      <c r="B1401">
        <v>3446.55</v>
      </c>
      <c r="E1401" t="s">
        <v>1003</v>
      </c>
      <c r="F1401">
        <v>6.8248389677483004E-5</v>
      </c>
      <c r="G1401">
        <f>Table1[[#This Row],[Balance]]/$J$3</f>
        <v>1.428624366946303E-11</v>
      </c>
      <c r="H1401">
        <f>Table1[[#This Row],[% total]]*$J$5</f>
        <v>6.6800761049168791E-8</v>
      </c>
      <c r="M1401">
        <v>14282</v>
      </c>
      <c r="N1401" t="s">
        <v>910</v>
      </c>
      <c r="Y1401" s="3" t="s">
        <v>733</v>
      </c>
      <c r="Z1401">
        <f t="shared" si="132"/>
        <v>10.084692299241</v>
      </c>
      <c r="AA1401">
        <f t="shared" si="133"/>
        <v>9.8707841125554203E-3</v>
      </c>
      <c r="AB1401">
        <f t="shared" si="134"/>
        <v>0</v>
      </c>
      <c r="AC1401">
        <f t="shared" si="135"/>
        <v>0</v>
      </c>
      <c r="AD1401">
        <f t="shared" si="136"/>
        <v>9.8707841125554203E-3</v>
      </c>
    </row>
    <row r="1402" spans="1:30" x14ac:dyDescent="0.2">
      <c r="A1402" t="s">
        <v>1285</v>
      </c>
      <c r="B1402">
        <v>3373.69759472534</v>
      </c>
      <c r="E1402" t="s">
        <v>1004</v>
      </c>
      <c r="F1402">
        <v>6.7406852826888005E-5</v>
      </c>
      <c r="G1402">
        <f>Table1[[#This Row],[Balance]]/$J$3</f>
        <v>1.4110087124799542E-11</v>
      </c>
      <c r="H1402">
        <f>Table1[[#This Row],[% total]]*$J$5</f>
        <v>6.5977074185107681E-8</v>
      </c>
      <c r="M1402">
        <v>1977</v>
      </c>
      <c r="N1402" t="s">
        <v>1606</v>
      </c>
      <c r="Y1402" s="3" t="s">
        <v>734</v>
      </c>
      <c r="Z1402">
        <f t="shared" si="132"/>
        <v>9.9690485374941495</v>
      </c>
      <c r="AA1402">
        <f t="shared" si="133"/>
        <v>9.7575932910315098E-3</v>
      </c>
      <c r="AB1402">
        <f t="shared" si="134"/>
        <v>0</v>
      </c>
      <c r="AC1402">
        <f t="shared" si="135"/>
        <v>0</v>
      </c>
      <c r="AD1402">
        <f t="shared" si="136"/>
        <v>9.7575932910315098E-3</v>
      </c>
    </row>
    <row r="1403" spans="1:30" x14ac:dyDescent="0.2">
      <c r="A1403" t="s">
        <v>1189</v>
      </c>
      <c r="B1403">
        <v>3338.77300236169</v>
      </c>
      <c r="E1403" t="s">
        <v>1005</v>
      </c>
      <c r="F1403">
        <v>6.6710957436337003E-5</v>
      </c>
      <c r="G1403">
        <f>Table1[[#This Row],[Balance]]/$J$3</f>
        <v>1.3964417297791919E-11</v>
      </c>
      <c r="H1403">
        <f>Table1[[#This Row],[% total]]*$J$5</f>
        <v>6.5295939554399285E-8</v>
      </c>
      <c r="M1403">
        <v>20687</v>
      </c>
      <c r="N1403" t="s">
        <v>904</v>
      </c>
      <c r="Y1403" s="3" t="s">
        <v>736</v>
      </c>
      <c r="Z1403">
        <f t="shared" si="132"/>
        <v>9.9601366591709599</v>
      </c>
      <c r="AA1403">
        <f t="shared" si="133"/>
        <v>9.7488704441309471E-3</v>
      </c>
      <c r="AB1403">
        <f t="shared" si="134"/>
        <v>0</v>
      </c>
      <c r="AC1403">
        <f t="shared" si="135"/>
        <v>0</v>
      </c>
      <c r="AD1403">
        <f t="shared" si="136"/>
        <v>9.7488704441309471E-3</v>
      </c>
    </row>
    <row r="1404" spans="1:30" x14ac:dyDescent="0.2">
      <c r="A1404" t="s">
        <v>1286</v>
      </c>
      <c r="B1404">
        <v>3150.68796043765</v>
      </c>
      <c r="E1404" t="s">
        <v>1006</v>
      </c>
      <c r="F1404">
        <v>6.6676072666043996E-5</v>
      </c>
      <c r="G1404">
        <f>Table1[[#This Row],[Balance]]/$J$3</f>
        <v>1.3957114966834159E-11</v>
      </c>
      <c r="H1404">
        <f>Table1[[#This Row],[% total]]*$J$5</f>
        <v>6.5261794731120511E-8</v>
      </c>
      <c r="M1404">
        <v>22449</v>
      </c>
      <c r="N1404" t="s">
        <v>7</v>
      </c>
      <c r="Y1404" s="3" t="s">
        <v>912</v>
      </c>
      <c r="Z1404">
        <f t="shared" si="132"/>
        <v>9.9088888080613469</v>
      </c>
      <c r="AA1404">
        <f t="shared" si="133"/>
        <v>9.6987096202282245E-3</v>
      </c>
      <c r="AB1404">
        <f t="shared" si="134"/>
        <v>0</v>
      </c>
      <c r="AC1404">
        <f t="shared" si="135"/>
        <v>0</v>
      </c>
      <c r="AD1404">
        <f t="shared" si="136"/>
        <v>9.6987096202282245E-3</v>
      </c>
    </row>
    <row r="1405" spans="1:30" x14ac:dyDescent="0.2">
      <c r="A1405" t="s">
        <v>1287</v>
      </c>
      <c r="B1405">
        <v>3078.09422251448</v>
      </c>
      <c r="E1405" t="s">
        <v>1007</v>
      </c>
      <c r="F1405">
        <v>6.5931598902480997E-5</v>
      </c>
      <c r="G1405">
        <f>Table1[[#This Row],[Balance]]/$J$3</f>
        <v>1.3801276365483361E-11</v>
      </c>
      <c r="H1405">
        <f>Table1[[#This Row],[% total]]*$J$5</f>
        <v>6.4533112131836333E-8</v>
      </c>
      <c r="M1405">
        <v>23393</v>
      </c>
      <c r="N1405" t="s">
        <v>1482</v>
      </c>
      <c r="Y1405" s="3" t="s">
        <v>738</v>
      </c>
      <c r="Z1405">
        <f t="shared" si="132"/>
        <v>9.8894856607858994</v>
      </c>
      <c r="AA1405">
        <f t="shared" si="133"/>
        <v>9.6797180365311708E-3</v>
      </c>
      <c r="AB1405">
        <f t="shared" si="134"/>
        <v>0</v>
      </c>
      <c r="AC1405">
        <f t="shared" si="135"/>
        <v>0</v>
      </c>
      <c r="AD1405">
        <f t="shared" si="136"/>
        <v>9.6797180365311708E-3</v>
      </c>
    </row>
    <row r="1406" spans="1:30" x14ac:dyDescent="0.2">
      <c r="A1406" t="s">
        <v>1088</v>
      </c>
      <c r="B1406">
        <v>2937.4167929801802</v>
      </c>
      <c r="E1406" t="s">
        <v>1008</v>
      </c>
      <c r="F1406">
        <v>6.5435010190899E-5</v>
      </c>
      <c r="G1406">
        <f>Table1[[#This Row],[Balance]]/$J$3</f>
        <v>1.3697326845638416E-11</v>
      </c>
      <c r="H1406">
        <f>Table1[[#This Row],[% total]]*$J$5</f>
        <v>6.4047056650983753E-8</v>
      </c>
      <c r="M1406">
        <v>18721</v>
      </c>
      <c r="N1406" t="s">
        <v>870</v>
      </c>
      <c r="Y1406" s="3" t="s">
        <v>739</v>
      </c>
      <c r="Z1406">
        <f t="shared" si="132"/>
        <v>9.8848369221091001</v>
      </c>
      <c r="AA1406">
        <f t="shared" si="133"/>
        <v>9.6751679030701986E-3</v>
      </c>
      <c r="AB1406">
        <f t="shared" si="134"/>
        <v>0</v>
      </c>
      <c r="AC1406">
        <f t="shared" si="135"/>
        <v>0</v>
      </c>
      <c r="AD1406">
        <f t="shared" si="136"/>
        <v>9.6751679030701986E-3</v>
      </c>
    </row>
    <row r="1407" spans="1:30" x14ac:dyDescent="0.2">
      <c r="A1407" t="s">
        <v>1288</v>
      </c>
      <c r="B1407">
        <v>2916.8635429634301</v>
      </c>
      <c r="E1407" t="s">
        <v>1010</v>
      </c>
      <c r="F1407">
        <v>6.4348624404800001E-5</v>
      </c>
      <c r="G1407">
        <f>Table1[[#This Row],[Balance]]/$J$3</f>
        <v>1.3469916761201331E-11</v>
      </c>
      <c r="H1407">
        <f>Table1[[#This Row],[% total]]*$J$5</f>
        <v>6.2983714385366081E-8</v>
      </c>
      <c r="M1407">
        <v>3767</v>
      </c>
      <c r="N1407" t="s">
        <v>1239</v>
      </c>
      <c r="Y1407" s="3" t="s">
        <v>740</v>
      </c>
      <c r="Z1407">
        <f t="shared" si="132"/>
        <v>9.8721127609550905</v>
      </c>
      <c r="AA1407">
        <f t="shared" si="133"/>
        <v>9.6627136363421958E-3</v>
      </c>
      <c r="AB1407">
        <f t="shared" si="134"/>
        <v>0</v>
      </c>
      <c r="AC1407">
        <f t="shared" si="135"/>
        <v>0</v>
      </c>
      <c r="AD1407">
        <f t="shared" si="136"/>
        <v>9.6627136363421958E-3</v>
      </c>
    </row>
    <row r="1408" spans="1:30" x14ac:dyDescent="0.2">
      <c r="A1408" t="s">
        <v>1289</v>
      </c>
      <c r="B1408">
        <v>2770.6542612470898</v>
      </c>
      <c r="E1408" t="s">
        <v>1011</v>
      </c>
      <c r="F1408">
        <v>6.1860166404012999E-5</v>
      </c>
      <c r="G1408">
        <f>Table1[[#This Row],[Balance]]/$J$3</f>
        <v>1.2949014839141813E-11</v>
      </c>
      <c r="H1408">
        <f>Table1[[#This Row],[% total]]*$J$5</f>
        <v>6.0548039506046417E-8</v>
      </c>
      <c r="M1408">
        <v>3082</v>
      </c>
      <c r="N1408" t="s">
        <v>5</v>
      </c>
      <c r="Y1408" s="3" t="s">
        <v>741</v>
      </c>
      <c r="Z1408">
        <f t="shared" si="132"/>
        <v>9.8696704615911006</v>
      </c>
      <c r="AA1408">
        <f t="shared" si="133"/>
        <v>9.6603231410206884E-3</v>
      </c>
      <c r="AB1408">
        <f t="shared" si="134"/>
        <v>0</v>
      </c>
      <c r="AC1408">
        <f t="shared" si="135"/>
        <v>0</v>
      </c>
      <c r="AD1408">
        <f t="shared" si="136"/>
        <v>9.6603231410206884E-3</v>
      </c>
    </row>
    <row r="1409" spans="1:30" x14ac:dyDescent="0.2">
      <c r="A1409" t="s">
        <v>1125</v>
      </c>
      <c r="B1409">
        <v>2719.42251634578</v>
      </c>
      <c r="E1409" t="s">
        <v>1012</v>
      </c>
      <c r="F1409">
        <v>6.1469594988352997E-5</v>
      </c>
      <c r="G1409">
        <f>Table1[[#This Row],[Balance]]/$J$3</f>
        <v>1.2867257621999928E-11</v>
      </c>
      <c r="H1409">
        <f>Table1[[#This Row],[% total]]*$J$5</f>
        <v>6.0165752569557022E-8</v>
      </c>
      <c r="M1409">
        <v>23612</v>
      </c>
      <c r="N1409" t="s">
        <v>1607</v>
      </c>
      <c r="Y1409" s="3" t="s">
        <v>742</v>
      </c>
      <c r="Z1409">
        <f t="shared" si="132"/>
        <v>9.8667424211775003</v>
      </c>
      <c r="AA1409">
        <f t="shared" si="133"/>
        <v>9.6574572077886296E-3</v>
      </c>
      <c r="AB1409">
        <f t="shared" si="134"/>
        <v>0</v>
      </c>
      <c r="AC1409">
        <f t="shared" si="135"/>
        <v>0</v>
      </c>
      <c r="AD1409">
        <f t="shared" si="136"/>
        <v>9.6574572077886296E-3</v>
      </c>
    </row>
    <row r="1410" spans="1:30" x14ac:dyDescent="0.2">
      <c r="A1410" t="s">
        <v>1250</v>
      </c>
      <c r="B1410">
        <v>2633.04845317529</v>
      </c>
      <c r="E1410" t="s">
        <v>1013</v>
      </c>
      <c r="F1410">
        <v>6.1197032365974E-5</v>
      </c>
      <c r="G1410">
        <f>Table1[[#This Row],[Balance]]/$J$3</f>
        <v>1.2810202854013529E-11</v>
      </c>
      <c r="H1410">
        <f>Table1[[#This Row],[% total]]*$J$5</f>
        <v>5.9898971321024785E-8</v>
      </c>
      <c r="M1410">
        <v>12569</v>
      </c>
      <c r="N1410" t="s">
        <v>499</v>
      </c>
      <c r="Y1410" s="3" t="s">
        <v>745</v>
      </c>
      <c r="Z1410">
        <f t="shared" si="132"/>
        <v>9.7881841760036803</v>
      </c>
      <c r="AA1410">
        <f t="shared" si="133"/>
        <v>9.5805652754060895E-3</v>
      </c>
      <c r="AB1410">
        <f t="shared" si="134"/>
        <v>0</v>
      </c>
      <c r="AC1410">
        <f t="shared" si="135"/>
        <v>0</v>
      </c>
      <c r="AD1410">
        <f t="shared" si="136"/>
        <v>9.5805652754060895E-3</v>
      </c>
    </row>
    <row r="1411" spans="1:30" x14ac:dyDescent="0.2">
      <c r="A1411" t="s">
        <v>1215</v>
      </c>
      <c r="B1411">
        <v>2487.0531073462598</v>
      </c>
      <c r="E1411" t="s">
        <v>1014</v>
      </c>
      <c r="F1411">
        <v>6.1141302594451004E-5</v>
      </c>
      <c r="G1411">
        <f>Table1[[#This Row],[Balance]]/$J$3</f>
        <v>1.2798537097511677E-11</v>
      </c>
      <c r="H1411">
        <f>Table1[[#This Row],[% total]]*$J$5</f>
        <v>5.9844423643512902E-8</v>
      </c>
      <c r="M1411">
        <v>19739</v>
      </c>
      <c r="N1411" t="s">
        <v>1579</v>
      </c>
      <c r="Y1411" s="3" t="s">
        <v>746</v>
      </c>
      <c r="Z1411">
        <f t="shared" ref="Z1411:Z1474" si="137">IFERROR(VLOOKUP(Y1411,E:H,2,FALSE),0)</f>
        <v>9.78067005568683</v>
      </c>
      <c r="AA1411">
        <f t="shared" ref="AA1411:AA1474" si="138">IFERROR(VLOOKUP(Y1411,E:H,4,FALSE),0)</f>
        <v>9.5732105384203122E-3</v>
      </c>
      <c r="AB1411">
        <f t="shared" ref="AB1411:AB1474" si="139">IFERROR(VLOOKUP(Y1411,S:V,2,FALSE),0)</f>
        <v>0</v>
      </c>
      <c r="AC1411">
        <f t="shared" ref="AC1411:AC1474" si="140">IFERROR(VLOOKUP(Y1411,S:V,4,FALSE),0)</f>
        <v>0</v>
      </c>
      <c r="AD1411">
        <f t="shared" ref="AD1411:AD1474" si="141">AA1411+AC1411</f>
        <v>9.5732105384203122E-3</v>
      </c>
    </row>
    <row r="1412" spans="1:30" x14ac:dyDescent="0.2">
      <c r="A1412" t="s">
        <v>1290</v>
      </c>
      <c r="B1412">
        <v>2486.0306129825799</v>
      </c>
      <c r="E1412" t="s">
        <v>1015</v>
      </c>
      <c r="F1412">
        <v>6.1137942253591999E-5</v>
      </c>
      <c r="G1412">
        <f>Table1[[#This Row],[Balance]]/$J$3</f>
        <v>1.2797833686800434E-11</v>
      </c>
      <c r="H1412">
        <f>Table1[[#This Row],[% total]]*$J$5</f>
        <v>5.9841134579436415E-8</v>
      </c>
      <c r="M1412">
        <v>22953</v>
      </c>
      <c r="N1412" t="s">
        <v>1500</v>
      </c>
      <c r="Y1412" s="3" t="s">
        <v>747</v>
      </c>
      <c r="Z1412">
        <f t="shared" si="137"/>
        <v>9.7658213828464202</v>
      </c>
      <c r="AA1412">
        <f t="shared" si="138"/>
        <v>9.5586768233979231E-3</v>
      </c>
      <c r="AB1412">
        <f t="shared" si="139"/>
        <v>0</v>
      </c>
      <c r="AC1412">
        <f t="shared" si="140"/>
        <v>0</v>
      </c>
      <c r="AD1412">
        <f t="shared" si="141"/>
        <v>9.5586768233979231E-3</v>
      </c>
    </row>
    <row r="1413" spans="1:30" x14ac:dyDescent="0.2">
      <c r="A1413" t="s">
        <v>216</v>
      </c>
      <c r="B1413">
        <v>2479.9998123381502</v>
      </c>
      <c r="E1413" t="s">
        <v>1016</v>
      </c>
      <c r="F1413">
        <v>6.0757865821137003E-5</v>
      </c>
      <c r="G1413">
        <f>Table1[[#This Row],[Balance]]/$J$3</f>
        <v>1.2718273355007524E-11</v>
      </c>
      <c r="H1413">
        <f>Table1[[#This Row],[% total]]*$J$5</f>
        <v>5.9469120015212586E-8</v>
      </c>
      <c r="M1413">
        <v>24868</v>
      </c>
      <c r="N1413" t="s">
        <v>1589</v>
      </c>
      <c r="Y1413" s="3" t="s">
        <v>748</v>
      </c>
      <c r="Z1413">
        <f t="shared" si="137"/>
        <v>9.5893145898398497</v>
      </c>
      <c r="AA1413">
        <f t="shared" si="138"/>
        <v>9.385913947102878E-3</v>
      </c>
      <c r="AB1413">
        <f t="shared" si="139"/>
        <v>0</v>
      </c>
      <c r="AC1413">
        <f t="shared" si="140"/>
        <v>0</v>
      </c>
      <c r="AD1413">
        <f t="shared" si="141"/>
        <v>9.385913947102878E-3</v>
      </c>
    </row>
    <row r="1414" spans="1:30" x14ac:dyDescent="0.2">
      <c r="A1414" t="s">
        <v>1138</v>
      </c>
      <c r="B1414">
        <v>2476.5890030456198</v>
      </c>
      <c r="E1414" t="s">
        <v>1017</v>
      </c>
      <c r="F1414">
        <v>6.0749825707614001E-5</v>
      </c>
      <c r="G1414">
        <f>Table1[[#This Row],[Balance]]/$J$3</f>
        <v>1.2716590340632204E-11</v>
      </c>
      <c r="H1414">
        <f>Table1[[#This Row],[% total]]*$J$5</f>
        <v>5.9461250441955315E-8</v>
      </c>
      <c r="M1414">
        <v>11914</v>
      </c>
      <c r="N1414" t="s">
        <v>167</v>
      </c>
      <c r="Y1414" s="3" t="s">
        <v>749</v>
      </c>
      <c r="Z1414">
        <f t="shared" si="137"/>
        <v>9.5210341700013092</v>
      </c>
      <c r="AA1414">
        <f t="shared" si="138"/>
        <v>9.3190818352900471E-3</v>
      </c>
      <c r="AB1414">
        <f t="shared" si="139"/>
        <v>0</v>
      </c>
      <c r="AC1414">
        <f t="shared" si="140"/>
        <v>0</v>
      </c>
      <c r="AD1414">
        <f t="shared" si="141"/>
        <v>9.3190818352900471E-3</v>
      </c>
    </row>
    <row r="1415" spans="1:30" x14ac:dyDescent="0.2">
      <c r="A1415" t="s">
        <v>927</v>
      </c>
      <c r="B1415">
        <v>2470.3631491473802</v>
      </c>
      <c r="E1415" t="s">
        <v>1018</v>
      </c>
      <c r="F1415">
        <v>6.0682356728046001E-5</v>
      </c>
      <c r="G1415">
        <f>Table1[[#This Row],[Balance]]/$J$3</f>
        <v>1.270246724869123E-11</v>
      </c>
      <c r="H1415">
        <f>Table1[[#This Row],[% total]]*$J$5</f>
        <v>5.9395212558810351E-8</v>
      </c>
      <c r="M1415">
        <v>6566</v>
      </c>
      <c r="N1415" t="s">
        <v>467</v>
      </c>
      <c r="Y1415" s="3" t="s">
        <v>750</v>
      </c>
      <c r="Z1415">
        <f t="shared" si="137"/>
        <v>9.1210598038464195</v>
      </c>
      <c r="AA1415">
        <f t="shared" si="138"/>
        <v>8.9275913959468208E-3</v>
      </c>
      <c r="AB1415">
        <f t="shared" si="139"/>
        <v>0</v>
      </c>
      <c r="AC1415">
        <f t="shared" si="140"/>
        <v>0</v>
      </c>
      <c r="AD1415">
        <f t="shared" si="141"/>
        <v>8.9275913959468208E-3</v>
      </c>
    </row>
    <row r="1416" spans="1:30" x14ac:dyDescent="0.2">
      <c r="A1416" t="s">
        <v>1291</v>
      </c>
      <c r="B1416">
        <v>2405.92279182436</v>
      </c>
      <c r="E1416" t="s">
        <v>1019</v>
      </c>
      <c r="F1416">
        <v>5.9725819872443003E-5</v>
      </c>
      <c r="G1416">
        <f>Table1[[#This Row],[Balance]]/$J$3</f>
        <v>1.2502238076068348E-11</v>
      </c>
      <c r="H1416">
        <f>Table1[[#This Row],[% total]]*$J$5</f>
        <v>5.8458964975126467E-8</v>
      </c>
      <c r="M1416">
        <v>16890</v>
      </c>
      <c r="N1416" t="s">
        <v>870</v>
      </c>
      <c r="Y1416" s="3" t="s">
        <v>751</v>
      </c>
      <c r="Z1416">
        <f t="shared" si="137"/>
        <v>8.9443953784374806</v>
      </c>
      <c r="AA1416">
        <f t="shared" si="138"/>
        <v>8.7546742308180908E-3</v>
      </c>
      <c r="AB1416">
        <f t="shared" si="139"/>
        <v>0</v>
      </c>
      <c r="AC1416">
        <f t="shared" si="140"/>
        <v>0</v>
      </c>
      <c r="AD1416">
        <f t="shared" si="141"/>
        <v>8.7546742308180908E-3</v>
      </c>
    </row>
    <row r="1417" spans="1:30" x14ac:dyDescent="0.2">
      <c r="A1417" t="s">
        <v>1292</v>
      </c>
      <c r="B1417">
        <v>2398.3228672493401</v>
      </c>
      <c r="E1417" t="s">
        <v>1020</v>
      </c>
      <c r="F1417">
        <v>5.8654547313702E-5</v>
      </c>
      <c r="G1417">
        <f>Table1[[#This Row],[Balance]]/$J$3</f>
        <v>1.2277991601053973E-11</v>
      </c>
      <c r="H1417">
        <f>Table1[[#This Row],[% total]]*$J$5</f>
        <v>5.7410415367536251E-8</v>
      </c>
      <c r="M1417">
        <v>1801</v>
      </c>
      <c r="N1417" t="s">
        <v>1501</v>
      </c>
      <c r="Y1417" s="3" t="s">
        <v>752</v>
      </c>
      <c r="Z1417">
        <f t="shared" si="137"/>
        <v>8.90027785509292</v>
      </c>
      <c r="AA1417">
        <f t="shared" si="138"/>
        <v>8.7114924920408399E-3</v>
      </c>
      <c r="AB1417">
        <f t="shared" si="139"/>
        <v>0</v>
      </c>
      <c r="AC1417">
        <f t="shared" si="140"/>
        <v>0</v>
      </c>
      <c r="AD1417">
        <f t="shared" si="141"/>
        <v>8.7114924920408399E-3</v>
      </c>
    </row>
    <row r="1418" spans="1:30" x14ac:dyDescent="0.2">
      <c r="A1418" t="s">
        <v>1293</v>
      </c>
      <c r="B1418">
        <v>2389.5950979181998</v>
      </c>
      <c r="E1418" t="s">
        <v>1021</v>
      </c>
      <c r="F1418">
        <v>5.7529951721331E-5</v>
      </c>
      <c r="G1418">
        <f>Table1[[#This Row],[Balance]]/$J$3</f>
        <v>1.2042583165219231E-11</v>
      </c>
      <c r="H1418">
        <f>Table1[[#This Row],[% total]]*$J$5</f>
        <v>5.6309673770585297E-8</v>
      </c>
      <c r="M1418">
        <v>2226</v>
      </c>
      <c r="N1418" t="s">
        <v>7</v>
      </c>
      <c r="Y1418" s="3" t="s">
        <v>753</v>
      </c>
      <c r="Z1418">
        <f t="shared" si="137"/>
        <v>8.6918425848467198</v>
      </c>
      <c r="AA1418">
        <f t="shared" si="138"/>
        <v>8.5074783790671359E-3</v>
      </c>
      <c r="AB1418">
        <f t="shared" si="139"/>
        <v>0</v>
      </c>
      <c r="AC1418">
        <f t="shared" si="140"/>
        <v>0</v>
      </c>
      <c r="AD1418">
        <f t="shared" si="141"/>
        <v>8.5074783790671359E-3</v>
      </c>
    </row>
    <row r="1419" spans="1:30" x14ac:dyDescent="0.2">
      <c r="A1419" t="s">
        <v>1294</v>
      </c>
      <c r="B1419">
        <v>2356.2292754284599</v>
      </c>
      <c r="E1419" t="s">
        <v>1022</v>
      </c>
      <c r="F1419">
        <v>5.608600617049E-5</v>
      </c>
      <c r="G1419">
        <f>Table1[[#This Row],[Balance]]/$J$3</f>
        <v>1.1740326099781722E-11</v>
      </c>
      <c r="H1419">
        <f>Table1[[#This Row],[% total]]*$J$5</f>
        <v>5.4896356003447356E-8</v>
      </c>
      <c r="M1419">
        <v>23215</v>
      </c>
      <c r="N1419" t="s">
        <v>1554</v>
      </c>
      <c r="Y1419" s="3" t="s">
        <v>754</v>
      </c>
      <c r="Z1419">
        <f t="shared" si="137"/>
        <v>8.6127063592778903</v>
      </c>
      <c r="AA1419">
        <f t="shared" si="138"/>
        <v>8.4300207259336637E-3</v>
      </c>
      <c r="AB1419">
        <f t="shared" si="139"/>
        <v>0</v>
      </c>
      <c r="AC1419">
        <f t="shared" si="140"/>
        <v>0</v>
      </c>
      <c r="AD1419">
        <f t="shared" si="141"/>
        <v>8.4300207259336637E-3</v>
      </c>
    </row>
    <row r="1420" spans="1:30" x14ac:dyDescent="0.2">
      <c r="A1420" t="s">
        <v>1055</v>
      </c>
      <c r="B1420">
        <v>2323.9890789312699</v>
      </c>
      <c r="E1420" t="s">
        <v>1024</v>
      </c>
      <c r="F1420">
        <v>5.5727172234533002E-5</v>
      </c>
      <c r="G1420">
        <f>Table1[[#This Row],[Balance]]/$J$3</f>
        <v>1.1665212400100607E-11</v>
      </c>
      <c r="H1420">
        <f>Table1[[#This Row],[% total]]*$J$5</f>
        <v>5.4545133357382427E-8</v>
      </c>
      <c r="M1420">
        <v>13729</v>
      </c>
      <c r="N1420" t="s">
        <v>74</v>
      </c>
      <c r="Y1420" s="3" t="s">
        <v>755</v>
      </c>
      <c r="Z1420">
        <f t="shared" si="137"/>
        <v>8.6046061220958094</v>
      </c>
      <c r="AA1420">
        <f t="shared" si="138"/>
        <v>8.4220923043108412E-3</v>
      </c>
      <c r="AB1420">
        <f t="shared" si="139"/>
        <v>0</v>
      </c>
      <c r="AC1420">
        <f t="shared" si="140"/>
        <v>0</v>
      </c>
      <c r="AD1420">
        <f t="shared" si="141"/>
        <v>8.4220923043108412E-3</v>
      </c>
    </row>
    <row r="1421" spans="1:30" x14ac:dyDescent="0.2">
      <c r="A1421" t="s">
        <v>1295</v>
      </c>
      <c r="B1421">
        <v>2150.0796223284801</v>
      </c>
      <c r="E1421" t="s">
        <v>1025</v>
      </c>
      <c r="F1421">
        <v>5.5197192771389001E-5</v>
      </c>
      <c r="G1421">
        <f>Table1[[#This Row],[Balance]]/$J$3</f>
        <v>1.1554273288041464E-11</v>
      </c>
      <c r="H1421">
        <f>Table1[[#This Row],[% total]]*$J$5</f>
        <v>5.4026395382087325E-8</v>
      </c>
      <c r="M1421">
        <v>23523</v>
      </c>
      <c r="N1421" t="s">
        <v>1557</v>
      </c>
      <c r="Y1421" s="3" t="s">
        <v>756</v>
      </c>
      <c r="Z1421">
        <f t="shared" si="137"/>
        <v>8.4426657777692409</v>
      </c>
      <c r="AA1421">
        <f t="shared" si="138"/>
        <v>8.2635869051842122E-3</v>
      </c>
      <c r="AB1421">
        <f t="shared" si="139"/>
        <v>0</v>
      </c>
      <c r="AC1421">
        <f t="shared" si="140"/>
        <v>0</v>
      </c>
      <c r="AD1421">
        <f t="shared" si="141"/>
        <v>8.2635869051842122E-3</v>
      </c>
    </row>
    <row r="1422" spans="1:30" x14ac:dyDescent="0.2">
      <c r="A1422" t="s">
        <v>1296</v>
      </c>
      <c r="B1422">
        <v>2126.1121841181398</v>
      </c>
      <c r="E1422" t="s">
        <v>1026</v>
      </c>
      <c r="F1422">
        <v>5.4827283779094999E-5</v>
      </c>
      <c r="G1422">
        <f>Table1[[#This Row],[Balance]]/$J$3</f>
        <v>1.1476841277932349E-11</v>
      </c>
      <c r="H1422">
        <f>Table1[[#This Row],[% total]]*$J$5</f>
        <v>5.3664332594658313E-8</v>
      </c>
      <c r="M1422">
        <v>21722</v>
      </c>
      <c r="N1422" t="s">
        <v>1231</v>
      </c>
      <c r="Y1422" s="3" t="s">
        <v>757</v>
      </c>
      <c r="Z1422">
        <f t="shared" si="137"/>
        <v>8.3827650952533102</v>
      </c>
      <c r="AA1422">
        <f t="shared" si="138"/>
        <v>8.2049567866079639E-3</v>
      </c>
      <c r="AB1422">
        <f t="shared" si="139"/>
        <v>0</v>
      </c>
      <c r="AC1422">
        <f t="shared" si="140"/>
        <v>0</v>
      </c>
      <c r="AD1422">
        <f t="shared" si="141"/>
        <v>8.2049567866079639E-3</v>
      </c>
    </row>
    <row r="1423" spans="1:30" x14ac:dyDescent="0.2">
      <c r="A1423" t="s">
        <v>1297</v>
      </c>
      <c r="B1423">
        <v>2107.6910003656699</v>
      </c>
      <c r="E1423" t="s">
        <v>1027</v>
      </c>
      <c r="F1423">
        <v>5.3503911601611999E-5</v>
      </c>
      <c r="G1423">
        <f>Table1[[#This Row],[Balance]]/$J$3</f>
        <v>1.1199823497992735E-11</v>
      </c>
      <c r="H1423">
        <f>Table1[[#This Row],[% total]]*$J$5</f>
        <v>5.2369030697794272E-8</v>
      </c>
      <c r="M1423">
        <v>17536</v>
      </c>
      <c r="N1423" t="s">
        <v>1577</v>
      </c>
      <c r="Y1423" s="3" t="s">
        <v>758</v>
      </c>
      <c r="Z1423">
        <f t="shared" si="137"/>
        <v>8.3181652842402691</v>
      </c>
      <c r="AA1423">
        <f t="shared" si="138"/>
        <v>8.1417272135777975E-3</v>
      </c>
      <c r="AB1423">
        <f t="shared" si="139"/>
        <v>0</v>
      </c>
      <c r="AC1423">
        <f t="shared" si="140"/>
        <v>0</v>
      </c>
      <c r="AD1423">
        <f t="shared" si="141"/>
        <v>8.1417272135777975E-3</v>
      </c>
    </row>
    <row r="1424" spans="1:30" x14ac:dyDescent="0.2">
      <c r="A1424" t="s">
        <v>1140</v>
      </c>
      <c r="B1424">
        <v>2039.0422958293</v>
      </c>
      <c r="E1424" t="s">
        <v>1028</v>
      </c>
      <c r="F1424">
        <v>5.2264377352478E-5</v>
      </c>
      <c r="G1424">
        <f>Table1[[#This Row],[Balance]]/$J$3</f>
        <v>1.094035527605437E-11</v>
      </c>
      <c r="H1424">
        <f>Table1[[#This Row],[% total]]*$J$5</f>
        <v>5.1155788428197108E-8</v>
      </c>
      <c r="M1424">
        <v>3107</v>
      </c>
      <c r="N1424" t="s">
        <v>1500</v>
      </c>
      <c r="Y1424" s="3" t="s">
        <v>759</v>
      </c>
      <c r="Z1424">
        <f t="shared" si="137"/>
        <v>7.9687179068990801</v>
      </c>
      <c r="AA1424">
        <f t="shared" si="138"/>
        <v>7.7996920261786569E-3</v>
      </c>
      <c r="AB1424">
        <f t="shared" si="139"/>
        <v>0</v>
      </c>
      <c r="AC1424">
        <f t="shared" si="140"/>
        <v>0</v>
      </c>
      <c r="AD1424">
        <f t="shared" si="141"/>
        <v>7.7996920261786569E-3</v>
      </c>
    </row>
    <row r="1425" spans="1:30" x14ac:dyDescent="0.2">
      <c r="A1425" t="s">
        <v>1298</v>
      </c>
      <c r="B1425">
        <v>1992.8844012336001</v>
      </c>
      <c r="E1425" t="s">
        <v>1029</v>
      </c>
      <c r="F1425">
        <v>5.0708182963576001E-5</v>
      </c>
      <c r="G1425">
        <f>Table1[[#This Row],[Balance]]/$J$3</f>
        <v>1.0614601476705165E-11</v>
      </c>
      <c r="H1425">
        <f>Table1[[#This Row],[% total]]*$J$5</f>
        <v>4.9632602752896151E-8</v>
      </c>
      <c r="M1425">
        <v>12034</v>
      </c>
      <c r="N1425" t="s">
        <v>1102</v>
      </c>
      <c r="Y1425" s="3" t="s">
        <v>760</v>
      </c>
      <c r="Z1425">
        <f t="shared" si="137"/>
        <v>7.9130018831344904</v>
      </c>
      <c r="AA1425">
        <f t="shared" si="138"/>
        <v>7.7451578048190559E-3</v>
      </c>
      <c r="AB1425">
        <f t="shared" si="139"/>
        <v>0</v>
      </c>
      <c r="AC1425">
        <f t="shared" si="140"/>
        <v>0</v>
      </c>
      <c r="AD1425">
        <f t="shared" si="141"/>
        <v>7.7451578048190559E-3</v>
      </c>
    </row>
    <row r="1426" spans="1:30" x14ac:dyDescent="0.2">
      <c r="A1426" t="s">
        <v>1119</v>
      </c>
      <c r="B1426">
        <v>1959.67594963287</v>
      </c>
      <c r="E1426" t="s">
        <v>1030</v>
      </c>
      <c r="F1426">
        <v>4.7895706928329E-5</v>
      </c>
      <c r="G1426">
        <f>Table1[[#This Row],[Balance]]/$J$3</f>
        <v>1.0025873769810708E-11</v>
      </c>
      <c r="H1426">
        <f>Table1[[#This Row],[% total]]*$J$5</f>
        <v>4.6879782642782496E-8</v>
      </c>
      <c r="M1426">
        <v>13017</v>
      </c>
      <c r="N1426" t="s">
        <v>56</v>
      </c>
      <c r="Y1426" s="3" t="s">
        <v>761</v>
      </c>
      <c r="Z1426">
        <f t="shared" si="137"/>
        <v>7.8950383250308596</v>
      </c>
      <c r="AA1426">
        <f t="shared" si="138"/>
        <v>7.7275752749140399E-3</v>
      </c>
      <c r="AB1426">
        <f t="shared" si="139"/>
        <v>0</v>
      </c>
      <c r="AC1426">
        <f t="shared" si="140"/>
        <v>0</v>
      </c>
      <c r="AD1426">
        <f t="shared" si="141"/>
        <v>7.7275752749140399E-3</v>
      </c>
    </row>
    <row r="1427" spans="1:30" x14ac:dyDescent="0.2">
      <c r="A1427" t="s">
        <v>1299</v>
      </c>
      <c r="B1427">
        <v>1955.1438267425799</v>
      </c>
      <c r="E1427" t="s">
        <v>1031</v>
      </c>
      <c r="F1427">
        <v>4.7597558690457997E-5</v>
      </c>
      <c r="G1427">
        <f>Table1[[#This Row],[Balance]]/$J$3</f>
        <v>9.9634632368153561E-12</v>
      </c>
      <c r="H1427">
        <f>Table1[[#This Row],[% total]]*$J$5</f>
        <v>4.6587958479760189E-8</v>
      </c>
      <c r="M1427">
        <v>6805</v>
      </c>
      <c r="N1427" t="s">
        <v>1577</v>
      </c>
      <c r="Y1427" s="3" t="s">
        <v>763</v>
      </c>
      <c r="Z1427">
        <f t="shared" si="137"/>
        <v>7.6716179539683704</v>
      </c>
      <c r="AA1427">
        <f t="shared" si="138"/>
        <v>7.5088939127399227E-3</v>
      </c>
      <c r="AB1427">
        <f t="shared" si="139"/>
        <v>0</v>
      </c>
      <c r="AC1427">
        <f t="shared" si="140"/>
        <v>0</v>
      </c>
      <c r="AD1427">
        <f t="shared" si="141"/>
        <v>7.5088939127399227E-3</v>
      </c>
    </row>
    <row r="1428" spans="1:30" x14ac:dyDescent="0.2">
      <c r="A1428" t="s">
        <v>1272</v>
      </c>
      <c r="B1428">
        <v>1890.4084878101701</v>
      </c>
      <c r="E1428" t="s">
        <v>1032</v>
      </c>
      <c r="F1428">
        <v>4.6699309703993999E-5</v>
      </c>
      <c r="G1428">
        <f>Table1[[#This Row],[Balance]]/$J$3</f>
        <v>9.7754353000813891E-12</v>
      </c>
      <c r="H1428">
        <f>Table1[[#This Row],[% total]]*$J$5</f>
        <v>4.5708762410944565E-8</v>
      </c>
      <c r="M1428">
        <v>22475</v>
      </c>
      <c r="N1428" t="s">
        <v>1508</v>
      </c>
      <c r="Y1428" s="3" t="s">
        <v>764</v>
      </c>
      <c r="Z1428">
        <f t="shared" si="137"/>
        <v>7.5771746273644904</v>
      </c>
      <c r="AA1428">
        <f t="shared" si="138"/>
        <v>7.4164538401906965E-3</v>
      </c>
      <c r="AB1428">
        <f t="shared" si="139"/>
        <v>0</v>
      </c>
      <c r="AC1428">
        <f t="shared" si="140"/>
        <v>0</v>
      </c>
      <c r="AD1428">
        <f t="shared" si="141"/>
        <v>7.4164538401906965E-3</v>
      </c>
    </row>
    <row r="1429" spans="1:30" x14ac:dyDescent="0.2">
      <c r="A1429" t="s">
        <v>1300</v>
      </c>
      <c r="B1429">
        <v>1852.0021349625299</v>
      </c>
      <c r="E1429" t="s">
        <v>1033</v>
      </c>
      <c r="F1429">
        <v>4.6115354010332003E-5</v>
      </c>
      <c r="G1429">
        <f>Table1[[#This Row],[Balance]]/$J$3</f>
        <v>9.6531974953324519E-12</v>
      </c>
      <c r="H1429">
        <f>Table1[[#This Row],[% total]]*$J$5</f>
        <v>4.5137193104475109E-8</v>
      </c>
      <c r="M1429">
        <v>19918</v>
      </c>
      <c r="N1429" t="s">
        <v>1520</v>
      </c>
      <c r="Y1429" s="3" t="s">
        <v>765</v>
      </c>
      <c r="Z1429">
        <f t="shared" si="137"/>
        <v>7.4619404158976002</v>
      </c>
      <c r="AA1429">
        <f t="shared" si="138"/>
        <v>7.3036638819035373E-3</v>
      </c>
      <c r="AB1429">
        <f t="shared" si="139"/>
        <v>0</v>
      </c>
      <c r="AC1429">
        <f t="shared" si="140"/>
        <v>0</v>
      </c>
      <c r="AD1429">
        <f t="shared" si="141"/>
        <v>7.3036638819035373E-3</v>
      </c>
    </row>
    <row r="1430" spans="1:30" x14ac:dyDescent="0.2">
      <c r="A1430" t="s">
        <v>1131</v>
      </c>
      <c r="B1430">
        <v>1851.6597054404299</v>
      </c>
      <c r="E1430" t="s">
        <v>1034</v>
      </c>
      <c r="F1430">
        <v>4.3264269514960003E-5</v>
      </c>
      <c r="G1430">
        <f>Table1[[#This Row],[Balance]]/$J$3</f>
        <v>9.0563879879492948E-12</v>
      </c>
      <c r="H1430">
        <f>Table1[[#This Row],[% total]]*$J$5</f>
        <v>4.2346583465092349E-8</v>
      </c>
      <c r="M1430">
        <v>10869</v>
      </c>
      <c r="N1430" t="s">
        <v>6</v>
      </c>
      <c r="Y1430" s="3" t="s">
        <v>766</v>
      </c>
      <c r="Z1430">
        <f t="shared" si="137"/>
        <v>7.4593181233602897</v>
      </c>
      <c r="AA1430">
        <f t="shared" si="138"/>
        <v>7.3010972112756483E-3</v>
      </c>
      <c r="AB1430">
        <f t="shared" si="139"/>
        <v>0</v>
      </c>
      <c r="AC1430">
        <f t="shared" si="140"/>
        <v>0</v>
      </c>
      <c r="AD1430">
        <f t="shared" si="141"/>
        <v>7.3010972112756483E-3</v>
      </c>
    </row>
    <row r="1431" spans="1:30" x14ac:dyDescent="0.2">
      <c r="A1431" t="s">
        <v>1301</v>
      </c>
      <c r="B1431">
        <v>1795.0681785586701</v>
      </c>
      <c r="E1431" t="s">
        <v>1035</v>
      </c>
      <c r="F1431">
        <v>4.1707100629339997E-5</v>
      </c>
      <c r="G1431">
        <f>Table1[[#This Row],[Balance]]/$J$3</f>
        <v>8.7304301999399289E-12</v>
      </c>
      <c r="H1431">
        <f>Table1[[#This Row],[% total]]*$J$5</f>
        <v>4.0822443963295113E-8</v>
      </c>
      <c r="M1431">
        <v>191</v>
      </c>
      <c r="N1431" t="s">
        <v>1608</v>
      </c>
      <c r="Y1431" s="3" t="s">
        <v>767</v>
      </c>
      <c r="Z1431">
        <f t="shared" si="137"/>
        <v>7.3807063024630102</v>
      </c>
      <c r="AA1431">
        <f t="shared" si="138"/>
        <v>7.2241528395737649E-3</v>
      </c>
      <c r="AB1431">
        <f t="shared" si="139"/>
        <v>0</v>
      </c>
      <c r="AC1431">
        <f t="shared" si="140"/>
        <v>0</v>
      </c>
      <c r="AD1431">
        <f t="shared" si="141"/>
        <v>7.2241528395737649E-3</v>
      </c>
    </row>
    <row r="1432" spans="1:30" x14ac:dyDescent="0.2">
      <c r="A1432" t="s">
        <v>1302</v>
      </c>
      <c r="B1432">
        <v>1731.4820769569201</v>
      </c>
      <c r="E1432" t="s">
        <v>1036</v>
      </c>
      <c r="F1432">
        <v>4.1107333135299997E-5</v>
      </c>
      <c r="G1432">
        <f>Table1[[#This Row],[Balance]]/$J$3</f>
        <v>8.6048825554406228E-12</v>
      </c>
      <c r="H1432">
        <f>Table1[[#This Row],[% total]]*$J$5</f>
        <v>4.0235398243333703E-8</v>
      </c>
      <c r="M1432">
        <v>13609</v>
      </c>
      <c r="N1432" t="s">
        <v>74</v>
      </c>
      <c r="Y1432" s="3" t="s">
        <v>768</v>
      </c>
      <c r="Z1432">
        <f t="shared" si="137"/>
        <v>7.2602342125727404</v>
      </c>
      <c r="AA1432">
        <f t="shared" si="138"/>
        <v>7.1062361044261068E-3</v>
      </c>
      <c r="AB1432">
        <f t="shared" si="139"/>
        <v>0</v>
      </c>
      <c r="AC1432">
        <f t="shared" si="140"/>
        <v>0</v>
      </c>
      <c r="AD1432">
        <f t="shared" si="141"/>
        <v>7.1062361044261068E-3</v>
      </c>
    </row>
    <row r="1433" spans="1:30" x14ac:dyDescent="0.2">
      <c r="A1433" t="s">
        <v>1303</v>
      </c>
      <c r="B1433">
        <v>1672.74044996065</v>
      </c>
      <c r="E1433" t="s">
        <v>1037</v>
      </c>
      <c r="F1433">
        <v>4.082756021139E-5</v>
      </c>
      <c r="G1433">
        <f>Table1[[#This Row],[Balance]]/$J$3</f>
        <v>8.5463184752918564E-12</v>
      </c>
      <c r="H1433">
        <f>Table1[[#This Row],[% total]]*$J$5</f>
        <v>3.9961559632247685E-8</v>
      </c>
      <c r="M1433">
        <v>16954</v>
      </c>
      <c r="N1433" t="s">
        <v>1577</v>
      </c>
      <c r="Y1433" s="3" t="s">
        <v>1463</v>
      </c>
      <c r="Z1433">
        <f t="shared" si="137"/>
        <v>6.9724934901207103</v>
      </c>
      <c r="AA1433">
        <f t="shared" si="138"/>
        <v>6.824598701177971E-3</v>
      </c>
      <c r="AB1433">
        <f t="shared" si="139"/>
        <v>0</v>
      </c>
      <c r="AC1433">
        <f t="shared" si="140"/>
        <v>0</v>
      </c>
      <c r="AD1433">
        <f t="shared" si="141"/>
        <v>6.824598701177971E-3</v>
      </c>
    </row>
    <row r="1434" spans="1:30" x14ac:dyDescent="0.2">
      <c r="A1434" t="s">
        <v>1304</v>
      </c>
      <c r="B1434">
        <v>1665.95682093962</v>
      </c>
      <c r="E1434" t="s">
        <v>1038</v>
      </c>
      <c r="F1434">
        <v>4.0184390955141003E-5</v>
      </c>
      <c r="G1434">
        <f>Table1[[#This Row],[Balance]]/$J$3</f>
        <v>8.4116856618452413E-12</v>
      </c>
      <c r="H1434">
        <f>Table1[[#This Row],[% total]]*$J$5</f>
        <v>3.9332032752508929E-8</v>
      </c>
      <c r="M1434">
        <v>15420</v>
      </c>
      <c r="N1434" t="s">
        <v>296</v>
      </c>
      <c r="Y1434" s="3" t="s">
        <v>769</v>
      </c>
      <c r="Z1434">
        <f t="shared" si="137"/>
        <v>6.42266451841917</v>
      </c>
      <c r="AA1434">
        <f t="shared" si="138"/>
        <v>6.2864322487515816E-3</v>
      </c>
      <c r="AB1434">
        <f t="shared" si="139"/>
        <v>0</v>
      </c>
      <c r="AC1434">
        <f t="shared" si="140"/>
        <v>0</v>
      </c>
      <c r="AD1434">
        <f t="shared" si="141"/>
        <v>6.2864322487515816E-3</v>
      </c>
    </row>
    <row r="1435" spans="1:30" x14ac:dyDescent="0.2">
      <c r="A1435" t="s">
        <v>1305</v>
      </c>
      <c r="B1435">
        <v>1656.72182923276</v>
      </c>
      <c r="E1435" t="s">
        <v>1039</v>
      </c>
      <c r="F1435">
        <v>4.0024409297406997E-5</v>
      </c>
      <c r="G1435">
        <f>Table1[[#This Row],[Balance]]/$J$3</f>
        <v>8.3781971508952654E-12</v>
      </c>
      <c r="H1435">
        <f>Table1[[#This Row],[% total]]*$J$5</f>
        <v>3.9175444493928153E-8</v>
      </c>
      <c r="M1435">
        <v>10928</v>
      </c>
      <c r="N1435" t="s">
        <v>499</v>
      </c>
      <c r="Y1435" s="3" t="s">
        <v>770</v>
      </c>
      <c r="Z1435">
        <f t="shared" si="137"/>
        <v>6.3226825354877096</v>
      </c>
      <c r="AA1435">
        <f t="shared" si="138"/>
        <v>6.188571001290822E-3</v>
      </c>
      <c r="AB1435">
        <f t="shared" si="139"/>
        <v>0</v>
      </c>
      <c r="AC1435">
        <f t="shared" si="140"/>
        <v>0</v>
      </c>
      <c r="AD1435">
        <f t="shared" si="141"/>
        <v>6.188571001290822E-3</v>
      </c>
    </row>
    <row r="1436" spans="1:30" x14ac:dyDescent="0.2">
      <c r="A1436" t="s">
        <v>1306</v>
      </c>
      <c r="B1436">
        <v>1630.1474042166501</v>
      </c>
      <c r="E1436" t="s">
        <v>1040</v>
      </c>
      <c r="F1436">
        <v>3.9662505421378002E-5</v>
      </c>
      <c r="G1436">
        <f>Table1[[#This Row],[Balance]]/$J$3</f>
        <v>8.3024408292837802E-12</v>
      </c>
      <c r="H1436">
        <f>Table1[[#This Row],[% total]]*$J$5</f>
        <v>3.8821217024831446E-8</v>
      </c>
      <c r="M1436">
        <v>7484</v>
      </c>
      <c r="N1436" t="s">
        <v>1315</v>
      </c>
      <c r="Y1436" s="3" t="s">
        <v>773</v>
      </c>
      <c r="Z1436">
        <f t="shared" si="137"/>
        <v>5.9748789585848998</v>
      </c>
      <c r="AA1436">
        <f t="shared" si="138"/>
        <v>5.8481447473890955E-3</v>
      </c>
      <c r="AB1436">
        <f t="shared" si="139"/>
        <v>0</v>
      </c>
      <c r="AC1436">
        <f t="shared" si="140"/>
        <v>0</v>
      </c>
      <c r="AD1436">
        <f t="shared" si="141"/>
        <v>5.8481447473890955E-3</v>
      </c>
    </row>
    <row r="1437" spans="1:30" x14ac:dyDescent="0.2">
      <c r="A1437" t="s">
        <v>1307</v>
      </c>
      <c r="B1437">
        <v>1611.1141048545301</v>
      </c>
      <c r="E1437" t="s">
        <v>1041</v>
      </c>
      <c r="F1437">
        <v>3.8759593138219997E-5</v>
      </c>
      <c r="G1437">
        <f>Table1[[#This Row],[Balance]]/$J$3</f>
        <v>8.1134367377542437E-12</v>
      </c>
      <c r="H1437">
        <f>Table1[[#This Row],[% total]]*$J$5</f>
        <v>3.7937456573330315E-8</v>
      </c>
      <c r="M1437">
        <v>19695</v>
      </c>
      <c r="N1437" t="s">
        <v>1500</v>
      </c>
      <c r="Y1437" s="3" t="s">
        <v>774</v>
      </c>
      <c r="Z1437">
        <f t="shared" si="137"/>
        <v>5.8404495315960103</v>
      </c>
      <c r="AA1437">
        <f t="shared" si="138"/>
        <v>5.7165667266812423E-3</v>
      </c>
      <c r="AB1437">
        <f t="shared" si="139"/>
        <v>0</v>
      </c>
      <c r="AC1437">
        <f t="shared" si="140"/>
        <v>0</v>
      </c>
      <c r="AD1437">
        <f t="shared" si="141"/>
        <v>5.7165667266812423E-3</v>
      </c>
    </row>
    <row r="1438" spans="1:30" x14ac:dyDescent="0.2">
      <c r="A1438" t="s">
        <v>1085</v>
      </c>
      <c r="B1438">
        <v>1609.3807818181599</v>
      </c>
      <c r="E1438" t="s">
        <v>1042</v>
      </c>
      <c r="F1438">
        <v>3.7771404193700999E-5</v>
      </c>
      <c r="G1438">
        <f>Table1[[#This Row],[Balance]]/$J$3</f>
        <v>7.9065819222841337E-12</v>
      </c>
      <c r="H1438">
        <f>Table1[[#This Row],[% total]]*$J$5</f>
        <v>3.6970228278769938E-8</v>
      </c>
      <c r="M1438">
        <v>20291</v>
      </c>
      <c r="N1438" t="s">
        <v>1510</v>
      </c>
      <c r="Y1438" s="3" t="s">
        <v>775</v>
      </c>
      <c r="Z1438">
        <f t="shared" si="137"/>
        <v>5.8116773084629401</v>
      </c>
      <c r="AA1438">
        <f t="shared" si="138"/>
        <v>5.6884047962467172E-3</v>
      </c>
      <c r="AB1438">
        <f t="shared" si="139"/>
        <v>0</v>
      </c>
      <c r="AC1438">
        <f t="shared" si="140"/>
        <v>0</v>
      </c>
      <c r="AD1438">
        <f t="shared" si="141"/>
        <v>5.6884047962467172E-3</v>
      </c>
    </row>
    <row r="1439" spans="1:30" x14ac:dyDescent="0.2">
      <c r="A1439" t="s">
        <v>1308</v>
      </c>
      <c r="B1439">
        <v>1595.74621936159</v>
      </c>
      <c r="E1439" t="s">
        <v>1043</v>
      </c>
      <c r="F1439">
        <v>3.7550509873207001E-5</v>
      </c>
      <c r="G1439">
        <f>Table1[[#This Row],[Balance]]/$J$3</f>
        <v>7.8603427347708375E-12</v>
      </c>
      <c r="H1439">
        <f>Table1[[#This Row],[% total]]*$J$5</f>
        <v>3.6754019386660266E-8</v>
      </c>
      <c r="M1439">
        <v>24006</v>
      </c>
      <c r="N1439" t="s">
        <v>1089</v>
      </c>
      <c r="Y1439" s="3" t="s">
        <v>776</v>
      </c>
      <c r="Z1439">
        <f t="shared" si="137"/>
        <v>5.8036076773290102</v>
      </c>
      <c r="AA1439">
        <f t="shared" si="138"/>
        <v>5.6805063314817614E-3</v>
      </c>
      <c r="AB1439">
        <f t="shared" si="139"/>
        <v>0</v>
      </c>
      <c r="AC1439">
        <f t="shared" si="140"/>
        <v>0</v>
      </c>
      <c r="AD1439">
        <f t="shared" si="141"/>
        <v>5.6805063314817614E-3</v>
      </c>
    </row>
    <row r="1440" spans="1:30" x14ac:dyDescent="0.2">
      <c r="A1440" t="s">
        <v>1309</v>
      </c>
      <c r="B1440">
        <v>1549.9065466458201</v>
      </c>
      <c r="E1440" t="s">
        <v>1044</v>
      </c>
      <c r="F1440">
        <v>3.6859921154293997E-5</v>
      </c>
      <c r="G1440">
        <f>Table1[[#This Row],[Balance]]/$J$3</f>
        <v>7.7157837384282677E-12</v>
      </c>
      <c r="H1440">
        <f>Table1[[#This Row],[% total]]*$J$5</f>
        <v>3.607807886684197E-8</v>
      </c>
      <c r="M1440">
        <v>21423</v>
      </c>
      <c r="N1440" t="s">
        <v>45</v>
      </c>
      <c r="Y1440" s="3" t="s">
        <v>1464</v>
      </c>
      <c r="Z1440">
        <f t="shared" si="137"/>
        <v>5.7562896279110003</v>
      </c>
      <c r="AA1440">
        <f t="shared" si="138"/>
        <v>5.6341919535539834E-3</v>
      </c>
      <c r="AB1440">
        <f t="shared" si="139"/>
        <v>0</v>
      </c>
      <c r="AC1440">
        <f t="shared" si="140"/>
        <v>0</v>
      </c>
      <c r="AD1440">
        <f t="shared" si="141"/>
        <v>5.6341919535539834E-3</v>
      </c>
    </row>
    <row r="1441" spans="1:30" x14ac:dyDescent="0.2">
      <c r="A1441" t="s">
        <v>1132</v>
      </c>
      <c r="B1441">
        <v>1545.7308493937001</v>
      </c>
      <c r="E1441" t="s">
        <v>1045</v>
      </c>
      <c r="F1441">
        <v>3.4209681281328997E-5</v>
      </c>
      <c r="G1441">
        <f>Table1[[#This Row],[Balance]]/$J$3</f>
        <v>7.1610164715868578E-12</v>
      </c>
      <c r="H1441">
        <f>Table1[[#This Row],[% total]]*$J$5</f>
        <v>3.3484053699163558E-8</v>
      </c>
      <c r="M1441">
        <v>522</v>
      </c>
      <c r="N1441" t="s">
        <v>1495</v>
      </c>
      <c r="Y1441" s="3" t="s">
        <v>778</v>
      </c>
      <c r="Z1441">
        <f t="shared" si="137"/>
        <v>5.7215838043781302</v>
      </c>
      <c r="AA1441">
        <f t="shared" si="138"/>
        <v>5.600222281364065E-3</v>
      </c>
      <c r="AB1441">
        <f t="shared" si="139"/>
        <v>0</v>
      </c>
      <c r="AC1441">
        <f t="shared" si="140"/>
        <v>0</v>
      </c>
      <c r="AD1441">
        <f t="shared" si="141"/>
        <v>5.600222281364065E-3</v>
      </c>
    </row>
    <row r="1442" spans="1:30" x14ac:dyDescent="0.2">
      <c r="A1442" t="s">
        <v>453</v>
      </c>
      <c r="B1442">
        <v>1507.7356413586899</v>
      </c>
      <c r="E1442" t="s">
        <v>1046</v>
      </c>
      <c r="F1442">
        <v>3.2998521664599001E-5</v>
      </c>
      <c r="G1442">
        <f>Table1[[#This Row],[Balance]]/$J$3</f>
        <v>6.9074878317319771E-12</v>
      </c>
      <c r="H1442">
        <f>Table1[[#This Row],[% total]]*$J$5</f>
        <v>3.2298584202638918E-8</v>
      </c>
      <c r="M1442">
        <v>4303</v>
      </c>
      <c r="N1442" t="s">
        <v>1584</v>
      </c>
      <c r="Y1442" s="3" t="s">
        <v>779</v>
      </c>
      <c r="Z1442">
        <f t="shared" si="137"/>
        <v>5.72070594219608</v>
      </c>
      <c r="AA1442">
        <f t="shared" si="138"/>
        <v>5.5993630396715599E-3</v>
      </c>
      <c r="AB1442">
        <f t="shared" si="139"/>
        <v>0</v>
      </c>
      <c r="AC1442">
        <f t="shared" si="140"/>
        <v>0</v>
      </c>
      <c r="AD1442">
        <f t="shared" si="141"/>
        <v>5.5993630396715599E-3</v>
      </c>
    </row>
    <row r="1443" spans="1:30" x14ac:dyDescent="0.2">
      <c r="A1443" t="s">
        <v>1310</v>
      </c>
      <c r="B1443">
        <v>1478.16618791221</v>
      </c>
      <c r="E1443" t="s">
        <v>1047</v>
      </c>
      <c r="F1443">
        <v>3.2759417229824003E-5</v>
      </c>
      <c r="G1443">
        <f>Table1[[#This Row],[Balance]]/$J$3</f>
        <v>6.8574367721569864E-12</v>
      </c>
      <c r="H1443">
        <f>Table1[[#This Row],[% total]]*$J$5</f>
        <v>3.2064551454193408E-8</v>
      </c>
      <c r="M1443">
        <v>10826</v>
      </c>
      <c r="N1443" t="s">
        <v>1500</v>
      </c>
      <c r="Y1443" s="3" t="s">
        <v>780</v>
      </c>
      <c r="Z1443">
        <f t="shared" si="137"/>
        <v>5.6594875070280501</v>
      </c>
      <c r="AA1443">
        <f t="shared" si="138"/>
        <v>5.5394431195270885E-3</v>
      </c>
      <c r="AB1443">
        <f t="shared" si="139"/>
        <v>0</v>
      </c>
      <c r="AC1443">
        <f t="shared" si="140"/>
        <v>0</v>
      </c>
      <c r="AD1443">
        <f t="shared" si="141"/>
        <v>5.5394431195270885E-3</v>
      </c>
    </row>
    <row r="1444" spans="1:30" x14ac:dyDescent="0.2">
      <c r="A1444" t="s">
        <v>1311</v>
      </c>
      <c r="B1444">
        <v>1460.2229915580101</v>
      </c>
      <c r="E1444" t="s">
        <v>1048</v>
      </c>
      <c r="F1444">
        <v>3.1786291128357001E-5</v>
      </c>
      <c r="G1444">
        <f>Table1[[#This Row],[Balance]]/$J$3</f>
        <v>6.6537350193043633E-12</v>
      </c>
      <c r="H1444">
        <f>Table1[[#This Row],[% total]]*$J$5</f>
        <v>3.1112066502064885E-8</v>
      </c>
      <c r="M1444">
        <v>15498</v>
      </c>
      <c r="N1444" t="s">
        <v>1177</v>
      </c>
      <c r="Y1444" s="3" t="s">
        <v>781</v>
      </c>
      <c r="Z1444">
        <f t="shared" si="137"/>
        <v>5.6199801400299902</v>
      </c>
      <c r="AA1444">
        <f t="shared" si="138"/>
        <v>5.5007737502571208E-3</v>
      </c>
      <c r="AB1444">
        <f t="shared" si="139"/>
        <v>0</v>
      </c>
      <c r="AC1444">
        <f t="shared" si="140"/>
        <v>0</v>
      </c>
      <c r="AD1444">
        <f t="shared" si="141"/>
        <v>5.5007737502571208E-3</v>
      </c>
    </row>
    <row r="1445" spans="1:30" x14ac:dyDescent="0.2">
      <c r="A1445" t="s">
        <v>1312</v>
      </c>
      <c r="B1445">
        <v>1447.2176925782301</v>
      </c>
      <c r="E1445" t="s">
        <v>1050</v>
      </c>
      <c r="F1445">
        <v>3.0528034987721003E-5</v>
      </c>
      <c r="G1445">
        <f>Table1[[#This Row],[Balance]]/$J$3</f>
        <v>6.3903477964164553E-12</v>
      </c>
      <c r="H1445">
        <f>Table1[[#This Row],[% total]]*$J$5</f>
        <v>2.9880499454307773E-8</v>
      </c>
      <c r="M1445">
        <v>10696</v>
      </c>
      <c r="N1445" t="s">
        <v>74</v>
      </c>
      <c r="Y1445" s="3" t="s">
        <v>782</v>
      </c>
      <c r="Z1445">
        <f t="shared" si="137"/>
        <v>5.6112692275731604</v>
      </c>
      <c r="AA1445">
        <f t="shared" si="138"/>
        <v>5.4922476065004874E-3</v>
      </c>
      <c r="AB1445">
        <f t="shared" si="139"/>
        <v>0</v>
      </c>
      <c r="AC1445">
        <f t="shared" si="140"/>
        <v>0</v>
      </c>
      <c r="AD1445">
        <f t="shared" si="141"/>
        <v>5.4922476065004874E-3</v>
      </c>
    </row>
    <row r="1446" spans="1:30" x14ac:dyDescent="0.2">
      <c r="A1446" t="s">
        <v>1313</v>
      </c>
      <c r="B1446">
        <v>1390.0022838208399</v>
      </c>
      <c r="E1446" t="s">
        <v>1051</v>
      </c>
      <c r="F1446">
        <v>3.0045148750494E-5</v>
      </c>
      <c r="G1446">
        <f>Table1[[#This Row],[Balance]]/$J$3</f>
        <v>6.2892665770315652E-12</v>
      </c>
      <c r="H1446">
        <f>Table1[[#This Row],[% total]]*$J$5</f>
        <v>2.9407855802210357E-8</v>
      </c>
      <c r="M1446">
        <v>18262</v>
      </c>
      <c r="N1446" t="s">
        <v>1515</v>
      </c>
      <c r="Y1446" s="3" t="s">
        <v>783</v>
      </c>
      <c r="Z1446">
        <f t="shared" si="137"/>
        <v>5.5384735694179303</v>
      </c>
      <c r="AA1446">
        <f t="shared" si="138"/>
        <v>5.4209960298871145E-3</v>
      </c>
      <c r="AB1446">
        <f t="shared" si="139"/>
        <v>0</v>
      </c>
      <c r="AC1446">
        <f t="shared" si="140"/>
        <v>0</v>
      </c>
      <c r="AD1446">
        <f t="shared" si="141"/>
        <v>5.4209960298871145E-3</v>
      </c>
    </row>
    <row r="1447" spans="1:30" x14ac:dyDescent="0.2">
      <c r="A1447" t="s">
        <v>1314</v>
      </c>
      <c r="B1447">
        <v>1373.78025190729</v>
      </c>
      <c r="E1447" t="s">
        <v>1052</v>
      </c>
      <c r="F1447">
        <v>2.7117784308399E-5</v>
      </c>
      <c r="G1447">
        <f>Table1[[#This Row],[Balance]]/$J$3</f>
        <v>5.676489602707016E-12</v>
      </c>
      <c r="H1447">
        <f>Table1[[#This Row],[% total]]*$J$5</f>
        <v>2.6542584203505682E-8</v>
      </c>
      <c r="M1447">
        <v>1062</v>
      </c>
      <c r="N1447" t="s">
        <v>1127</v>
      </c>
      <c r="Y1447" s="3" t="s">
        <v>784</v>
      </c>
      <c r="Z1447">
        <f t="shared" si="137"/>
        <v>5.4561902771467503</v>
      </c>
      <c r="AA1447">
        <f t="shared" si="138"/>
        <v>5.3404580630380671E-3</v>
      </c>
      <c r="AB1447">
        <f t="shared" si="139"/>
        <v>0</v>
      </c>
      <c r="AC1447">
        <f t="shared" si="140"/>
        <v>0</v>
      </c>
      <c r="AD1447">
        <f t="shared" si="141"/>
        <v>5.3404580630380671E-3</v>
      </c>
    </row>
    <row r="1448" spans="1:30" x14ac:dyDescent="0.2">
      <c r="A1448" t="s">
        <v>1204</v>
      </c>
      <c r="B1448">
        <v>1362.5096560402999</v>
      </c>
      <c r="E1448" t="s">
        <v>1053</v>
      </c>
      <c r="F1448">
        <v>2.6376099427166E-5</v>
      </c>
      <c r="G1448">
        <f>Table1[[#This Row],[Balance]]/$J$3</f>
        <v>5.5212347902590785E-12</v>
      </c>
      <c r="H1448">
        <f>Table1[[#This Row],[% total]]*$J$5</f>
        <v>2.5816631331076622E-8</v>
      </c>
      <c r="M1448">
        <v>2946</v>
      </c>
      <c r="N1448" t="s">
        <v>1563</v>
      </c>
      <c r="Y1448" s="3" t="s">
        <v>884</v>
      </c>
      <c r="Z1448">
        <f t="shared" si="137"/>
        <v>5.4422552464027083</v>
      </c>
      <c r="AA1448">
        <f t="shared" si="138"/>
        <v>5.3268186106884292E-3</v>
      </c>
      <c r="AB1448">
        <f t="shared" si="139"/>
        <v>0</v>
      </c>
      <c r="AC1448">
        <f t="shared" si="140"/>
        <v>0</v>
      </c>
      <c r="AD1448">
        <f t="shared" si="141"/>
        <v>5.3268186106884292E-3</v>
      </c>
    </row>
    <row r="1449" spans="1:30" x14ac:dyDescent="0.2">
      <c r="A1449" t="s">
        <v>1023</v>
      </c>
      <c r="B1449">
        <v>1335.35000687608</v>
      </c>
      <c r="E1449" t="s">
        <v>1054</v>
      </c>
      <c r="F1449">
        <v>2.6313878657264E-5</v>
      </c>
      <c r="G1449">
        <f>Table1[[#This Row],[Balance]]/$J$3</f>
        <v>5.5082102913028071E-12</v>
      </c>
      <c r="H1449">
        <f>Table1[[#This Row],[% total]]*$J$5</f>
        <v>2.5755730336896971E-8</v>
      </c>
      <c r="M1449">
        <v>15461</v>
      </c>
      <c r="N1449" t="s">
        <v>319</v>
      </c>
      <c r="Y1449" s="3" t="s">
        <v>785</v>
      </c>
      <c r="Z1449">
        <f t="shared" si="137"/>
        <v>5.2259831623673803</v>
      </c>
      <c r="AA1449">
        <f t="shared" si="138"/>
        <v>5.1151339119648162E-3</v>
      </c>
      <c r="AB1449">
        <f t="shared" si="139"/>
        <v>0</v>
      </c>
      <c r="AC1449">
        <f t="shared" si="140"/>
        <v>0</v>
      </c>
      <c r="AD1449">
        <f t="shared" si="141"/>
        <v>5.1151339119648162E-3</v>
      </c>
    </row>
    <row r="1450" spans="1:30" x14ac:dyDescent="0.2">
      <c r="A1450" t="s">
        <v>1315</v>
      </c>
      <c r="B1450">
        <v>1300.2662489677</v>
      </c>
      <c r="E1450" t="s">
        <v>1056</v>
      </c>
      <c r="F1450">
        <v>2.4024913493343999E-5</v>
      </c>
      <c r="G1450">
        <f>Table1[[#This Row],[Balance]]/$J$3</f>
        <v>5.0290676443157473E-12</v>
      </c>
      <c r="H1450">
        <f>Table1[[#This Row],[% total]]*$J$5</f>
        <v>2.3515316816703117E-8</v>
      </c>
      <c r="M1450">
        <v>13024</v>
      </c>
      <c r="N1450" t="s">
        <v>1553</v>
      </c>
      <c r="Y1450" s="3" t="s">
        <v>786</v>
      </c>
      <c r="Z1450">
        <f t="shared" si="137"/>
        <v>5.0821164933359801</v>
      </c>
      <c r="AA1450">
        <f t="shared" si="138"/>
        <v>4.9743188242195721E-3</v>
      </c>
      <c r="AB1450">
        <f t="shared" si="139"/>
        <v>0</v>
      </c>
      <c r="AC1450">
        <f t="shared" si="140"/>
        <v>0</v>
      </c>
      <c r="AD1450">
        <f t="shared" si="141"/>
        <v>4.9743188242195721E-3</v>
      </c>
    </row>
    <row r="1451" spans="1:30" x14ac:dyDescent="0.2">
      <c r="A1451" t="s">
        <v>1316</v>
      </c>
      <c r="B1451">
        <v>1244.3356827130599</v>
      </c>
      <c r="E1451" t="s">
        <v>1057</v>
      </c>
      <c r="F1451">
        <v>2.3916195608814E-5</v>
      </c>
      <c r="G1451">
        <f>Table1[[#This Row],[Balance]]/$J$3</f>
        <v>5.0063100349865926E-12</v>
      </c>
      <c r="H1451">
        <f>Table1[[#This Row],[% total]]*$J$5</f>
        <v>2.3408904966393108E-8</v>
      </c>
      <c r="M1451">
        <v>14922</v>
      </c>
      <c r="N1451" t="s">
        <v>6</v>
      </c>
      <c r="Y1451" s="3" t="s">
        <v>787</v>
      </c>
      <c r="Z1451">
        <f t="shared" si="137"/>
        <v>5.0810301288893802</v>
      </c>
      <c r="AA1451">
        <f t="shared" si="138"/>
        <v>4.9732555028408169E-3</v>
      </c>
      <c r="AB1451">
        <f t="shared" si="139"/>
        <v>0</v>
      </c>
      <c r="AC1451">
        <f t="shared" si="140"/>
        <v>0</v>
      </c>
      <c r="AD1451">
        <f t="shared" si="141"/>
        <v>4.9732555028408169E-3</v>
      </c>
    </row>
    <row r="1452" spans="1:30" x14ac:dyDescent="0.2">
      <c r="A1452" t="s">
        <v>1317</v>
      </c>
      <c r="B1452">
        <v>1227.21532952962</v>
      </c>
      <c r="E1452" t="s">
        <v>1058</v>
      </c>
      <c r="F1452">
        <v>2.1994049397608E-5</v>
      </c>
      <c r="G1452">
        <f>Table1[[#This Row],[Balance]]/$J$3</f>
        <v>4.6039525688047349E-12</v>
      </c>
      <c r="H1452">
        <f>Table1[[#This Row],[% total]]*$J$5</f>
        <v>2.1527529737422683E-8</v>
      </c>
      <c r="M1452">
        <v>1847</v>
      </c>
      <c r="N1452" t="s">
        <v>1580</v>
      </c>
      <c r="Y1452" s="3" t="s">
        <v>788</v>
      </c>
      <c r="Z1452">
        <f t="shared" si="137"/>
        <v>5.0684100865850601</v>
      </c>
      <c r="AA1452">
        <f t="shared" si="138"/>
        <v>4.960903146479222E-3</v>
      </c>
      <c r="AB1452">
        <f t="shared" si="139"/>
        <v>0</v>
      </c>
      <c r="AC1452">
        <f t="shared" si="140"/>
        <v>0</v>
      </c>
      <c r="AD1452">
        <f t="shared" si="141"/>
        <v>4.960903146479222E-3</v>
      </c>
    </row>
    <row r="1453" spans="1:30" x14ac:dyDescent="0.2">
      <c r="A1453" t="s">
        <v>1318</v>
      </c>
      <c r="B1453">
        <v>1185.9438193585399</v>
      </c>
      <c r="E1453" t="s">
        <v>1059</v>
      </c>
      <c r="F1453">
        <v>2.1386668285308E-5</v>
      </c>
      <c r="G1453">
        <f>Table1[[#This Row],[Balance]]/$J$3</f>
        <v>4.4768111869852877E-12</v>
      </c>
      <c r="H1453">
        <f>Table1[[#This Row],[% total]]*$J$5</f>
        <v>2.0933031893000766E-8</v>
      </c>
      <c r="M1453">
        <v>20628</v>
      </c>
      <c r="N1453" t="s">
        <v>45</v>
      </c>
      <c r="Y1453" s="3" t="s">
        <v>789</v>
      </c>
      <c r="Z1453">
        <f t="shared" si="137"/>
        <v>4.9862651104033899</v>
      </c>
      <c r="AA1453">
        <f t="shared" si="138"/>
        <v>4.8805005618727196E-3</v>
      </c>
      <c r="AB1453">
        <f t="shared" si="139"/>
        <v>0</v>
      </c>
      <c r="AC1453">
        <f t="shared" si="140"/>
        <v>0</v>
      </c>
      <c r="AD1453">
        <f t="shared" si="141"/>
        <v>4.8805005618727196E-3</v>
      </c>
    </row>
    <row r="1454" spans="1:30" x14ac:dyDescent="0.2">
      <c r="A1454" t="s">
        <v>1221</v>
      </c>
      <c r="B1454">
        <v>1168.8257177272401</v>
      </c>
      <c r="E1454" t="s">
        <v>1060</v>
      </c>
      <c r="F1454">
        <v>2.0571652840026999E-5</v>
      </c>
      <c r="G1454">
        <f>Table1[[#This Row],[Balance]]/$J$3</f>
        <v>4.3062062935851174E-12</v>
      </c>
      <c r="H1454">
        <f>Table1[[#This Row],[% total]]*$J$5</f>
        <v>2.0135303884048779E-8</v>
      </c>
      <c r="M1454">
        <v>10418</v>
      </c>
      <c r="N1454" t="s">
        <v>74</v>
      </c>
      <c r="Y1454" s="3" t="s">
        <v>790</v>
      </c>
      <c r="Z1454">
        <f t="shared" si="137"/>
        <v>4.9803089369964004</v>
      </c>
      <c r="AA1454">
        <f t="shared" si="138"/>
        <v>4.8746707259101725E-3</v>
      </c>
      <c r="AB1454">
        <f t="shared" si="139"/>
        <v>0</v>
      </c>
      <c r="AC1454">
        <f t="shared" si="140"/>
        <v>0</v>
      </c>
      <c r="AD1454">
        <f t="shared" si="141"/>
        <v>4.8746707259101725E-3</v>
      </c>
    </row>
    <row r="1455" spans="1:30" x14ac:dyDescent="0.2">
      <c r="A1455" t="s">
        <v>1319</v>
      </c>
      <c r="B1455">
        <v>1119.01717513117</v>
      </c>
      <c r="E1455" t="s">
        <v>1061</v>
      </c>
      <c r="F1455">
        <v>1.9634880468723001E-5</v>
      </c>
      <c r="G1455">
        <f>Table1[[#This Row],[Balance]]/$J$3</f>
        <v>4.1101143649328426E-12</v>
      </c>
      <c r="H1455">
        <f>Table1[[#This Row],[% total]]*$J$5</f>
        <v>1.921840155670218E-8</v>
      </c>
      <c r="M1455">
        <v>16091</v>
      </c>
      <c r="N1455" t="s">
        <v>5</v>
      </c>
      <c r="Y1455" s="3" t="s">
        <v>791</v>
      </c>
      <c r="Z1455">
        <f t="shared" si="137"/>
        <v>4.9483144234358196</v>
      </c>
      <c r="AA1455">
        <f t="shared" si="138"/>
        <v>4.8433548536186109E-3</v>
      </c>
      <c r="AB1455">
        <f t="shared" si="139"/>
        <v>0</v>
      </c>
      <c r="AC1455">
        <f t="shared" si="140"/>
        <v>0</v>
      </c>
      <c r="AD1455">
        <f t="shared" si="141"/>
        <v>4.8433548536186109E-3</v>
      </c>
    </row>
    <row r="1456" spans="1:30" x14ac:dyDescent="0.2">
      <c r="A1456" t="s">
        <v>1320</v>
      </c>
      <c r="B1456">
        <v>1105.50175715813</v>
      </c>
      <c r="E1456" t="s">
        <v>1478</v>
      </c>
      <c r="F1456">
        <v>1.9127717589313002E-5</v>
      </c>
      <c r="G1456">
        <f>Table1[[#This Row],[Balance]]/$J$3</f>
        <v>4.0039513842442568E-12</v>
      </c>
      <c r="H1456">
        <f>Table1[[#This Row],[% total]]*$J$5</f>
        <v>1.8721996198560037E-8</v>
      </c>
      <c r="M1456">
        <v>16801</v>
      </c>
      <c r="N1456" t="s">
        <v>1489</v>
      </c>
      <c r="Y1456" s="3" t="s">
        <v>792</v>
      </c>
      <c r="Z1456">
        <f t="shared" si="137"/>
        <v>4.9431317954164502</v>
      </c>
      <c r="AA1456">
        <f t="shared" si="138"/>
        <v>4.8382821552360603E-3</v>
      </c>
      <c r="AB1456">
        <f t="shared" si="139"/>
        <v>0</v>
      </c>
      <c r="AC1456">
        <f t="shared" si="140"/>
        <v>0</v>
      </c>
      <c r="AD1456">
        <f t="shared" si="141"/>
        <v>4.8382821552360603E-3</v>
      </c>
    </row>
    <row r="1457" spans="1:30" x14ac:dyDescent="0.2">
      <c r="A1457" t="s">
        <v>1321</v>
      </c>
      <c r="B1457">
        <v>1090.8111287691299</v>
      </c>
      <c r="E1457" t="s">
        <v>1062</v>
      </c>
      <c r="F1457">
        <v>1.7644856712011E-5</v>
      </c>
      <c r="G1457">
        <f>Table1[[#This Row],[Balance]]/$J$3</f>
        <v>3.6935482828500639E-12</v>
      </c>
      <c r="H1457">
        <f>Table1[[#This Row],[% total]]*$J$5</f>
        <v>1.7270588544812959E-8</v>
      </c>
      <c r="M1457">
        <v>12006</v>
      </c>
      <c r="N1457" t="s">
        <v>93</v>
      </c>
      <c r="Y1457" s="3" t="s">
        <v>793</v>
      </c>
      <c r="Z1457">
        <f t="shared" si="137"/>
        <v>4.9297887494765602</v>
      </c>
      <c r="AA1457">
        <f t="shared" si="138"/>
        <v>4.8252221309965032E-3</v>
      </c>
      <c r="AB1457">
        <f t="shared" si="139"/>
        <v>0</v>
      </c>
      <c r="AC1457">
        <f t="shared" si="140"/>
        <v>0</v>
      </c>
      <c r="AD1457">
        <f t="shared" si="141"/>
        <v>4.8252221309965032E-3</v>
      </c>
    </row>
    <row r="1458" spans="1:30" x14ac:dyDescent="0.2">
      <c r="A1458" t="s">
        <v>1322</v>
      </c>
      <c r="B1458">
        <v>1067.7204907753701</v>
      </c>
      <c r="E1458" t="s">
        <v>1063</v>
      </c>
      <c r="F1458">
        <v>1.6437889665357001E-5</v>
      </c>
      <c r="G1458">
        <f>Table1[[#This Row],[Balance]]/$J$3</f>
        <v>3.4408972619102966E-12</v>
      </c>
      <c r="H1458">
        <f>Table1[[#This Row],[% total]]*$J$5</f>
        <v>1.6089222689021119E-8</v>
      </c>
      <c r="M1458">
        <v>17594</v>
      </c>
      <c r="N1458" t="s">
        <v>904</v>
      </c>
      <c r="Y1458" s="3" t="s">
        <v>794</v>
      </c>
      <c r="Z1458">
        <f t="shared" si="137"/>
        <v>4.9271880797349503</v>
      </c>
      <c r="AA1458">
        <f t="shared" si="138"/>
        <v>4.8226766245193838E-3</v>
      </c>
      <c r="AB1458">
        <f t="shared" si="139"/>
        <v>0</v>
      </c>
      <c r="AC1458">
        <f t="shared" si="140"/>
        <v>0</v>
      </c>
      <c r="AD1458">
        <f t="shared" si="141"/>
        <v>4.8226766245193838E-3</v>
      </c>
    </row>
    <row r="1459" spans="1:30" x14ac:dyDescent="0.2">
      <c r="A1459" t="s">
        <v>1323</v>
      </c>
      <c r="B1459">
        <v>1054.0258435180699</v>
      </c>
      <c r="E1459" t="s">
        <v>1064</v>
      </c>
      <c r="F1459">
        <v>1.6285187998136001E-5</v>
      </c>
      <c r="G1459">
        <f>Table1[[#This Row],[Balance]]/$J$3</f>
        <v>3.408932650921501E-12</v>
      </c>
      <c r="H1459">
        <f>Table1[[#This Row],[% total]]*$J$5</f>
        <v>1.5939760003790829E-8</v>
      </c>
      <c r="M1459">
        <v>11018</v>
      </c>
      <c r="N1459" t="s">
        <v>144</v>
      </c>
      <c r="Y1459" s="3" t="s">
        <v>796</v>
      </c>
      <c r="Z1459">
        <f t="shared" si="137"/>
        <v>4.9190850886488304</v>
      </c>
      <c r="AA1459">
        <f t="shared" si="138"/>
        <v>4.8147455074060664E-3</v>
      </c>
      <c r="AB1459">
        <f t="shared" si="139"/>
        <v>0</v>
      </c>
      <c r="AC1459">
        <f t="shared" si="140"/>
        <v>0</v>
      </c>
      <c r="AD1459">
        <f t="shared" si="141"/>
        <v>4.8147455074060664E-3</v>
      </c>
    </row>
    <row r="1460" spans="1:30" x14ac:dyDescent="0.2">
      <c r="A1460" t="s">
        <v>1324</v>
      </c>
      <c r="B1460">
        <v>1045.1345924303901</v>
      </c>
      <c r="E1460" t="s">
        <v>1065</v>
      </c>
      <c r="F1460">
        <v>1.6218010727725999E-5</v>
      </c>
      <c r="G1460">
        <f>Table1[[#This Row],[Balance]]/$J$3</f>
        <v>3.3948706216390238E-12</v>
      </c>
      <c r="H1460">
        <f>Table1[[#This Row],[% total]]*$J$5</f>
        <v>1.5874007642309481E-8</v>
      </c>
      <c r="M1460">
        <v>11751</v>
      </c>
      <c r="N1460" t="s">
        <v>19</v>
      </c>
      <c r="Y1460" s="3" t="s">
        <v>797</v>
      </c>
      <c r="Z1460">
        <f t="shared" si="137"/>
        <v>4.8460736892645402</v>
      </c>
      <c r="AA1460">
        <f t="shared" si="138"/>
        <v>4.7432827656888861E-3</v>
      </c>
      <c r="AB1460">
        <f t="shared" si="139"/>
        <v>0</v>
      </c>
      <c r="AC1460">
        <f t="shared" si="140"/>
        <v>0</v>
      </c>
      <c r="AD1460">
        <f t="shared" si="141"/>
        <v>4.7432827656888861E-3</v>
      </c>
    </row>
    <row r="1461" spans="1:30" x14ac:dyDescent="0.2">
      <c r="A1461" t="s">
        <v>936</v>
      </c>
      <c r="B1461">
        <v>1040.5708695779399</v>
      </c>
      <c r="E1461" t="s">
        <v>1066</v>
      </c>
      <c r="F1461">
        <v>1.3579895060424E-5</v>
      </c>
      <c r="G1461">
        <f>Table1[[#This Row],[Balance]]/$J$3</f>
        <v>2.8426412807064719E-12</v>
      </c>
      <c r="H1461">
        <f>Table1[[#This Row],[% total]]*$J$5</f>
        <v>1.3291849511629778E-8</v>
      </c>
      <c r="M1461">
        <v>17361</v>
      </c>
      <c r="N1461" t="s">
        <v>167</v>
      </c>
      <c r="Y1461" s="3" t="s">
        <v>798</v>
      </c>
      <c r="Z1461">
        <f t="shared" si="137"/>
        <v>4.8341967411891096</v>
      </c>
      <c r="AA1461">
        <f t="shared" si="138"/>
        <v>4.731657741653455E-3</v>
      </c>
      <c r="AB1461">
        <f t="shared" si="139"/>
        <v>0</v>
      </c>
      <c r="AC1461">
        <f t="shared" si="140"/>
        <v>0</v>
      </c>
      <c r="AD1461">
        <f t="shared" si="141"/>
        <v>4.731657741653455E-3</v>
      </c>
    </row>
    <row r="1462" spans="1:30" x14ac:dyDescent="0.2">
      <c r="A1462" t="s">
        <v>1325</v>
      </c>
      <c r="B1462">
        <v>1026.9813112750701</v>
      </c>
      <c r="E1462" t="s">
        <v>1067</v>
      </c>
      <c r="F1462">
        <v>1.2027901199324E-5</v>
      </c>
      <c r="G1462">
        <f>Table1[[#This Row],[Balance]]/$J$3</f>
        <v>2.5177667660408082E-12</v>
      </c>
      <c r="H1462">
        <f>Table1[[#This Row],[% total]]*$J$5</f>
        <v>1.1772775265994895E-8</v>
      </c>
      <c r="M1462">
        <v>22867</v>
      </c>
      <c r="N1462" t="s">
        <v>1592</v>
      </c>
      <c r="Y1462" s="3" t="s">
        <v>799</v>
      </c>
      <c r="Z1462">
        <f t="shared" si="137"/>
        <v>4.8014275344830599</v>
      </c>
      <c r="AA1462">
        <f t="shared" si="138"/>
        <v>4.6995836083693421E-3</v>
      </c>
      <c r="AB1462">
        <f t="shared" si="139"/>
        <v>0</v>
      </c>
      <c r="AC1462">
        <f t="shared" si="140"/>
        <v>0</v>
      </c>
      <c r="AD1462">
        <f t="shared" si="141"/>
        <v>4.6995836083693421E-3</v>
      </c>
    </row>
    <row r="1463" spans="1:30" x14ac:dyDescent="0.2">
      <c r="A1463" t="s">
        <v>1326</v>
      </c>
      <c r="B1463">
        <v>1022.93686691552</v>
      </c>
      <c r="E1463" t="s">
        <v>1069</v>
      </c>
      <c r="F1463">
        <v>1.0000561488706999E-5</v>
      </c>
      <c r="G1463">
        <f>Table1[[#This Row],[Balance]]/$J$3</f>
        <v>2.093389440165106E-12</v>
      </c>
      <c r="H1463">
        <f>Table1[[#This Row],[% total]]*$J$5</f>
        <v>9.7884378154792164E-9</v>
      </c>
      <c r="M1463">
        <v>4728</v>
      </c>
      <c r="N1463" t="s">
        <v>870</v>
      </c>
      <c r="Y1463" s="3" t="s">
        <v>800</v>
      </c>
      <c r="Z1463">
        <f t="shared" si="137"/>
        <v>4.7611241793699799</v>
      </c>
      <c r="AA1463">
        <f t="shared" si="138"/>
        <v>4.6601351348286267E-3</v>
      </c>
      <c r="AB1463">
        <f t="shared" si="139"/>
        <v>0</v>
      </c>
      <c r="AC1463">
        <f t="shared" si="140"/>
        <v>0</v>
      </c>
      <c r="AD1463">
        <f t="shared" si="141"/>
        <v>4.6601351348286267E-3</v>
      </c>
    </row>
    <row r="1464" spans="1:30" x14ac:dyDescent="0.2">
      <c r="A1464" t="s">
        <v>1327</v>
      </c>
      <c r="B1464">
        <v>1019.20450850816</v>
      </c>
      <c r="E1464" t="s">
        <v>1071</v>
      </c>
      <c r="F1464">
        <v>8.9817582400859995E-6</v>
      </c>
      <c r="G1464">
        <f>Table1[[#This Row],[Balance]]/$J$3</f>
        <v>1.8801262184272578E-12</v>
      </c>
      <c r="H1464">
        <f>Table1[[#This Row],[% total]]*$J$5</f>
        <v>8.7912445822196462E-9</v>
      </c>
      <c r="M1464">
        <v>5378</v>
      </c>
      <c r="N1464" t="s">
        <v>216</v>
      </c>
      <c r="Y1464" s="3" t="s">
        <v>1465</v>
      </c>
      <c r="Z1464">
        <f t="shared" si="137"/>
        <v>4.6818340882768696</v>
      </c>
      <c r="AA1464">
        <f t="shared" si="138"/>
        <v>4.5825268798396421E-3</v>
      </c>
      <c r="AB1464">
        <f t="shared" si="139"/>
        <v>0</v>
      </c>
      <c r="AC1464">
        <f t="shared" si="140"/>
        <v>0</v>
      </c>
      <c r="AD1464">
        <f t="shared" si="141"/>
        <v>4.5825268798396421E-3</v>
      </c>
    </row>
    <row r="1465" spans="1:30" x14ac:dyDescent="0.2">
      <c r="A1465" t="s">
        <v>1328</v>
      </c>
      <c r="B1465">
        <v>1000.13864855515</v>
      </c>
      <c r="E1465" t="s">
        <v>1072</v>
      </c>
      <c r="F1465">
        <v>8.3000022474600002E-6</v>
      </c>
      <c r="G1465">
        <f>Table1[[#This Row],[Balance]]/$J$3</f>
        <v>1.7374161518630782E-12</v>
      </c>
      <c r="H1465">
        <f>Table1[[#This Row],[% total]]*$J$5</f>
        <v>8.1239494361735306E-9</v>
      </c>
      <c r="M1465">
        <v>8987</v>
      </c>
      <c r="N1465" t="s">
        <v>1490</v>
      </c>
      <c r="Y1465" s="3" t="s">
        <v>821</v>
      </c>
      <c r="Z1465">
        <f t="shared" si="137"/>
        <v>4.3804377155536569</v>
      </c>
      <c r="AA1465">
        <f t="shared" si="138"/>
        <v>4.2875234787262502E-3</v>
      </c>
      <c r="AB1465">
        <f t="shared" si="139"/>
        <v>0</v>
      </c>
      <c r="AC1465">
        <f t="shared" si="140"/>
        <v>0</v>
      </c>
      <c r="AD1465">
        <f t="shared" si="141"/>
        <v>4.2875234787262502E-3</v>
      </c>
    </row>
    <row r="1466" spans="1:30" x14ac:dyDescent="0.2">
      <c r="A1466" t="s">
        <v>1187</v>
      </c>
      <c r="B1466">
        <v>968.559898893217</v>
      </c>
      <c r="E1466" t="s">
        <v>1073</v>
      </c>
      <c r="F1466">
        <v>7.9581819916630005E-6</v>
      </c>
      <c r="G1466">
        <f>Table1[[#This Row],[Balance]]/$J$3</f>
        <v>1.6658638780504512E-12</v>
      </c>
      <c r="H1466">
        <f>Table1[[#This Row],[% total]]*$J$5</f>
        <v>7.7893795900985435E-9</v>
      </c>
      <c r="M1466">
        <v>12721</v>
      </c>
      <c r="N1466" t="s">
        <v>1540</v>
      </c>
      <c r="Y1466" s="3" t="s">
        <v>1466</v>
      </c>
      <c r="Z1466">
        <f t="shared" si="137"/>
        <v>4.1703184907925896</v>
      </c>
      <c r="AA1466">
        <f t="shared" si="138"/>
        <v>4.0818611298938422E-3</v>
      </c>
      <c r="AB1466">
        <f t="shared" si="139"/>
        <v>0</v>
      </c>
      <c r="AC1466">
        <f t="shared" si="140"/>
        <v>0</v>
      </c>
      <c r="AD1466">
        <f t="shared" si="141"/>
        <v>4.0818611298938422E-3</v>
      </c>
    </row>
    <row r="1467" spans="1:30" x14ac:dyDescent="0.2">
      <c r="A1467" t="s">
        <v>1329</v>
      </c>
      <c r="B1467">
        <v>922.22311748051698</v>
      </c>
      <c r="E1467" t="s">
        <v>1074</v>
      </c>
      <c r="F1467">
        <v>7.3764005722779998E-6</v>
      </c>
      <c r="G1467">
        <f>Table1[[#This Row],[Balance]]/$J$3</f>
        <v>1.5440812080273612E-12</v>
      </c>
      <c r="H1467">
        <f>Table1[[#This Row],[% total]]*$J$5</f>
        <v>7.2199384389909777E-9</v>
      </c>
      <c r="M1467">
        <v>18039</v>
      </c>
      <c r="N1467" t="s">
        <v>50</v>
      </c>
      <c r="Y1467" s="3" t="s">
        <v>803</v>
      </c>
      <c r="Z1467">
        <f t="shared" si="137"/>
        <v>4.0018733934398396</v>
      </c>
      <c r="AA1467">
        <f t="shared" si="138"/>
        <v>3.9169889512045116E-3</v>
      </c>
      <c r="AB1467">
        <f t="shared" si="139"/>
        <v>0</v>
      </c>
      <c r="AC1467">
        <f t="shared" si="140"/>
        <v>0</v>
      </c>
      <c r="AD1467">
        <f t="shared" si="141"/>
        <v>3.9169889512045116E-3</v>
      </c>
    </row>
    <row r="1468" spans="1:30" x14ac:dyDescent="0.2">
      <c r="A1468" t="s">
        <v>1330</v>
      </c>
      <c r="B1468">
        <v>919.50467652022405</v>
      </c>
      <c r="E1468" t="s">
        <v>1075</v>
      </c>
      <c r="F1468">
        <v>6.3672118573440003E-6</v>
      </c>
      <c r="G1468">
        <f>Table1[[#This Row],[Balance]]/$J$3</f>
        <v>1.3328305696144799E-12</v>
      </c>
      <c r="H1468">
        <f>Table1[[#This Row],[% total]]*$J$5</f>
        <v>6.2321558038489541E-9</v>
      </c>
      <c r="M1468">
        <v>20305</v>
      </c>
      <c r="N1468" t="s">
        <v>1091</v>
      </c>
      <c r="Y1468" s="3" t="s">
        <v>804</v>
      </c>
      <c r="Z1468">
        <f t="shared" si="137"/>
        <v>3.9473115529665499</v>
      </c>
      <c r="AA1468">
        <f t="shared" si="138"/>
        <v>3.8635844315508916E-3</v>
      </c>
      <c r="AB1468">
        <f t="shared" si="139"/>
        <v>0</v>
      </c>
      <c r="AC1468">
        <f t="shared" si="140"/>
        <v>0</v>
      </c>
      <c r="AD1468">
        <f t="shared" si="141"/>
        <v>3.8635844315508916E-3</v>
      </c>
    </row>
    <row r="1469" spans="1:30" x14ac:dyDescent="0.2">
      <c r="A1469" t="s">
        <v>1331</v>
      </c>
      <c r="B1469">
        <v>896.722449214579</v>
      </c>
      <c r="E1469" t="s">
        <v>1076</v>
      </c>
      <c r="F1469">
        <v>6.2809435338569997E-6</v>
      </c>
      <c r="G1469">
        <f>Table1[[#This Row],[Balance]]/$J$3</f>
        <v>1.3147722638271131E-12</v>
      </c>
      <c r="H1469">
        <f>Table1[[#This Row],[% total]]*$J$5</f>
        <v>6.147717332983922E-9</v>
      </c>
      <c r="M1469">
        <v>14889</v>
      </c>
      <c r="N1469" t="s">
        <v>108</v>
      </c>
      <c r="Y1469" s="3" t="s">
        <v>805</v>
      </c>
      <c r="Z1469">
        <f t="shared" si="137"/>
        <v>3.9440697432943699</v>
      </c>
      <c r="AA1469">
        <f t="shared" si="138"/>
        <v>3.8604113844753259E-3</v>
      </c>
      <c r="AB1469">
        <f t="shared" si="139"/>
        <v>0</v>
      </c>
      <c r="AC1469">
        <f t="shared" si="140"/>
        <v>0</v>
      </c>
      <c r="AD1469">
        <f t="shared" si="141"/>
        <v>3.8604113844753259E-3</v>
      </c>
    </row>
    <row r="1470" spans="1:30" x14ac:dyDescent="0.2">
      <c r="A1470" t="s">
        <v>1332</v>
      </c>
      <c r="B1470">
        <v>896.06057615004897</v>
      </c>
      <c r="E1470" t="s">
        <v>1077</v>
      </c>
      <c r="F1470">
        <v>5.77118225947E-6</v>
      </c>
      <c r="G1470">
        <f>Table1[[#This Row],[Balance]]/$J$3</f>
        <v>1.2080653684181011E-12</v>
      </c>
      <c r="H1470">
        <f>Table1[[#This Row],[% total]]*$J$5</f>
        <v>5.6487686948788311E-9</v>
      </c>
      <c r="M1470">
        <v>8699</v>
      </c>
      <c r="N1470" t="s">
        <v>1134</v>
      </c>
      <c r="Y1470" s="3" t="s">
        <v>806</v>
      </c>
      <c r="Z1470">
        <f t="shared" si="137"/>
        <v>3.9408139374099198</v>
      </c>
      <c r="AA1470">
        <f t="shared" si="138"/>
        <v>3.8572246380636169E-3</v>
      </c>
      <c r="AB1470">
        <f t="shared" si="139"/>
        <v>0</v>
      </c>
      <c r="AC1470">
        <f t="shared" si="140"/>
        <v>0</v>
      </c>
      <c r="AD1470">
        <f t="shared" si="141"/>
        <v>3.8572246380636169E-3</v>
      </c>
    </row>
    <row r="1471" spans="1:30" x14ac:dyDescent="0.2">
      <c r="A1471" t="s">
        <v>1333</v>
      </c>
      <c r="B1471">
        <v>890.01979160144504</v>
      </c>
      <c r="E1471" t="s">
        <v>1078</v>
      </c>
      <c r="F1471">
        <v>4.7380393014049999E-6</v>
      </c>
      <c r="G1471">
        <f>Table1[[#This Row],[Balance]]/$J$3</f>
        <v>9.9180045558930719E-13</v>
      </c>
      <c r="H1471">
        <f>Table1[[#This Row],[% total]]*$J$5</f>
        <v>4.6375399142809296E-9</v>
      </c>
      <c r="M1471">
        <v>8681</v>
      </c>
      <c r="N1471" t="s">
        <v>1577</v>
      </c>
      <c r="Y1471" s="3" t="s">
        <v>807</v>
      </c>
      <c r="Z1471">
        <f t="shared" si="137"/>
        <v>3.9064248915343498</v>
      </c>
      <c r="AA1471">
        <f t="shared" si="138"/>
        <v>3.8235650243042497E-3</v>
      </c>
      <c r="AB1471">
        <f t="shared" si="139"/>
        <v>0</v>
      </c>
      <c r="AC1471">
        <f t="shared" si="140"/>
        <v>0</v>
      </c>
      <c r="AD1471">
        <f t="shared" si="141"/>
        <v>3.8235650243042497E-3</v>
      </c>
    </row>
    <row r="1472" spans="1:30" x14ac:dyDescent="0.2">
      <c r="A1472" t="s">
        <v>1334</v>
      </c>
      <c r="B1472">
        <v>889.37308406193904</v>
      </c>
      <c r="E1472" t="s">
        <v>1079</v>
      </c>
      <c r="F1472">
        <v>4.067275155527E-6</v>
      </c>
      <c r="G1472">
        <f>Table1[[#This Row],[Balance]]/$J$3</f>
        <v>8.5139128142363533E-13</v>
      </c>
      <c r="H1472">
        <f>Table1[[#This Row],[% total]]*$J$5</f>
        <v>3.9810034649831481E-9</v>
      </c>
      <c r="M1472">
        <v>10271</v>
      </c>
      <c r="N1472" t="s">
        <v>1500</v>
      </c>
      <c r="Y1472" s="3" t="s">
        <v>808</v>
      </c>
      <c r="Z1472">
        <f t="shared" si="137"/>
        <v>3.9000971906391899</v>
      </c>
      <c r="AA1472">
        <f t="shared" si="138"/>
        <v>3.8173715413885988E-3</v>
      </c>
      <c r="AB1472">
        <f t="shared" si="139"/>
        <v>0</v>
      </c>
      <c r="AC1472">
        <f t="shared" si="140"/>
        <v>0</v>
      </c>
      <c r="AD1472">
        <f t="shared" si="141"/>
        <v>3.8173715413885988E-3</v>
      </c>
    </row>
    <row r="1473" spans="1:30" x14ac:dyDescent="0.2">
      <c r="A1473" t="s">
        <v>1335</v>
      </c>
      <c r="B1473">
        <v>836.65754050531802</v>
      </c>
      <c r="E1473" t="s">
        <v>1080</v>
      </c>
      <c r="F1473">
        <v>3.798684383676E-6</v>
      </c>
      <c r="G1473">
        <f>Table1[[#This Row],[Balance]]/$J$3</f>
        <v>7.9516792974947099E-13</v>
      </c>
      <c r="H1473">
        <f>Table1[[#This Row],[% total]]*$J$5</f>
        <v>3.7181098193569565E-9</v>
      </c>
      <c r="M1473">
        <v>24457</v>
      </c>
      <c r="N1473" t="s">
        <v>1500</v>
      </c>
      <c r="Y1473" s="3" t="s">
        <v>809</v>
      </c>
      <c r="Z1473">
        <f t="shared" si="137"/>
        <v>3.8824036600682401</v>
      </c>
      <c r="AA1473">
        <f t="shared" si="138"/>
        <v>3.8000533114146517E-3</v>
      </c>
      <c r="AB1473">
        <f t="shared" si="139"/>
        <v>0</v>
      </c>
      <c r="AC1473">
        <f t="shared" si="140"/>
        <v>0</v>
      </c>
      <c r="AD1473">
        <f t="shared" si="141"/>
        <v>3.8000533114146517E-3</v>
      </c>
    </row>
    <row r="1474" spans="1:30" x14ac:dyDescent="0.2">
      <c r="A1474" t="s">
        <v>1336</v>
      </c>
      <c r="B1474">
        <v>832.01037644588598</v>
      </c>
      <c r="E1474" t="s">
        <v>1081</v>
      </c>
      <c r="F1474">
        <v>1.291771103892E-6</v>
      </c>
      <c r="G1474">
        <f>Table1[[#This Row],[Balance]]/$J$3</f>
        <v>2.7040281598704172E-13</v>
      </c>
      <c r="H1474">
        <f>Table1[[#This Row],[% total]]*$J$5</f>
        <v>1.2643711192174887E-9</v>
      </c>
      <c r="M1474">
        <v>8233</v>
      </c>
      <c r="N1474" t="s">
        <v>1571</v>
      </c>
      <c r="Y1474" s="3" t="s">
        <v>811</v>
      </c>
      <c r="Z1474">
        <f t="shared" si="137"/>
        <v>3.8756090810732902</v>
      </c>
      <c r="AA1474">
        <f t="shared" si="138"/>
        <v>3.7934028534329146E-3</v>
      </c>
      <c r="AB1474">
        <f t="shared" si="139"/>
        <v>0</v>
      </c>
      <c r="AC1474">
        <f t="shared" si="140"/>
        <v>0</v>
      </c>
      <c r="AD1474">
        <f t="shared" si="141"/>
        <v>3.7934028534329146E-3</v>
      </c>
    </row>
    <row r="1475" spans="1:30" x14ac:dyDescent="0.2">
      <c r="A1475" t="s">
        <v>642</v>
      </c>
      <c r="B1475">
        <v>800.91651437349503</v>
      </c>
      <c r="E1475" t="s">
        <v>1082</v>
      </c>
      <c r="F1475">
        <v>1.166144078163E-6</v>
      </c>
      <c r="G1475">
        <f>Table1[[#This Row],[Balance]]/$J$3</f>
        <v>2.4410566363640498E-13</v>
      </c>
      <c r="H1475">
        <f>Table1[[#This Row],[% total]]*$J$5</f>
        <v>1.1414087904841934E-9</v>
      </c>
      <c r="M1475">
        <v>17370</v>
      </c>
      <c r="N1475" t="s">
        <v>1577</v>
      </c>
      <c r="Y1475" s="3" t="s">
        <v>812</v>
      </c>
      <c r="Z1475">
        <f t="shared" ref="Z1475:Z1538" si="142">IFERROR(VLOOKUP(Y1475,E:H,2,FALSE),0)</f>
        <v>3.8598717664170001</v>
      </c>
      <c r="AA1475">
        <f t="shared" ref="AA1475:AA1538" si="143">IFERROR(VLOOKUP(Y1475,E:H,4,FALSE),0)</f>
        <v>3.7779993457329043E-3</v>
      </c>
      <c r="AB1475">
        <f t="shared" ref="AB1475:AB1538" si="144">IFERROR(VLOOKUP(Y1475,S:V,2,FALSE),0)</f>
        <v>0</v>
      </c>
      <c r="AC1475">
        <f t="shared" ref="AC1475:AC1538" si="145">IFERROR(VLOOKUP(Y1475,S:V,4,FALSE),0)</f>
        <v>0</v>
      </c>
      <c r="AD1475">
        <f t="shared" ref="AD1475:AD1538" si="146">AA1475+AC1475</f>
        <v>3.7779993457329043E-3</v>
      </c>
    </row>
    <row r="1476" spans="1:30" x14ac:dyDescent="0.2">
      <c r="A1476" t="s">
        <v>213</v>
      </c>
      <c r="B1476">
        <v>796.08814830231699</v>
      </c>
      <c r="E1476" t="s">
        <v>1083</v>
      </c>
      <c r="F1476">
        <v>6.4290926468500005E-7</v>
      </c>
      <c r="G1476">
        <f>Table1[[#This Row],[Balance]]/$J$3</f>
        <v>1.3457839014296209E-13</v>
      </c>
      <c r="H1476">
        <f>Table1[[#This Row],[% total]]*$J$5</f>
        <v>6.2927240290167357E-10</v>
      </c>
      <c r="M1476">
        <v>3816</v>
      </c>
      <c r="N1476" t="s">
        <v>870</v>
      </c>
      <c r="Y1476" s="3" t="s">
        <v>813</v>
      </c>
      <c r="Z1476">
        <f t="shared" si="142"/>
        <v>3.8515075447476401</v>
      </c>
      <c r="AA1476">
        <f t="shared" si="143"/>
        <v>3.7698125390443131E-3</v>
      </c>
      <c r="AB1476">
        <f t="shared" si="144"/>
        <v>0</v>
      </c>
      <c r="AC1476">
        <f t="shared" si="145"/>
        <v>0</v>
      </c>
      <c r="AD1476">
        <f t="shared" si="146"/>
        <v>3.7698125390443131E-3</v>
      </c>
    </row>
    <row r="1477" spans="1:30" x14ac:dyDescent="0.2">
      <c r="A1477" t="s">
        <v>1337</v>
      </c>
      <c r="B1477">
        <v>771.78880586468802</v>
      </c>
      <c r="E1477" t="s">
        <v>1086</v>
      </c>
      <c r="F1477">
        <v>1.3847569999999999E-12</v>
      </c>
      <c r="G1477">
        <f>Table1[[#This Row],[Balance]]/$J$3</f>
        <v>2.8986729237835123E-19</v>
      </c>
      <c r="H1477">
        <f>Table1[[#This Row],[% total]]*$J$5</f>
        <v>1.3553846750860849E-15</v>
      </c>
      <c r="M1477">
        <v>15803</v>
      </c>
      <c r="N1477" t="s">
        <v>1509</v>
      </c>
      <c r="Y1477" s="3" t="s">
        <v>814</v>
      </c>
      <c r="Z1477">
        <f t="shared" si="142"/>
        <v>3.8426362427678198</v>
      </c>
      <c r="AA1477">
        <f t="shared" si="143"/>
        <v>3.7611294078151447E-3</v>
      </c>
      <c r="AB1477">
        <f t="shared" si="144"/>
        <v>0</v>
      </c>
      <c r="AC1477">
        <f t="shared" si="145"/>
        <v>0</v>
      </c>
      <c r="AD1477">
        <f t="shared" si="146"/>
        <v>3.7611294078151447E-3</v>
      </c>
    </row>
    <row r="1478" spans="1:30" x14ac:dyDescent="0.2">
      <c r="A1478" t="s">
        <v>1338</v>
      </c>
      <c r="B1478">
        <v>741.628322047148</v>
      </c>
      <c r="E1478" t="s">
        <v>1087</v>
      </c>
      <c r="F1478">
        <v>1.1E-17</v>
      </c>
      <c r="G1478">
        <f>Table1[[#This Row],[Balance]]/$J$3</f>
        <v>2.3025990958427102E-24</v>
      </c>
      <c r="H1478">
        <f>Table1[[#This Row],[% total]]*$J$5</f>
        <v>1.0766677060269011E-20</v>
      </c>
      <c r="M1478">
        <v>16528</v>
      </c>
      <c r="N1478" t="s">
        <v>1500</v>
      </c>
      <c r="Y1478" s="3" t="s">
        <v>815</v>
      </c>
      <c r="Z1478">
        <f t="shared" si="142"/>
        <v>3.8127120957957201</v>
      </c>
      <c r="AA1478">
        <f t="shared" si="143"/>
        <v>3.7318399872012702E-3</v>
      </c>
      <c r="AB1478">
        <f t="shared" si="144"/>
        <v>0</v>
      </c>
      <c r="AC1478">
        <f t="shared" si="145"/>
        <v>0</v>
      </c>
      <c r="AD1478">
        <f t="shared" si="146"/>
        <v>3.7318399872012702E-3</v>
      </c>
    </row>
    <row r="1479" spans="1:30" x14ac:dyDescent="0.2">
      <c r="A1479" t="s">
        <v>1339</v>
      </c>
      <c r="B1479">
        <v>741.01515556505296</v>
      </c>
      <c r="M1479">
        <v>19069</v>
      </c>
      <c r="N1479" t="s">
        <v>1500</v>
      </c>
      <c r="Y1479" s="3" t="s">
        <v>816</v>
      </c>
      <c r="Z1479">
        <f t="shared" si="142"/>
        <v>3.8022712896324502</v>
      </c>
      <c r="AA1479">
        <f t="shared" si="143"/>
        <v>3.7216206428186522E-3</v>
      </c>
      <c r="AB1479">
        <f t="shared" si="144"/>
        <v>0</v>
      </c>
      <c r="AC1479">
        <f t="shared" si="145"/>
        <v>0</v>
      </c>
      <c r="AD1479">
        <f t="shared" si="146"/>
        <v>3.7216206428186522E-3</v>
      </c>
    </row>
    <row r="1480" spans="1:30" x14ac:dyDescent="0.2">
      <c r="A1480" t="s">
        <v>1009</v>
      </c>
      <c r="B1480">
        <v>717.07992509379505</v>
      </c>
      <c r="M1480">
        <v>20237</v>
      </c>
      <c r="N1480" t="s">
        <v>1090</v>
      </c>
      <c r="Y1480" s="3" t="s">
        <v>818</v>
      </c>
      <c r="Z1480">
        <f t="shared" si="142"/>
        <v>3.6714014435634801</v>
      </c>
      <c r="AA1480">
        <f t="shared" si="143"/>
        <v>3.5935267001321325E-3</v>
      </c>
      <c r="AB1480">
        <f t="shared" si="144"/>
        <v>0</v>
      </c>
      <c r="AC1480">
        <f t="shared" si="145"/>
        <v>0</v>
      </c>
      <c r="AD1480">
        <f t="shared" si="146"/>
        <v>3.5935267001321325E-3</v>
      </c>
    </row>
    <row r="1481" spans="1:30" x14ac:dyDescent="0.2">
      <c r="A1481" t="s">
        <v>1340</v>
      </c>
      <c r="B1481">
        <v>711.45257301102697</v>
      </c>
      <c r="M1481">
        <v>23602</v>
      </c>
      <c r="N1481" t="s">
        <v>5</v>
      </c>
      <c r="Y1481" s="3" t="s">
        <v>819</v>
      </c>
      <c r="Z1481">
        <f t="shared" si="142"/>
        <v>3.5972868425628199</v>
      </c>
      <c r="AA1481">
        <f t="shared" si="143"/>
        <v>3.5209841570026054E-3</v>
      </c>
      <c r="AB1481">
        <f t="shared" si="144"/>
        <v>0</v>
      </c>
      <c r="AC1481">
        <f t="shared" si="145"/>
        <v>0</v>
      </c>
      <c r="AD1481">
        <f t="shared" si="146"/>
        <v>3.5209841570026054E-3</v>
      </c>
    </row>
    <row r="1482" spans="1:30" x14ac:dyDescent="0.2">
      <c r="A1482" t="s">
        <v>1341</v>
      </c>
      <c r="B1482">
        <v>711.03749037775503</v>
      </c>
      <c r="M1482">
        <v>4886</v>
      </c>
      <c r="N1482" t="s">
        <v>1569</v>
      </c>
      <c r="Y1482" s="3" t="s">
        <v>820</v>
      </c>
      <c r="Z1482">
        <f t="shared" si="142"/>
        <v>3.54771796556129</v>
      </c>
      <c r="AA1482">
        <f t="shared" si="143"/>
        <v>3.4724666941920901E-3</v>
      </c>
      <c r="AB1482">
        <f t="shared" si="144"/>
        <v>0</v>
      </c>
      <c r="AC1482">
        <f t="shared" si="145"/>
        <v>0</v>
      </c>
      <c r="AD1482">
        <f t="shared" si="146"/>
        <v>3.4724666941920901E-3</v>
      </c>
    </row>
    <row r="1483" spans="1:30" x14ac:dyDescent="0.2">
      <c r="A1483" t="s">
        <v>1273</v>
      </c>
      <c r="B1483">
        <v>699.82771707175596</v>
      </c>
      <c r="M1483">
        <v>15286</v>
      </c>
      <c r="N1483" t="s">
        <v>1556</v>
      </c>
      <c r="Y1483" s="3" t="s">
        <v>822</v>
      </c>
      <c r="Z1483">
        <f t="shared" si="142"/>
        <v>3.1686729754489802</v>
      </c>
      <c r="AA1483">
        <f t="shared" si="143"/>
        <v>3.1014616942055353E-3</v>
      </c>
      <c r="AB1483">
        <f t="shared" si="144"/>
        <v>0</v>
      </c>
      <c r="AC1483">
        <f t="shared" si="145"/>
        <v>0</v>
      </c>
      <c r="AD1483">
        <f t="shared" si="146"/>
        <v>3.1014616942055353E-3</v>
      </c>
    </row>
    <row r="1484" spans="1:30" x14ac:dyDescent="0.2">
      <c r="A1484" t="s">
        <v>1342</v>
      </c>
      <c r="B1484">
        <v>693.87058841906298</v>
      </c>
      <c r="M1484">
        <v>1284</v>
      </c>
      <c r="N1484" t="s">
        <v>1609</v>
      </c>
      <c r="Y1484" s="3" t="s">
        <v>823</v>
      </c>
      <c r="Z1484">
        <f t="shared" si="142"/>
        <v>2.9882434131244699</v>
      </c>
      <c r="AA1484">
        <f t="shared" si="143"/>
        <v>2.9248592551442917E-3</v>
      </c>
      <c r="AB1484">
        <f t="shared" si="144"/>
        <v>0</v>
      </c>
      <c r="AC1484">
        <f t="shared" si="145"/>
        <v>0</v>
      </c>
      <c r="AD1484">
        <f t="shared" si="146"/>
        <v>2.9248592551442917E-3</v>
      </c>
    </row>
    <row r="1485" spans="1:30" x14ac:dyDescent="0.2">
      <c r="A1485" t="s">
        <v>1343</v>
      </c>
      <c r="B1485">
        <v>689.09134080403396</v>
      </c>
      <c r="M1485">
        <v>4140</v>
      </c>
      <c r="N1485" t="s">
        <v>103</v>
      </c>
      <c r="Y1485" s="3" t="s">
        <v>825</v>
      </c>
      <c r="Z1485">
        <f t="shared" si="142"/>
        <v>2.98619850958399</v>
      </c>
      <c r="AA1485">
        <f t="shared" si="143"/>
        <v>2.9228577264134056E-3</v>
      </c>
      <c r="AB1485">
        <f t="shared" si="144"/>
        <v>0</v>
      </c>
      <c r="AC1485">
        <f t="shared" si="145"/>
        <v>0</v>
      </c>
      <c r="AD1485">
        <f t="shared" si="146"/>
        <v>2.9228577264134056E-3</v>
      </c>
    </row>
    <row r="1486" spans="1:30" x14ac:dyDescent="0.2">
      <c r="A1486" t="s">
        <v>1344</v>
      </c>
      <c r="B1486">
        <v>642.05146279989901</v>
      </c>
      <c r="M1486">
        <v>18451</v>
      </c>
      <c r="N1486" t="s">
        <v>1044</v>
      </c>
      <c r="Y1486" s="3" t="s">
        <v>826</v>
      </c>
      <c r="Z1486">
        <f t="shared" si="142"/>
        <v>2.9532212669095901</v>
      </c>
      <c r="AA1486">
        <f t="shared" si="143"/>
        <v>2.8905799698485521E-3</v>
      </c>
      <c r="AB1486">
        <f t="shared" si="144"/>
        <v>0</v>
      </c>
      <c r="AC1486">
        <f t="shared" si="145"/>
        <v>0</v>
      </c>
      <c r="AD1486">
        <f t="shared" si="146"/>
        <v>2.8905799698485521E-3</v>
      </c>
    </row>
    <row r="1487" spans="1:30" x14ac:dyDescent="0.2">
      <c r="A1487" t="s">
        <v>1345</v>
      </c>
      <c r="B1487">
        <v>631.91383722159298</v>
      </c>
      <c r="M1487">
        <v>19823</v>
      </c>
      <c r="N1487" t="s">
        <v>179</v>
      </c>
      <c r="Y1487" s="3" t="s">
        <v>1467</v>
      </c>
      <c r="Z1487">
        <f t="shared" si="142"/>
        <v>2.76116024207038</v>
      </c>
      <c r="AA1487">
        <f t="shared" si="143"/>
        <v>2.7025927852750904E-3</v>
      </c>
      <c r="AB1487">
        <f t="shared" si="144"/>
        <v>0</v>
      </c>
      <c r="AC1487">
        <f t="shared" si="145"/>
        <v>0</v>
      </c>
      <c r="AD1487">
        <f t="shared" si="146"/>
        <v>2.7025927852750904E-3</v>
      </c>
    </row>
    <row r="1488" spans="1:30" x14ac:dyDescent="0.2">
      <c r="A1488" t="s">
        <v>1346</v>
      </c>
      <c r="B1488">
        <v>625.166718619927</v>
      </c>
      <c r="M1488">
        <v>188</v>
      </c>
      <c r="N1488" t="s">
        <v>1608</v>
      </c>
      <c r="Y1488" s="3" t="s">
        <v>828</v>
      </c>
      <c r="Z1488">
        <f t="shared" si="142"/>
        <v>2.69016454829756</v>
      </c>
      <c r="AA1488">
        <f t="shared" si="143"/>
        <v>2.6331029936822081E-3</v>
      </c>
      <c r="AB1488">
        <f t="shared" si="144"/>
        <v>0</v>
      </c>
      <c r="AC1488">
        <f t="shared" si="145"/>
        <v>0</v>
      </c>
      <c r="AD1488">
        <f t="shared" si="146"/>
        <v>2.6331029936822081E-3</v>
      </c>
    </row>
    <row r="1489" spans="1:30" x14ac:dyDescent="0.2">
      <c r="A1489" t="s">
        <v>1347</v>
      </c>
      <c r="B1489">
        <v>617.99135185309797</v>
      </c>
      <c r="M1489">
        <v>24460</v>
      </c>
      <c r="N1489" t="s">
        <v>1500</v>
      </c>
      <c r="Y1489" s="3" t="s">
        <v>829</v>
      </c>
      <c r="Z1489">
        <f t="shared" si="142"/>
        <v>2.6408481420193999</v>
      </c>
      <c r="AA1489">
        <f t="shared" si="143"/>
        <v>2.584832646394029E-3</v>
      </c>
      <c r="AB1489">
        <f t="shared" si="144"/>
        <v>0</v>
      </c>
      <c r="AC1489">
        <f t="shared" si="145"/>
        <v>0</v>
      </c>
      <c r="AD1489">
        <f t="shared" si="146"/>
        <v>2.584832646394029E-3</v>
      </c>
    </row>
    <row r="1490" spans="1:30" x14ac:dyDescent="0.2">
      <c r="A1490" t="s">
        <v>899</v>
      </c>
      <c r="B1490">
        <v>580.00000000025</v>
      </c>
      <c r="M1490">
        <v>22273</v>
      </c>
      <c r="N1490" t="s">
        <v>7</v>
      </c>
      <c r="Y1490" s="3" t="s">
        <v>1220</v>
      </c>
      <c r="Z1490">
        <f t="shared" si="142"/>
        <v>2.4567293322109802</v>
      </c>
      <c r="AA1490">
        <f t="shared" si="143"/>
        <v>2.4046192131278155E-3</v>
      </c>
      <c r="AB1490">
        <f t="shared" si="144"/>
        <v>0</v>
      </c>
      <c r="AC1490">
        <f t="shared" si="145"/>
        <v>0</v>
      </c>
      <c r="AD1490">
        <f t="shared" si="146"/>
        <v>2.4046192131278155E-3</v>
      </c>
    </row>
    <row r="1491" spans="1:30" x14ac:dyDescent="0.2">
      <c r="A1491" t="s">
        <v>1348</v>
      </c>
      <c r="B1491">
        <v>568.73297323595705</v>
      </c>
      <c r="M1491">
        <v>15346</v>
      </c>
      <c r="N1491" t="s">
        <v>1494</v>
      </c>
      <c r="Y1491" s="3" t="s">
        <v>1468</v>
      </c>
      <c r="Z1491">
        <f t="shared" si="142"/>
        <v>2.4289758686035698</v>
      </c>
      <c r="AA1491">
        <f t="shared" si="143"/>
        <v>2.3774544331310052E-3</v>
      </c>
      <c r="AB1491">
        <f t="shared" si="144"/>
        <v>0</v>
      </c>
      <c r="AC1491">
        <f t="shared" si="145"/>
        <v>0</v>
      </c>
      <c r="AD1491">
        <f t="shared" si="146"/>
        <v>2.3774544331310052E-3</v>
      </c>
    </row>
    <row r="1492" spans="1:30" x14ac:dyDescent="0.2">
      <c r="A1492" t="s">
        <v>1349</v>
      </c>
      <c r="B1492">
        <v>563.501344915505</v>
      </c>
      <c r="M1492">
        <v>13365</v>
      </c>
      <c r="N1492" t="s">
        <v>904</v>
      </c>
      <c r="Y1492" s="3" t="s">
        <v>1469</v>
      </c>
      <c r="Z1492">
        <f t="shared" si="142"/>
        <v>2.4205408330596101</v>
      </c>
      <c r="AA1492">
        <f t="shared" si="143"/>
        <v>2.3691983146133951E-3</v>
      </c>
      <c r="AB1492">
        <f t="shared" si="144"/>
        <v>0</v>
      </c>
      <c r="AC1492">
        <f t="shared" si="145"/>
        <v>0</v>
      </c>
      <c r="AD1492">
        <f t="shared" si="146"/>
        <v>2.3691983146133951E-3</v>
      </c>
    </row>
    <row r="1493" spans="1:30" x14ac:dyDescent="0.2">
      <c r="A1493" t="s">
        <v>1350</v>
      </c>
      <c r="B1493">
        <v>559.703779190212</v>
      </c>
      <c r="M1493">
        <v>20274</v>
      </c>
      <c r="N1493" t="s">
        <v>179</v>
      </c>
      <c r="Y1493" s="3" t="s">
        <v>830</v>
      </c>
      <c r="Z1493">
        <f t="shared" si="142"/>
        <v>2.3683348851026098</v>
      </c>
      <c r="AA1493">
        <f t="shared" si="143"/>
        <v>2.3180997162244653E-3</v>
      </c>
      <c r="AB1493">
        <f t="shared" si="144"/>
        <v>0</v>
      </c>
      <c r="AC1493">
        <f t="shared" si="145"/>
        <v>0</v>
      </c>
      <c r="AD1493">
        <f t="shared" si="146"/>
        <v>2.3180997162244653E-3</v>
      </c>
    </row>
    <row r="1494" spans="1:30" x14ac:dyDescent="0.2">
      <c r="A1494" t="s">
        <v>1219</v>
      </c>
      <c r="B1494">
        <v>545</v>
      </c>
      <c r="M1494">
        <v>7663</v>
      </c>
      <c r="N1494" t="s">
        <v>1547</v>
      </c>
      <c r="Y1494" s="3" t="s">
        <v>831</v>
      </c>
      <c r="Z1494">
        <f t="shared" si="142"/>
        <v>2.0566319599552498</v>
      </c>
      <c r="AA1494">
        <f t="shared" si="143"/>
        <v>2.0130083767878441E-3</v>
      </c>
      <c r="AB1494">
        <f t="shared" si="144"/>
        <v>0</v>
      </c>
      <c r="AC1494">
        <f t="shared" si="145"/>
        <v>0</v>
      </c>
      <c r="AD1494">
        <f t="shared" si="146"/>
        <v>2.0130083767878441E-3</v>
      </c>
    </row>
    <row r="1495" spans="1:30" x14ac:dyDescent="0.2">
      <c r="A1495" t="s">
        <v>1351</v>
      </c>
      <c r="B1495">
        <v>519.15595910894206</v>
      </c>
      <c r="M1495">
        <v>6944</v>
      </c>
      <c r="N1495" t="s">
        <v>1606</v>
      </c>
      <c r="Y1495" s="3" t="s">
        <v>833</v>
      </c>
      <c r="Z1495">
        <f t="shared" si="142"/>
        <v>1.9982949046843299</v>
      </c>
      <c r="AA1495">
        <f t="shared" si="143"/>
        <v>1.9559087190833845E-3</v>
      </c>
      <c r="AB1495">
        <f t="shared" si="144"/>
        <v>0</v>
      </c>
      <c r="AC1495">
        <f t="shared" si="145"/>
        <v>0</v>
      </c>
      <c r="AD1495">
        <f t="shared" si="146"/>
        <v>1.9559087190833845E-3</v>
      </c>
    </row>
    <row r="1496" spans="1:30" x14ac:dyDescent="0.2">
      <c r="A1496" t="s">
        <v>1109</v>
      </c>
      <c r="B1496">
        <v>516.63079879877102</v>
      </c>
      <c r="M1496">
        <v>10247</v>
      </c>
      <c r="N1496" t="s">
        <v>1129</v>
      </c>
      <c r="Y1496" s="3" t="s">
        <v>1470</v>
      </c>
      <c r="Z1496">
        <f t="shared" si="142"/>
        <v>1.9697772849098001</v>
      </c>
      <c r="AA1496">
        <f t="shared" si="143"/>
        <v>1.9279959915706657E-3</v>
      </c>
      <c r="AB1496">
        <f t="shared" si="144"/>
        <v>0</v>
      </c>
      <c r="AC1496">
        <f t="shared" si="145"/>
        <v>0</v>
      </c>
      <c r="AD1496">
        <f t="shared" si="146"/>
        <v>1.9279959915706657E-3</v>
      </c>
    </row>
    <row r="1497" spans="1:30" x14ac:dyDescent="0.2">
      <c r="A1497" t="s">
        <v>1352</v>
      </c>
      <c r="B1497">
        <v>515.416514019077</v>
      </c>
      <c r="M1497">
        <v>7744</v>
      </c>
      <c r="N1497" t="s">
        <v>1499</v>
      </c>
      <c r="Y1497" s="3" t="s">
        <v>883</v>
      </c>
      <c r="Z1497">
        <f t="shared" si="142"/>
        <v>1.8145042171867951</v>
      </c>
      <c r="AA1497">
        <f t="shared" si="143"/>
        <v>1.7760164482678589E-3</v>
      </c>
      <c r="AB1497">
        <f t="shared" si="144"/>
        <v>0</v>
      </c>
      <c r="AC1497">
        <f t="shared" si="145"/>
        <v>0</v>
      </c>
      <c r="AD1497">
        <f t="shared" si="146"/>
        <v>1.7760164482678589E-3</v>
      </c>
    </row>
    <row r="1498" spans="1:30" x14ac:dyDescent="0.2">
      <c r="A1498" t="s">
        <v>1353</v>
      </c>
      <c r="B1498">
        <v>507.76793418470902</v>
      </c>
      <c r="M1498">
        <v>6313</v>
      </c>
      <c r="N1498" t="s">
        <v>92</v>
      </c>
      <c r="Y1498" s="3" t="s">
        <v>836</v>
      </c>
      <c r="Z1498">
        <f t="shared" si="142"/>
        <v>1.7407628784962701</v>
      </c>
      <c r="AA1498">
        <f t="shared" si="143"/>
        <v>1.7038392501157859E-3</v>
      </c>
      <c r="AB1498">
        <f t="shared" si="144"/>
        <v>0</v>
      </c>
      <c r="AC1498">
        <f t="shared" si="145"/>
        <v>0</v>
      </c>
      <c r="AD1498">
        <f t="shared" si="146"/>
        <v>1.7038392501157859E-3</v>
      </c>
    </row>
    <row r="1499" spans="1:30" x14ac:dyDescent="0.2">
      <c r="A1499" t="s">
        <v>1354</v>
      </c>
      <c r="B1499">
        <v>500.97360934841799</v>
      </c>
      <c r="M1499">
        <v>11786</v>
      </c>
      <c r="N1499" t="s">
        <v>1490</v>
      </c>
      <c r="Y1499" s="3" t="s">
        <v>837</v>
      </c>
      <c r="Z1499">
        <f t="shared" si="142"/>
        <v>1.66791087509113</v>
      </c>
      <c r="AA1499">
        <f t="shared" si="143"/>
        <v>1.6325325234015349E-3</v>
      </c>
      <c r="AB1499">
        <f t="shared" si="144"/>
        <v>0</v>
      </c>
      <c r="AC1499">
        <f t="shared" si="145"/>
        <v>0</v>
      </c>
      <c r="AD1499">
        <f t="shared" si="146"/>
        <v>1.6325325234015349E-3</v>
      </c>
    </row>
    <row r="1500" spans="1:30" x14ac:dyDescent="0.2">
      <c r="A1500" t="s">
        <v>1355</v>
      </c>
      <c r="B1500">
        <v>493.737686403993</v>
      </c>
      <c r="M1500">
        <v>3977</v>
      </c>
      <c r="N1500" t="s">
        <v>6</v>
      </c>
      <c r="Y1500" s="3" t="s">
        <v>838</v>
      </c>
      <c r="Z1500">
        <f t="shared" si="142"/>
        <v>1.6515124856786401</v>
      </c>
      <c r="AA1500">
        <f t="shared" si="143"/>
        <v>1.6164819631185518E-3</v>
      </c>
      <c r="AB1500">
        <f t="shared" si="144"/>
        <v>0</v>
      </c>
      <c r="AC1500">
        <f t="shared" si="145"/>
        <v>0</v>
      </c>
      <c r="AD1500">
        <f t="shared" si="146"/>
        <v>1.6164819631185518E-3</v>
      </c>
    </row>
    <row r="1501" spans="1:30" x14ac:dyDescent="0.2">
      <c r="A1501" t="s">
        <v>1356</v>
      </c>
      <c r="B1501">
        <v>493.04963863953901</v>
      </c>
      <c r="M1501">
        <v>2460</v>
      </c>
      <c r="N1501" t="s">
        <v>6</v>
      </c>
      <c r="Y1501" s="3" t="s">
        <v>839</v>
      </c>
      <c r="Z1501">
        <f t="shared" si="142"/>
        <v>1.5615865243204601</v>
      </c>
      <c r="AA1501">
        <f t="shared" si="143"/>
        <v>1.5284634371842106E-3</v>
      </c>
      <c r="AB1501">
        <f t="shared" si="144"/>
        <v>0</v>
      </c>
      <c r="AC1501">
        <f t="shared" si="145"/>
        <v>0</v>
      </c>
      <c r="AD1501">
        <f t="shared" si="146"/>
        <v>1.5284634371842106E-3</v>
      </c>
    </row>
    <row r="1502" spans="1:30" x14ac:dyDescent="0.2">
      <c r="A1502" t="s">
        <v>1357</v>
      </c>
      <c r="B1502">
        <v>479.48205497146199</v>
      </c>
      <c r="M1502">
        <v>3228</v>
      </c>
      <c r="N1502" t="s">
        <v>1449</v>
      </c>
      <c r="Y1502" s="3" t="s">
        <v>881</v>
      </c>
      <c r="Z1502">
        <f t="shared" si="142"/>
        <v>1.365528271138972</v>
      </c>
      <c r="AA1502">
        <f t="shared" si="143"/>
        <v>1.3365638101837068E-3</v>
      </c>
      <c r="AB1502">
        <f t="shared" si="144"/>
        <v>0</v>
      </c>
      <c r="AC1502">
        <f t="shared" si="145"/>
        <v>0</v>
      </c>
      <c r="AD1502">
        <f t="shared" si="146"/>
        <v>1.3365638101837068E-3</v>
      </c>
    </row>
    <row r="1503" spans="1:30" x14ac:dyDescent="0.2">
      <c r="A1503" t="s">
        <v>944</v>
      </c>
      <c r="B1503">
        <v>478.62</v>
      </c>
      <c r="M1503">
        <v>11094</v>
      </c>
      <c r="N1503" t="s">
        <v>874</v>
      </c>
      <c r="Y1503" s="3" t="s">
        <v>1471</v>
      </c>
      <c r="Z1503">
        <f t="shared" si="142"/>
        <v>1.20844253297267</v>
      </c>
      <c r="AA1503">
        <f t="shared" si="143"/>
        <v>1.1828100453100206E-3</v>
      </c>
      <c r="AB1503">
        <f t="shared" si="144"/>
        <v>0</v>
      </c>
      <c r="AC1503">
        <f t="shared" si="145"/>
        <v>0</v>
      </c>
      <c r="AD1503">
        <f t="shared" si="146"/>
        <v>1.1828100453100206E-3</v>
      </c>
    </row>
    <row r="1504" spans="1:30" x14ac:dyDescent="0.2">
      <c r="A1504" t="s">
        <v>226</v>
      </c>
      <c r="B1504">
        <v>474.64650300299297</v>
      </c>
      <c r="M1504">
        <v>13073</v>
      </c>
      <c r="N1504" t="s">
        <v>1090</v>
      </c>
      <c r="Y1504" s="3" t="s">
        <v>841</v>
      </c>
      <c r="Z1504">
        <f t="shared" si="142"/>
        <v>1.0000515526285101</v>
      </c>
      <c r="AA1504">
        <f t="shared" si="143"/>
        <v>9.7883928279743522E-4</v>
      </c>
      <c r="AB1504">
        <f t="shared" si="144"/>
        <v>0</v>
      </c>
      <c r="AC1504">
        <f t="shared" si="145"/>
        <v>0</v>
      </c>
      <c r="AD1504">
        <f t="shared" si="146"/>
        <v>9.7883928279743522E-4</v>
      </c>
    </row>
    <row r="1505" spans="1:30" x14ac:dyDescent="0.2">
      <c r="A1505" t="s">
        <v>1358</v>
      </c>
      <c r="B1505">
        <v>471.26271216770499</v>
      </c>
      <c r="M1505">
        <v>19372</v>
      </c>
      <c r="N1505" t="s">
        <v>1091</v>
      </c>
      <c r="Y1505" s="3" t="s">
        <v>844</v>
      </c>
      <c r="Z1505">
        <f t="shared" si="142"/>
        <v>1</v>
      </c>
      <c r="AA1505">
        <f t="shared" si="143"/>
        <v>9.787888236608192E-4</v>
      </c>
      <c r="AB1505">
        <f t="shared" si="144"/>
        <v>0</v>
      </c>
      <c r="AC1505">
        <f t="shared" si="145"/>
        <v>0</v>
      </c>
      <c r="AD1505">
        <f t="shared" si="146"/>
        <v>9.787888236608192E-4</v>
      </c>
    </row>
    <row r="1506" spans="1:30" x14ac:dyDescent="0.2">
      <c r="A1506" t="s">
        <v>1254</v>
      </c>
      <c r="B1506">
        <v>470.15019756680999</v>
      </c>
      <c r="M1506">
        <v>9770</v>
      </c>
      <c r="N1506" t="s">
        <v>1500</v>
      </c>
      <c r="Y1506" s="3" t="s">
        <v>845</v>
      </c>
      <c r="Z1506">
        <f t="shared" si="142"/>
        <v>0.99218389775397098</v>
      </c>
      <c r="AA1506">
        <f t="shared" si="143"/>
        <v>9.7113851013781586E-4</v>
      </c>
      <c r="AB1506">
        <f t="shared" si="144"/>
        <v>0</v>
      </c>
      <c r="AC1506">
        <f t="shared" si="145"/>
        <v>0</v>
      </c>
      <c r="AD1506">
        <f t="shared" si="146"/>
        <v>9.7113851013781586E-4</v>
      </c>
    </row>
    <row r="1507" spans="1:30" x14ac:dyDescent="0.2">
      <c r="A1507" t="s">
        <v>1359</v>
      </c>
      <c r="B1507">
        <v>437.38563186418298</v>
      </c>
      <c r="M1507">
        <v>23956</v>
      </c>
      <c r="N1507" t="s">
        <v>1112</v>
      </c>
      <c r="Y1507" s="3" t="s">
        <v>846</v>
      </c>
      <c r="Z1507">
        <f t="shared" si="142"/>
        <v>0.98559298061292899</v>
      </c>
      <c r="AA1507">
        <f t="shared" si="143"/>
        <v>9.6468739410248945E-4</v>
      </c>
      <c r="AB1507">
        <f t="shared" si="144"/>
        <v>0</v>
      </c>
      <c r="AC1507">
        <f t="shared" si="145"/>
        <v>0</v>
      </c>
      <c r="AD1507">
        <f t="shared" si="146"/>
        <v>9.6468739410248945E-4</v>
      </c>
    </row>
    <row r="1508" spans="1:30" x14ac:dyDescent="0.2">
      <c r="A1508" t="s">
        <v>1360</v>
      </c>
      <c r="B1508">
        <v>433.320436410073</v>
      </c>
      <c r="M1508">
        <v>8534</v>
      </c>
      <c r="N1508" t="s">
        <v>1328</v>
      </c>
      <c r="Y1508" s="3" t="s">
        <v>847</v>
      </c>
      <c r="Z1508">
        <f t="shared" si="142"/>
        <v>0.98525105813872205</v>
      </c>
      <c r="AA1508">
        <f t="shared" si="143"/>
        <v>9.6435272420617726E-4</v>
      </c>
      <c r="AB1508">
        <f t="shared" si="144"/>
        <v>0</v>
      </c>
      <c r="AC1508">
        <f t="shared" si="145"/>
        <v>0</v>
      </c>
      <c r="AD1508">
        <f t="shared" si="146"/>
        <v>9.6435272420617726E-4</v>
      </c>
    </row>
    <row r="1509" spans="1:30" x14ac:dyDescent="0.2">
      <c r="A1509" t="s">
        <v>1361</v>
      </c>
      <c r="B1509">
        <v>429.878243013977</v>
      </c>
      <c r="M1509">
        <v>19632</v>
      </c>
      <c r="N1509" t="s">
        <v>1610</v>
      </c>
      <c r="Y1509" s="3" t="s">
        <v>850</v>
      </c>
      <c r="Z1509">
        <f t="shared" si="142"/>
        <v>0.96550590905761202</v>
      </c>
      <c r="AA1509">
        <f t="shared" si="143"/>
        <v>9.450263929640701E-4</v>
      </c>
      <c r="AB1509">
        <f t="shared" si="144"/>
        <v>0</v>
      </c>
      <c r="AC1509">
        <f t="shared" si="145"/>
        <v>0</v>
      </c>
      <c r="AD1509">
        <f t="shared" si="146"/>
        <v>9.450263929640701E-4</v>
      </c>
    </row>
    <row r="1510" spans="1:30" x14ac:dyDescent="0.2">
      <c r="A1510" t="s">
        <v>1362</v>
      </c>
      <c r="B1510">
        <v>423.99320283437299</v>
      </c>
      <c r="M1510">
        <v>6652</v>
      </c>
      <c r="N1510" t="s">
        <v>33</v>
      </c>
      <c r="Y1510" s="3" t="s">
        <v>851</v>
      </c>
      <c r="Z1510">
        <f t="shared" si="142"/>
        <v>0.92990306773868403</v>
      </c>
      <c r="AA1510">
        <f t="shared" si="143"/>
        <v>9.1017872979053365E-4</v>
      </c>
      <c r="AB1510">
        <f t="shared" si="144"/>
        <v>0</v>
      </c>
      <c r="AC1510">
        <f t="shared" si="145"/>
        <v>0</v>
      </c>
      <c r="AD1510">
        <f t="shared" si="146"/>
        <v>9.1017872979053365E-4</v>
      </c>
    </row>
    <row r="1511" spans="1:30" x14ac:dyDescent="0.2">
      <c r="A1511" t="s">
        <v>296</v>
      </c>
      <c r="B1511">
        <v>414.50594348937699</v>
      </c>
      <c r="M1511">
        <v>1605</v>
      </c>
      <c r="N1511" t="s">
        <v>1532</v>
      </c>
      <c r="Y1511" s="3" t="s">
        <v>853</v>
      </c>
      <c r="Z1511">
        <f t="shared" si="142"/>
        <v>0.89836687808900395</v>
      </c>
      <c r="AA1511">
        <f t="shared" si="143"/>
        <v>8.7931145982057888E-4</v>
      </c>
      <c r="AB1511">
        <f t="shared" si="144"/>
        <v>0</v>
      </c>
      <c r="AC1511">
        <f t="shared" si="145"/>
        <v>0</v>
      </c>
      <c r="AD1511">
        <f t="shared" si="146"/>
        <v>8.7931145982057888E-4</v>
      </c>
    </row>
    <row r="1512" spans="1:30" x14ac:dyDescent="0.2">
      <c r="A1512" t="s">
        <v>1363</v>
      </c>
      <c r="B1512">
        <v>412.45453239942702</v>
      </c>
      <c r="M1512">
        <v>19298</v>
      </c>
      <c r="N1512" t="s">
        <v>73</v>
      </c>
      <c r="Y1512" s="3" t="s">
        <v>855</v>
      </c>
      <c r="Z1512">
        <f t="shared" si="142"/>
        <v>0.84320717347435203</v>
      </c>
      <c r="AA1512">
        <f t="shared" si="143"/>
        <v>8.2532175742732535E-4</v>
      </c>
      <c r="AB1512">
        <f t="shared" si="144"/>
        <v>0</v>
      </c>
      <c r="AC1512">
        <f t="shared" si="145"/>
        <v>0</v>
      </c>
      <c r="AD1512">
        <f t="shared" si="146"/>
        <v>8.2532175742732535E-4</v>
      </c>
    </row>
    <row r="1513" spans="1:30" x14ac:dyDescent="0.2">
      <c r="A1513" t="s">
        <v>336</v>
      </c>
      <c r="B1513">
        <v>397.865263475223</v>
      </c>
      <c r="M1513">
        <v>17244</v>
      </c>
      <c r="N1513" t="s">
        <v>136</v>
      </c>
      <c r="Y1513" s="3" t="s">
        <v>856</v>
      </c>
      <c r="Z1513">
        <f t="shared" si="142"/>
        <v>0.82312779580745499</v>
      </c>
      <c r="AA1513">
        <f t="shared" si="143"/>
        <v>8.0566828698090199E-4</v>
      </c>
      <c r="AB1513">
        <f t="shared" si="144"/>
        <v>0</v>
      </c>
      <c r="AC1513">
        <f t="shared" si="145"/>
        <v>0</v>
      </c>
      <c r="AD1513">
        <f t="shared" si="146"/>
        <v>8.0566828698090199E-4</v>
      </c>
    </row>
    <row r="1514" spans="1:30" x14ac:dyDescent="0.2">
      <c r="A1514" t="s">
        <v>376</v>
      </c>
      <c r="B1514">
        <v>393.96475686155202</v>
      </c>
      <c r="M1514">
        <v>22620</v>
      </c>
      <c r="N1514" t="s">
        <v>1517</v>
      </c>
      <c r="Y1514" s="3" t="s">
        <v>858</v>
      </c>
      <c r="Z1514">
        <f t="shared" si="142"/>
        <v>0.80373583862604703</v>
      </c>
      <c r="AA1514">
        <f t="shared" si="143"/>
        <v>7.8668765602283067E-4</v>
      </c>
      <c r="AB1514">
        <f t="shared" si="144"/>
        <v>0</v>
      </c>
      <c r="AC1514">
        <f t="shared" si="145"/>
        <v>0</v>
      </c>
      <c r="AD1514">
        <f t="shared" si="146"/>
        <v>7.8668765602283067E-4</v>
      </c>
    </row>
    <row r="1515" spans="1:30" x14ac:dyDescent="0.2">
      <c r="A1515" t="s">
        <v>1364</v>
      </c>
      <c r="B1515">
        <v>387.80562432777202</v>
      </c>
      <c r="M1515">
        <v>23161</v>
      </c>
      <c r="N1515" t="s">
        <v>1510</v>
      </c>
      <c r="Y1515" s="3" t="s">
        <v>860</v>
      </c>
      <c r="Z1515">
        <f t="shared" si="142"/>
        <v>0.79831730561831704</v>
      </c>
      <c r="AA1515">
        <f t="shared" si="143"/>
        <v>7.813840564742273E-4</v>
      </c>
      <c r="AB1515">
        <f t="shared" si="144"/>
        <v>0</v>
      </c>
      <c r="AC1515">
        <f t="shared" si="145"/>
        <v>0</v>
      </c>
      <c r="AD1515">
        <f t="shared" si="146"/>
        <v>7.813840564742273E-4</v>
      </c>
    </row>
    <row r="1516" spans="1:30" x14ac:dyDescent="0.2">
      <c r="A1516" t="s">
        <v>1365</v>
      </c>
      <c r="B1516">
        <v>382.87212357632598</v>
      </c>
      <c r="M1516">
        <v>17820</v>
      </c>
      <c r="N1516" t="s">
        <v>92</v>
      </c>
      <c r="Y1516" s="3" t="s">
        <v>1472</v>
      </c>
      <c r="Z1516">
        <f t="shared" si="142"/>
        <v>0.76818846457546597</v>
      </c>
      <c r="AA1516">
        <f t="shared" si="143"/>
        <v>7.5189428359163132E-4</v>
      </c>
      <c r="AB1516">
        <f t="shared" si="144"/>
        <v>0</v>
      </c>
      <c r="AC1516">
        <f t="shared" si="145"/>
        <v>0</v>
      </c>
      <c r="AD1516">
        <f t="shared" si="146"/>
        <v>7.5189428359163132E-4</v>
      </c>
    </row>
    <row r="1517" spans="1:30" x14ac:dyDescent="0.2">
      <c r="A1517" t="s">
        <v>1366</v>
      </c>
      <c r="B1517">
        <v>375.67270764867698</v>
      </c>
      <c r="M1517">
        <v>20744</v>
      </c>
      <c r="N1517" t="s">
        <v>1483</v>
      </c>
      <c r="Y1517" s="3" t="s">
        <v>861</v>
      </c>
      <c r="Z1517">
        <f t="shared" si="142"/>
        <v>0.76491810134543803</v>
      </c>
      <c r="AA1517">
        <f t="shared" si="143"/>
        <v>7.486932886127687E-4</v>
      </c>
      <c r="AB1517">
        <f t="shared" si="144"/>
        <v>0</v>
      </c>
      <c r="AC1517">
        <f t="shared" si="145"/>
        <v>0</v>
      </c>
      <c r="AD1517">
        <f t="shared" si="146"/>
        <v>7.486932886127687E-4</v>
      </c>
    </row>
    <row r="1518" spans="1:30" x14ac:dyDescent="0.2">
      <c r="A1518" t="s">
        <v>1367</v>
      </c>
      <c r="B1518">
        <v>371.62430710799703</v>
      </c>
      <c r="M1518">
        <v>8806</v>
      </c>
      <c r="N1518" t="s">
        <v>1495</v>
      </c>
      <c r="Y1518" s="3" t="s">
        <v>1473</v>
      </c>
      <c r="Z1518">
        <f t="shared" si="142"/>
        <v>0.73976433705389899</v>
      </c>
      <c r="AA1518">
        <f t="shared" si="143"/>
        <v>7.2407306525121165E-4</v>
      </c>
      <c r="AB1518">
        <f t="shared" si="144"/>
        <v>0</v>
      </c>
      <c r="AC1518">
        <f t="shared" si="145"/>
        <v>0</v>
      </c>
      <c r="AD1518">
        <f t="shared" si="146"/>
        <v>7.2407306525121165E-4</v>
      </c>
    </row>
    <row r="1519" spans="1:30" x14ac:dyDescent="0.2">
      <c r="A1519" t="s">
        <v>1368</v>
      </c>
      <c r="B1519">
        <v>365.66921303959299</v>
      </c>
      <c r="M1519">
        <v>23782</v>
      </c>
      <c r="N1519" t="s">
        <v>1500</v>
      </c>
      <c r="Y1519" s="3" t="s">
        <v>863</v>
      </c>
      <c r="Z1519">
        <f t="shared" si="142"/>
        <v>0.71796168661494097</v>
      </c>
      <c r="AA1519">
        <f t="shared" si="143"/>
        <v>7.0273287467537582E-4</v>
      </c>
      <c r="AB1519">
        <f t="shared" si="144"/>
        <v>0</v>
      </c>
      <c r="AC1519">
        <f t="shared" si="145"/>
        <v>0</v>
      </c>
      <c r="AD1519">
        <f t="shared" si="146"/>
        <v>7.0273287467537582E-4</v>
      </c>
    </row>
    <row r="1520" spans="1:30" x14ac:dyDescent="0.2">
      <c r="A1520" t="s">
        <v>1222</v>
      </c>
      <c r="B1520">
        <v>362.61296541414703</v>
      </c>
      <c r="M1520">
        <v>16745</v>
      </c>
      <c r="N1520" t="s">
        <v>1577</v>
      </c>
      <c r="Y1520" s="3" t="s">
        <v>865</v>
      </c>
      <c r="Z1520">
        <f t="shared" si="142"/>
        <v>0.65425464132955902</v>
      </c>
      <c r="AA1520">
        <f t="shared" si="143"/>
        <v>6.4037713076159027E-4</v>
      </c>
      <c r="AB1520">
        <f t="shared" si="144"/>
        <v>0</v>
      </c>
      <c r="AC1520">
        <f t="shared" si="145"/>
        <v>0</v>
      </c>
      <c r="AD1520">
        <f t="shared" si="146"/>
        <v>6.4037713076159027E-4</v>
      </c>
    </row>
    <row r="1521" spans="1:30" x14ac:dyDescent="0.2">
      <c r="A1521" t="s">
        <v>1369</v>
      </c>
      <c r="B1521">
        <v>341.330916537147</v>
      </c>
      <c r="M1521">
        <v>16676</v>
      </c>
      <c r="N1521" t="s">
        <v>96</v>
      </c>
      <c r="Y1521" s="3" t="s">
        <v>1474</v>
      </c>
      <c r="Z1521">
        <f t="shared" si="142"/>
        <v>0.59140262654617204</v>
      </c>
      <c r="AA1521">
        <f t="shared" si="143"/>
        <v>5.7885828114704653E-4</v>
      </c>
      <c r="AB1521">
        <f t="shared" si="144"/>
        <v>0</v>
      </c>
      <c r="AC1521">
        <f t="shared" si="145"/>
        <v>0</v>
      </c>
      <c r="AD1521">
        <f t="shared" si="146"/>
        <v>5.7885828114704653E-4</v>
      </c>
    </row>
    <row r="1522" spans="1:30" x14ac:dyDescent="0.2">
      <c r="A1522" t="s">
        <v>1370</v>
      </c>
      <c r="B1522">
        <v>329.843807241153</v>
      </c>
      <c r="M1522">
        <v>21935</v>
      </c>
      <c r="N1522" t="s">
        <v>74</v>
      </c>
      <c r="Y1522" s="3" t="s">
        <v>868</v>
      </c>
      <c r="Z1522">
        <f t="shared" si="142"/>
        <v>0.56672345162932802</v>
      </c>
      <c r="AA1522">
        <f t="shared" si="143"/>
        <v>5.5470258056126921E-4</v>
      </c>
      <c r="AB1522">
        <f t="shared" si="144"/>
        <v>0</v>
      </c>
      <c r="AC1522">
        <f t="shared" si="145"/>
        <v>0</v>
      </c>
      <c r="AD1522">
        <f t="shared" si="146"/>
        <v>5.5470258056126921E-4</v>
      </c>
    </row>
    <row r="1523" spans="1:30" x14ac:dyDescent="0.2">
      <c r="A1523" t="s">
        <v>1371</v>
      </c>
      <c r="B1523">
        <v>326.19184457528797</v>
      </c>
      <c r="M1523">
        <v>4082</v>
      </c>
      <c r="N1523" t="s">
        <v>187</v>
      </c>
      <c r="Y1523" s="3" t="s">
        <v>869</v>
      </c>
      <c r="Z1523">
        <f t="shared" si="142"/>
        <v>0.56240319283085605</v>
      </c>
      <c r="AA1523">
        <f t="shared" si="143"/>
        <v>5.5047395953400249E-4</v>
      </c>
      <c r="AB1523">
        <f t="shared" si="144"/>
        <v>0</v>
      </c>
      <c r="AC1523">
        <f t="shared" si="145"/>
        <v>0</v>
      </c>
      <c r="AD1523">
        <f t="shared" si="146"/>
        <v>5.5047395953400249E-4</v>
      </c>
    </row>
    <row r="1524" spans="1:30" x14ac:dyDescent="0.2">
      <c r="A1524" t="s">
        <v>175</v>
      </c>
      <c r="B1524">
        <v>317</v>
      </c>
      <c r="M1524">
        <v>18516</v>
      </c>
      <c r="N1524" t="s">
        <v>1589</v>
      </c>
      <c r="Y1524" s="3" t="s">
        <v>873</v>
      </c>
      <c r="Z1524">
        <f t="shared" si="142"/>
        <v>0.5</v>
      </c>
      <c r="AA1524">
        <f t="shared" si="143"/>
        <v>4.893944118304096E-4</v>
      </c>
      <c r="AB1524">
        <f t="shared" si="144"/>
        <v>0</v>
      </c>
      <c r="AC1524">
        <f t="shared" si="145"/>
        <v>0</v>
      </c>
      <c r="AD1524">
        <f t="shared" si="146"/>
        <v>4.893944118304096E-4</v>
      </c>
    </row>
    <row r="1525" spans="1:30" x14ac:dyDescent="0.2">
      <c r="A1525" t="s">
        <v>1372</v>
      </c>
      <c r="B1525">
        <v>314.51530437843797</v>
      </c>
      <c r="M1525">
        <v>19491</v>
      </c>
      <c r="N1525" t="s">
        <v>923</v>
      </c>
      <c r="Y1525" s="3" t="s">
        <v>875</v>
      </c>
      <c r="Z1525">
        <f t="shared" si="142"/>
        <v>0.49453490981155201</v>
      </c>
      <c r="AA1525">
        <f t="shared" si="143"/>
        <v>4.840452426336584E-4</v>
      </c>
      <c r="AB1525">
        <f t="shared" si="144"/>
        <v>0</v>
      </c>
      <c r="AC1525">
        <f t="shared" si="145"/>
        <v>0</v>
      </c>
      <c r="AD1525">
        <f t="shared" si="146"/>
        <v>4.840452426336584E-4</v>
      </c>
    </row>
    <row r="1526" spans="1:30" x14ac:dyDescent="0.2">
      <c r="A1526" t="s">
        <v>1177</v>
      </c>
      <c r="B1526">
        <v>303.02995064549202</v>
      </c>
      <c r="M1526">
        <v>19438</v>
      </c>
      <c r="N1526" t="s">
        <v>1497</v>
      </c>
      <c r="Y1526" s="3" t="s">
        <v>876</v>
      </c>
      <c r="Z1526">
        <f t="shared" si="142"/>
        <v>0.49383395739861002</v>
      </c>
      <c r="AA1526">
        <f t="shared" si="143"/>
        <v>4.8335915824595268E-4</v>
      </c>
      <c r="AB1526">
        <f t="shared" si="144"/>
        <v>0</v>
      </c>
      <c r="AC1526">
        <f t="shared" si="145"/>
        <v>0</v>
      </c>
      <c r="AD1526">
        <f t="shared" si="146"/>
        <v>4.8335915824595268E-4</v>
      </c>
    </row>
    <row r="1527" spans="1:30" x14ac:dyDescent="0.2">
      <c r="A1527" t="s">
        <v>1373</v>
      </c>
      <c r="B1527">
        <v>283.80800521148802</v>
      </c>
      <c r="M1527">
        <v>5907</v>
      </c>
      <c r="N1527" t="s">
        <v>1107</v>
      </c>
      <c r="Y1527" s="3" t="s">
        <v>877</v>
      </c>
      <c r="Z1527">
        <f t="shared" si="142"/>
        <v>0.44824897412889902</v>
      </c>
      <c r="AA1527">
        <f t="shared" si="143"/>
        <v>4.3874108609479409E-4</v>
      </c>
      <c r="AB1527">
        <f t="shared" si="144"/>
        <v>0</v>
      </c>
      <c r="AC1527">
        <f t="shared" si="145"/>
        <v>0</v>
      </c>
      <c r="AD1527">
        <f t="shared" si="146"/>
        <v>4.3874108609479409E-4</v>
      </c>
    </row>
    <row r="1528" spans="1:30" x14ac:dyDescent="0.2">
      <c r="A1528" t="s">
        <v>1374</v>
      </c>
      <c r="B1528">
        <v>276.92191069211901</v>
      </c>
      <c r="M1528">
        <v>23198</v>
      </c>
      <c r="N1528" t="s">
        <v>914</v>
      </c>
      <c r="Y1528" s="3" t="s">
        <v>879</v>
      </c>
      <c r="Z1528">
        <f t="shared" si="142"/>
        <v>0.42693571119837098</v>
      </c>
      <c r="AA1528">
        <f t="shared" si="143"/>
        <v>4.1787990254264881E-4</v>
      </c>
      <c r="AB1528">
        <f t="shared" si="144"/>
        <v>0</v>
      </c>
      <c r="AC1528">
        <f t="shared" si="145"/>
        <v>0</v>
      </c>
      <c r="AD1528">
        <f t="shared" si="146"/>
        <v>4.1787990254264881E-4</v>
      </c>
    </row>
    <row r="1529" spans="1:30" x14ac:dyDescent="0.2">
      <c r="A1529" t="s">
        <v>923</v>
      </c>
      <c r="B1529">
        <v>275.536496909508</v>
      </c>
      <c r="M1529">
        <v>3015</v>
      </c>
      <c r="N1529" t="s">
        <v>1225</v>
      </c>
      <c r="Y1529" s="3" t="s">
        <v>888</v>
      </c>
      <c r="Z1529">
        <f t="shared" si="142"/>
        <v>0.25</v>
      </c>
      <c r="AA1529">
        <f t="shared" si="143"/>
        <v>2.446972059152048E-4</v>
      </c>
      <c r="AB1529">
        <f t="shared" si="144"/>
        <v>0</v>
      </c>
      <c r="AC1529">
        <f t="shared" si="145"/>
        <v>0</v>
      </c>
      <c r="AD1529">
        <f t="shared" si="146"/>
        <v>2.446972059152048E-4</v>
      </c>
    </row>
    <row r="1530" spans="1:30" x14ac:dyDescent="0.2">
      <c r="A1530" t="s">
        <v>1375</v>
      </c>
      <c r="B1530">
        <v>266.39458479431801</v>
      </c>
      <c r="M1530">
        <v>14011</v>
      </c>
      <c r="N1530" t="s">
        <v>1254</v>
      </c>
      <c r="Y1530" s="3" t="s">
        <v>1475</v>
      </c>
      <c r="Z1530">
        <f t="shared" si="142"/>
        <v>0.16212406686892999</v>
      </c>
      <c r="AA1530">
        <f t="shared" si="143"/>
        <v>1.58685224697748E-4</v>
      </c>
      <c r="AB1530">
        <f t="shared" si="144"/>
        <v>0</v>
      </c>
      <c r="AC1530">
        <f t="shared" si="145"/>
        <v>0</v>
      </c>
      <c r="AD1530">
        <f t="shared" si="146"/>
        <v>1.58685224697748E-4</v>
      </c>
    </row>
    <row r="1531" spans="1:30" x14ac:dyDescent="0.2">
      <c r="A1531" t="s">
        <v>1376</v>
      </c>
      <c r="B1531">
        <v>265.59442028859797</v>
      </c>
      <c r="M1531">
        <v>18375</v>
      </c>
      <c r="N1531" t="s">
        <v>44</v>
      </c>
      <c r="Y1531" s="3" t="s">
        <v>893</v>
      </c>
      <c r="Z1531">
        <f t="shared" si="142"/>
        <v>0.14787478846517199</v>
      </c>
      <c r="AA1531">
        <f t="shared" si="143"/>
        <v>1.4473819025091818E-4</v>
      </c>
      <c r="AB1531">
        <f t="shared" si="144"/>
        <v>0</v>
      </c>
      <c r="AC1531">
        <f t="shared" si="145"/>
        <v>0</v>
      </c>
      <c r="AD1531">
        <f t="shared" si="146"/>
        <v>1.4473819025091818E-4</v>
      </c>
    </row>
    <row r="1532" spans="1:30" x14ac:dyDescent="0.2">
      <c r="A1532" t="s">
        <v>1377</v>
      </c>
      <c r="B1532">
        <v>262.14232629630197</v>
      </c>
      <c r="M1532">
        <v>12618</v>
      </c>
      <c r="N1532" t="s">
        <v>192</v>
      </c>
      <c r="Y1532" s="3" t="s">
        <v>1476</v>
      </c>
      <c r="Z1532">
        <f t="shared" si="142"/>
        <v>0.11952982915072401</v>
      </c>
      <c r="AA1532">
        <f t="shared" si="143"/>
        <v>1.1699446086681586E-4</v>
      </c>
      <c r="AB1532">
        <f t="shared" si="144"/>
        <v>0</v>
      </c>
      <c r="AC1532">
        <f t="shared" si="145"/>
        <v>0</v>
      </c>
      <c r="AD1532">
        <f t="shared" si="146"/>
        <v>1.1699446086681586E-4</v>
      </c>
    </row>
    <row r="1533" spans="1:30" x14ac:dyDescent="0.2">
      <c r="A1533" t="s">
        <v>777</v>
      </c>
      <c r="B1533">
        <v>260.20596221085299</v>
      </c>
      <c r="M1533">
        <v>21153</v>
      </c>
      <c r="N1533" t="s">
        <v>6</v>
      </c>
      <c r="Y1533" s="3" t="s">
        <v>897</v>
      </c>
      <c r="Z1533">
        <f t="shared" si="142"/>
        <v>9.8718426345676902E-2</v>
      </c>
      <c r="AA1533">
        <f t="shared" si="143"/>
        <v>9.6624492396532322E-5</v>
      </c>
      <c r="AB1533">
        <f t="shared" si="144"/>
        <v>0</v>
      </c>
      <c r="AC1533">
        <f t="shared" si="145"/>
        <v>0</v>
      </c>
      <c r="AD1533">
        <f t="shared" si="146"/>
        <v>9.6624492396532322E-5</v>
      </c>
    </row>
    <row r="1534" spans="1:30" x14ac:dyDescent="0.2">
      <c r="A1534" t="s">
        <v>1378</v>
      </c>
      <c r="B1534">
        <v>257.16781878092098</v>
      </c>
      <c r="M1534">
        <v>1584</v>
      </c>
      <c r="N1534" t="s">
        <v>917</v>
      </c>
      <c r="Y1534" s="3" t="s">
        <v>900</v>
      </c>
      <c r="Z1534">
        <f t="shared" si="142"/>
        <v>7.0871303523615495E-2</v>
      </c>
      <c r="AA1534">
        <f t="shared" si="143"/>
        <v>6.9368039807188488E-5</v>
      </c>
      <c r="AB1534">
        <f t="shared" si="144"/>
        <v>0</v>
      </c>
      <c r="AC1534">
        <f t="shared" si="145"/>
        <v>0</v>
      </c>
      <c r="AD1534">
        <f t="shared" si="146"/>
        <v>6.9368039807188488E-5</v>
      </c>
    </row>
    <row r="1535" spans="1:30" x14ac:dyDescent="0.2">
      <c r="A1535" t="s">
        <v>1379</v>
      </c>
      <c r="B1535">
        <v>257.07859238290303</v>
      </c>
      <c r="M1535">
        <v>3029</v>
      </c>
      <c r="N1535" t="s">
        <v>38</v>
      </c>
      <c r="Y1535" s="3" t="s">
        <v>901</v>
      </c>
      <c r="Z1535">
        <f t="shared" si="142"/>
        <v>6.6345965207432606E-2</v>
      </c>
      <c r="AA1535">
        <f t="shared" si="143"/>
        <v>6.4938689240024599E-5</v>
      </c>
      <c r="AB1535">
        <f t="shared" si="144"/>
        <v>0</v>
      </c>
      <c r="AC1535">
        <f t="shared" si="145"/>
        <v>0</v>
      </c>
      <c r="AD1535">
        <f t="shared" si="146"/>
        <v>6.4938689240024599E-5</v>
      </c>
    </row>
    <row r="1536" spans="1:30" x14ac:dyDescent="0.2">
      <c r="A1536" t="s">
        <v>274</v>
      </c>
      <c r="B1536">
        <v>249.535169527026</v>
      </c>
      <c r="M1536">
        <v>19265</v>
      </c>
      <c r="N1536" t="s">
        <v>1510</v>
      </c>
      <c r="Y1536" s="3" t="s">
        <v>908</v>
      </c>
      <c r="Z1536">
        <f t="shared" si="142"/>
        <v>9.6016200366082598E-3</v>
      </c>
      <c r="AA1536">
        <f t="shared" si="143"/>
        <v>9.3979583808699527E-6</v>
      </c>
      <c r="AB1536">
        <f t="shared" si="144"/>
        <v>0</v>
      </c>
      <c r="AC1536">
        <f t="shared" si="145"/>
        <v>0</v>
      </c>
      <c r="AD1536">
        <f t="shared" si="146"/>
        <v>9.3979583808699527E-6</v>
      </c>
    </row>
    <row r="1537" spans="1:30" x14ac:dyDescent="0.2">
      <c r="A1537" t="s">
        <v>1380</v>
      </c>
      <c r="B1537">
        <v>248.007162186145</v>
      </c>
      <c r="M1537">
        <v>1672</v>
      </c>
      <c r="N1537" t="s">
        <v>1577</v>
      </c>
      <c r="Y1537" s="3" t="s">
        <v>911</v>
      </c>
      <c r="Z1537">
        <f t="shared" si="142"/>
        <v>9.0329215515050701E-3</v>
      </c>
      <c r="AA1537">
        <f t="shared" si="143"/>
        <v>8.8413226596181101E-6</v>
      </c>
      <c r="AB1537">
        <f t="shared" si="144"/>
        <v>0</v>
      </c>
      <c r="AC1537">
        <f t="shared" si="145"/>
        <v>0</v>
      </c>
      <c r="AD1537">
        <f t="shared" si="146"/>
        <v>8.8413226596181101E-6</v>
      </c>
    </row>
    <row r="1538" spans="1:30" x14ac:dyDescent="0.2">
      <c r="A1538" t="s">
        <v>1381</v>
      </c>
      <c r="B1538">
        <v>247.69220778447999</v>
      </c>
      <c r="M1538">
        <v>19650</v>
      </c>
      <c r="N1538" t="s">
        <v>1231</v>
      </c>
      <c r="Y1538" s="3" t="s">
        <v>1477</v>
      </c>
      <c r="Z1538">
        <f t="shared" si="142"/>
        <v>8.9912647786848602E-3</v>
      </c>
      <c r="AA1538">
        <f t="shared" si="143"/>
        <v>8.8005494759519099E-6</v>
      </c>
      <c r="AB1538">
        <f t="shared" si="144"/>
        <v>0</v>
      </c>
      <c r="AC1538">
        <f t="shared" si="145"/>
        <v>0</v>
      </c>
      <c r="AD1538">
        <f t="shared" si="146"/>
        <v>8.8005494759519099E-6</v>
      </c>
    </row>
    <row r="1539" spans="1:30" x14ac:dyDescent="0.2">
      <c r="A1539" t="s">
        <v>1382</v>
      </c>
      <c r="B1539">
        <v>247.008332253464</v>
      </c>
      <c r="M1539">
        <v>15460</v>
      </c>
      <c r="N1539" t="s">
        <v>1517</v>
      </c>
      <c r="Y1539" s="3" t="s">
        <v>928</v>
      </c>
      <c r="Z1539">
        <f t="shared" ref="Z1539:Z1602" si="147">IFERROR(VLOOKUP(Y1539,E:H,2,FALSE),0)</f>
        <v>5.0211917144080704E-3</v>
      </c>
      <c r="AA1539">
        <f t="shared" ref="AA1539:AA1602" si="148">IFERROR(VLOOKUP(Y1539,E:H,4,FALSE),0)</f>
        <v>4.9146863315209272E-6</v>
      </c>
      <c r="AB1539">
        <f t="shared" ref="AB1539:AB1602" si="149">IFERROR(VLOOKUP(Y1539,S:V,2,FALSE),0)</f>
        <v>0</v>
      </c>
      <c r="AC1539">
        <f t="shared" ref="AC1539:AC1602" si="150">IFERROR(VLOOKUP(Y1539,S:V,4,FALSE),0)</f>
        <v>0</v>
      </c>
      <c r="AD1539">
        <f t="shared" ref="AD1539:AD1602" si="151">AA1539+AC1539</f>
        <v>4.9146863315209272E-6</v>
      </c>
    </row>
    <row r="1540" spans="1:30" x14ac:dyDescent="0.2">
      <c r="A1540" t="s">
        <v>1383</v>
      </c>
      <c r="B1540">
        <v>233.77398562575701</v>
      </c>
      <c r="M1540">
        <v>17982</v>
      </c>
      <c r="N1540" t="s">
        <v>92</v>
      </c>
      <c r="Y1540" s="3" t="s">
        <v>935</v>
      </c>
      <c r="Z1540">
        <f t="shared" si="147"/>
        <v>3.7255739906931801E-3</v>
      </c>
      <c r="AA1540">
        <f t="shared" si="148"/>
        <v>3.6465501838119219E-6</v>
      </c>
      <c r="AB1540">
        <f t="shared" si="149"/>
        <v>0</v>
      </c>
      <c r="AC1540">
        <f t="shared" si="150"/>
        <v>0</v>
      </c>
      <c r="AD1540">
        <f t="shared" si="151"/>
        <v>3.6465501838119219E-6</v>
      </c>
    </row>
    <row r="1541" spans="1:30" x14ac:dyDescent="0.2">
      <c r="A1541" t="s">
        <v>1384</v>
      </c>
      <c r="B1541">
        <v>228.47840599599101</v>
      </c>
      <c r="M1541">
        <v>22042</v>
      </c>
      <c r="N1541" t="s">
        <v>1518</v>
      </c>
      <c r="Y1541" s="3" t="s">
        <v>938</v>
      </c>
      <c r="Z1541">
        <f t="shared" si="147"/>
        <v>3.18057356604632E-3</v>
      </c>
      <c r="AA1541">
        <f t="shared" si="148"/>
        <v>3.1131098592771748E-6</v>
      </c>
      <c r="AB1541">
        <f t="shared" si="149"/>
        <v>0</v>
      </c>
      <c r="AC1541">
        <f t="shared" si="150"/>
        <v>0</v>
      </c>
      <c r="AD1541">
        <f t="shared" si="151"/>
        <v>3.1131098592771748E-6</v>
      </c>
    </row>
    <row r="1542" spans="1:30" x14ac:dyDescent="0.2">
      <c r="A1542" t="s">
        <v>1385</v>
      </c>
      <c r="B1542">
        <v>223.53026933252301</v>
      </c>
      <c r="M1542">
        <v>21590</v>
      </c>
      <c r="N1542" t="s">
        <v>936</v>
      </c>
      <c r="Y1542" s="3" t="s">
        <v>947</v>
      </c>
      <c r="Z1542">
        <f t="shared" si="147"/>
        <v>1.3048228828938899E-3</v>
      </c>
      <c r="AA1542">
        <f t="shared" si="148"/>
        <v>1.2771460546334295E-6</v>
      </c>
      <c r="AB1542">
        <f t="shared" si="149"/>
        <v>0</v>
      </c>
      <c r="AC1542">
        <f t="shared" si="150"/>
        <v>0</v>
      </c>
      <c r="AD1542">
        <f t="shared" si="151"/>
        <v>1.2771460546334295E-6</v>
      </c>
    </row>
    <row r="1543" spans="1:30" x14ac:dyDescent="0.2">
      <c r="A1543" t="s">
        <v>1386</v>
      </c>
      <c r="B1543">
        <v>219.072349449185</v>
      </c>
      <c r="M1543">
        <v>14139</v>
      </c>
      <c r="N1543" t="s">
        <v>870</v>
      </c>
      <c r="Y1543" s="3" t="s">
        <v>951</v>
      </c>
      <c r="Z1543">
        <f t="shared" si="147"/>
        <v>1.01936780597262E-3</v>
      </c>
      <c r="AA1543">
        <f t="shared" si="148"/>
        <v>9.97745815685651E-7</v>
      </c>
      <c r="AB1543">
        <f t="shared" si="149"/>
        <v>0</v>
      </c>
      <c r="AC1543">
        <f t="shared" si="150"/>
        <v>0</v>
      </c>
      <c r="AD1543">
        <f t="shared" si="151"/>
        <v>9.97745815685651E-7</v>
      </c>
    </row>
    <row r="1544" spans="1:30" x14ac:dyDescent="0.2">
      <c r="A1544" t="s">
        <v>1387</v>
      </c>
      <c r="B1544">
        <v>208.90896280865499</v>
      </c>
      <c r="M1544">
        <v>5700</v>
      </c>
      <c r="N1544" t="s">
        <v>871</v>
      </c>
      <c r="Y1544" s="3" t="s">
        <v>952</v>
      </c>
      <c r="Z1544">
        <f t="shared" si="147"/>
        <v>9.1021324928299702E-4</v>
      </c>
      <c r="AA1544">
        <f t="shared" si="148"/>
        <v>8.9090655554619678E-7</v>
      </c>
      <c r="AB1544">
        <f t="shared" si="149"/>
        <v>0</v>
      </c>
      <c r="AC1544">
        <f t="shared" si="150"/>
        <v>0</v>
      </c>
      <c r="AD1544">
        <f t="shared" si="151"/>
        <v>8.9090655554619678E-7</v>
      </c>
    </row>
    <row r="1545" spans="1:30" x14ac:dyDescent="0.2">
      <c r="A1545" t="s">
        <v>1388</v>
      </c>
      <c r="B1545">
        <v>205.55646354893901</v>
      </c>
      <c r="M1545">
        <v>11053</v>
      </c>
      <c r="N1545" t="s">
        <v>74</v>
      </c>
      <c r="Y1545" s="3" t="s">
        <v>953</v>
      </c>
      <c r="Z1545">
        <f t="shared" si="147"/>
        <v>9.0277639385539805E-4</v>
      </c>
      <c r="AA1545">
        <f t="shared" si="148"/>
        <v>8.8362744457048158E-7</v>
      </c>
      <c r="AB1545">
        <f t="shared" si="149"/>
        <v>0</v>
      </c>
      <c r="AC1545">
        <f t="shared" si="150"/>
        <v>0</v>
      </c>
      <c r="AD1545">
        <f t="shared" si="151"/>
        <v>8.8362744457048158E-7</v>
      </c>
    </row>
    <row r="1546" spans="1:30" x14ac:dyDescent="0.2">
      <c r="A1546" t="s">
        <v>1389</v>
      </c>
      <c r="B1546">
        <v>197.745956620958</v>
      </c>
      <c r="M1546">
        <v>14544</v>
      </c>
      <c r="N1546" t="s">
        <v>6</v>
      </c>
      <c r="Y1546" s="3" t="s">
        <v>956</v>
      </c>
      <c r="Z1546">
        <f t="shared" si="147"/>
        <v>3.846960417711E-4</v>
      </c>
      <c r="AA1546">
        <f t="shared" si="148"/>
        <v>3.7653618619210839E-7</v>
      </c>
      <c r="AB1546">
        <f t="shared" si="149"/>
        <v>0</v>
      </c>
      <c r="AC1546">
        <f t="shared" si="150"/>
        <v>0</v>
      </c>
      <c r="AD1546">
        <f t="shared" si="151"/>
        <v>3.7653618619210839E-7</v>
      </c>
    </row>
    <row r="1547" spans="1:30" x14ac:dyDescent="0.2">
      <c r="A1547" t="s">
        <v>1390</v>
      </c>
      <c r="B1547">
        <v>197.04140513264301</v>
      </c>
      <c r="M1547">
        <v>21019</v>
      </c>
      <c r="N1547" t="s">
        <v>9</v>
      </c>
      <c r="Y1547" s="3" t="s">
        <v>960</v>
      </c>
      <c r="Z1547">
        <f t="shared" si="147"/>
        <v>9.8014999788904999E-5</v>
      </c>
      <c r="AA1547">
        <f t="shared" si="148"/>
        <v>9.5935986344497771E-8</v>
      </c>
      <c r="AB1547">
        <f t="shared" si="149"/>
        <v>0</v>
      </c>
      <c r="AC1547">
        <f t="shared" si="150"/>
        <v>0</v>
      </c>
      <c r="AD1547">
        <f t="shared" si="151"/>
        <v>9.5935986344497771E-8</v>
      </c>
    </row>
    <row r="1548" spans="1:30" x14ac:dyDescent="0.2">
      <c r="A1548" t="s">
        <v>1391</v>
      </c>
      <c r="B1548">
        <v>197.00106262531301</v>
      </c>
      <c r="M1548">
        <v>1370</v>
      </c>
      <c r="N1548" t="s">
        <v>108</v>
      </c>
      <c r="Y1548" s="3" t="s">
        <v>961</v>
      </c>
      <c r="Z1548">
        <f t="shared" si="147"/>
        <v>9.7333123681173997E-5</v>
      </c>
      <c r="AA1548">
        <f t="shared" si="148"/>
        <v>9.5268573631129335E-8</v>
      </c>
      <c r="AB1548">
        <f t="shared" si="149"/>
        <v>0</v>
      </c>
      <c r="AC1548">
        <f t="shared" si="150"/>
        <v>0</v>
      </c>
      <c r="AD1548">
        <f t="shared" si="151"/>
        <v>9.5268573631129335E-8</v>
      </c>
    </row>
    <row r="1549" spans="1:30" x14ac:dyDescent="0.2">
      <c r="A1549" t="s">
        <v>1392</v>
      </c>
      <c r="B1549">
        <v>192.55116036120401</v>
      </c>
      <c r="M1549">
        <v>17387</v>
      </c>
      <c r="N1549" t="s">
        <v>1611</v>
      </c>
      <c r="Y1549" s="3" t="s">
        <v>963</v>
      </c>
      <c r="Z1549">
        <f t="shared" si="147"/>
        <v>9.5911485483274997E-5</v>
      </c>
      <c r="AA1549">
        <f t="shared" si="148"/>
        <v>9.3877090051736478E-8</v>
      </c>
      <c r="AB1549">
        <f t="shared" si="149"/>
        <v>0</v>
      </c>
      <c r="AC1549">
        <f t="shared" si="150"/>
        <v>0</v>
      </c>
      <c r="AD1549">
        <f t="shared" si="151"/>
        <v>9.3877090051736478E-8</v>
      </c>
    </row>
    <row r="1550" spans="1:30" x14ac:dyDescent="0.2">
      <c r="A1550" t="s">
        <v>1393</v>
      </c>
      <c r="B1550">
        <v>189.81605091914901</v>
      </c>
      <c r="M1550">
        <v>20998</v>
      </c>
      <c r="N1550" t="s">
        <v>1230</v>
      </c>
      <c r="Y1550" s="3" t="s">
        <v>965</v>
      </c>
      <c r="Z1550">
        <f t="shared" si="147"/>
        <v>9.5073784398576002E-5</v>
      </c>
      <c r="AA1550">
        <f t="shared" si="148"/>
        <v>9.3057157592464565E-8</v>
      </c>
      <c r="AB1550">
        <f t="shared" si="149"/>
        <v>0</v>
      </c>
      <c r="AC1550">
        <f t="shared" si="150"/>
        <v>0</v>
      </c>
      <c r="AD1550">
        <f t="shared" si="151"/>
        <v>9.3057157592464565E-8</v>
      </c>
    </row>
    <row r="1551" spans="1:30" x14ac:dyDescent="0.2">
      <c r="A1551" t="s">
        <v>1394</v>
      </c>
      <c r="B1551">
        <v>183.267269149561</v>
      </c>
      <c r="M1551">
        <v>9316</v>
      </c>
      <c r="N1551" t="s">
        <v>824</v>
      </c>
      <c r="Y1551" s="3" t="s">
        <v>967</v>
      </c>
      <c r="Z1551">
        <f t="shared" si="147"/>
        <v>9.2597784594595004E-5</v>
      </c>
      <c r="AA1551">
        <f t="shared" si="148"/>
        <v>9.063367665694158E-8</v>
      </c>
      <c r="AB1551">
        <f t="shared" si="149"/>
        <v>0</v>
      </c>
      <c r="AC1551">
        <f t="shared" si="150"/>
        <v>0</v>
      </c>
      <c r="AD1551">
        <f t="shared" si="151"/>
        <v>9.063367665694158E-8</v>
      </c>
    </row>
    <row r="1552" spans="1:30" x14ac:dyDescent="0.2">
      <c r="A1552" t="s">
        <v>1395</v>
      </c>
      <c r="B1552">
        <v>174.79461479726001</v>
      </c>
      <c r="M1552">
        <v>23088</v>
      </c>
      <c r="N1552" t="s">
        <v>1224</v>
      </c>
      <c r="Y1552" s="3" t="s">
        <v>968</v>
      </c>
      <c r="Z1552">
        <f t="shared" si="147"/>
        <v>9.2254679106682999E-5</v>
      </c>
      <c r="AA1552">
        <f t="shared" si="148"/>
        <v>9.0297848840036611E-8</v>
      </c>
      <c r="AB1552">
        <f t="shared" si="149"/>
        <v>0</v>
      </c>
      <c r="AC1552">
        <f t="shared" si="150"/>
        <v>0</v>
      </c>
      <c r="AD1552">
        <f t="shared" si="151"/>
        <v>9.0297848840036611E-8</v>
      </c>
    </row>
    <row r="1553" spans="1:30" x14ac:dyDescent="0.2">
      <c r="A1553" t="s">
        <v>1396</v>
      </c>
      <c r="B1553">
        <v>162.78353137191399</v>
      </c>
      <c r="M1553">
        <v>15466</v>
      </c>
      <c r="N1553" t="s">
        <v>108</v>
      </c>
      <c r="Y1553" s="3" t="s">
        <v>969</v>
      </c>
      <c r="Z1553">
        <f t="shared" si="147"/>
        <v>9.1136231928883003E-5</v>
      </c>
      <c r="AA1553">
        <f t="shared" si="148"/>
        <v>8.9203125242550993E-8</v>
      </c>
      <c r="AB1553">
        <f t="shared" si="149"/>
        <v>0</v>
      </c>
      <c r="AC1553">
        <f t="shared" si="150"/>
        <v>0</v>
      </c>
      <c r="AD1553">
        <f t="shared" si="151"/>
        <v>8.9203125242550993E-8</v>
      </c>
    </row>
    <row r="1554" spans="1:30" x14ac:dyDescent="0.2">
      <c r="A1554" t="s">
        <v>1397</v>
      </c>
      <c r="B1554">
        <v>162.31467610331899</v>
      </c>
      <c r="M1554">
        <v>8378</v>
      </c>
      <c r="N1554" t="s">
        <v>1577</v>
      </c>
      <c r="Y1554" s="3" t="s">
        <v>970</v>
      </c>
      <c r="Z1554">
        <f t="shared" si="147"/>
        <v>9.0873292575495998E-5</v>
      </c>
      <c r="AA1554">
        <f t="shared" si="148"/>
        <v>8.8945763142155192E-8</v>
      </c>
      <c r="AB1554">
        <f t="shared" si="149"/>
        <v>0</v>
      </c>
      <c r="AC1554">
        <f t="shared" si="150"/>
        <v>0</v>
      </c>
      <c r="AD1554">
        <f t="shared" si="151"/>
        <v>8.8945763142155192E-8</v>
      </c>
    </row>
    <row r="1555" spans="1:30" x14ac:dyDescent="0.2">
      <c r="A1555" t="s">
        <v>1213</v>
      </c>
      <c r="B1555">
        <v>159.85360145521199</v>
      </c>
      <c r="M1555">
        <v>12551</v>
      </c>
      <c r="N1555" t="s">
        <v>1224</v>
      </c>
      <c r="Y1555" s="3" t="s">
        <v>972</v>
      </c>
      <c r="Z1555">
        <f t="shared" si="147"/>
        <v>8.9894687561923998E-5</v>
      </c>
      <c r="AA1555">
        <f t="shared" si="148"/>
        <v>8.7987915492092476E-8</v>
      </c>
      <c r="AB1555">
        <f t="shared" si="149"/>
        <v>0</v>
      </c>
      <c r="AC1555">
        <f t="shared" si="150"/>
        <v>0</v>
      </c>
      <c r="AD1555">
        <f t="shared" si="151"/>
        <v>8.7987915492092476E-8</v>
      </c>
    </row>
    <row r="1556" spans="1:30" x14ac:dyDescent="0.2">
      <c r="A1556" t="s">
        <v>1068</v>
      </c>
      <c r="B1556">
        <v>157.949392472135</v>
      </c>
      <c r="M1556">
        <v>13633</v>
      </c>
      <c r="N1556" t="s">
        <v>108</v>
      </c>
      <c r="Y1556" s="3" t="s">
        <v>973</v>
      </c>
      <c r="Z1556">
        <f t="shared" si="147"/>
        <v>8.9322982455232005E-5</v>
      </c>
      <c r="AA1556">
        <f t="shared" si="148"/>
        <v>8.7428336923232542E-8</v>
      </c>
      <c r="AB1556">
        <f t="shared" si="149"/>
        <v>0</v>
      </c>
      <c r="AC1556">
        <f t="shared" si="150"/>
        <v>0</v>
      </c>
      <c r="AD1556">
        <f t="shared" si="151"/>
        <v>8.7428336923232542E-8</v>
      </c>
    </row>
    <row r="1557" spans="1:30" x14ac:dyDescent="0.2">
      <c r="A1557" t="s">
        <v>427</v>
      </c>
      <c r="B1557">
        <v>153.108426547059</v>
      </c>
      <c r="M1557">
        <v>20039</v>
      </c>
      <c r="N1557" t="s">
        <v>1102</v>
      </c>
      <c r="Y1557" s="3" t="s">
        <v>974</v>
      </c>
      <c r="Z1557">
        <f t="shared" si="147"/>
        <v>8.8268020818072E-5</v>
      </c>
      <c r="AA1557">
        <f t="shared" si="148"/>
        <v>8.639575226338941E-8</v>
      </c>
      <c r="AB1557">
        <f t="shared" si="149"/>
        <v>0</v>
      </c>
      <c r="AC1557">
        <f t="shared" si="150"/>
        <v>0</v>
      </c>
      <c r="AD1557">
        <f t="shared" si="151"/>
        <v>8.639575226338941E-8</v>
      </c>
    </row>
    <row r="1558" spans="1:30" x14ac:dyDescent="0.2">
      <c r="A1558" t="s">
        <v>1398</v>
      </c>
      <c r="B1558">
        <v>147.68436548434099</v>
      </c>
      <c r="M1558">
        <v>6041</v>
      </c>
      <c r="N1558" t="s">
        <v>1168</v>
      </c>
      <c r="Y1558" s="3" t="s">
        <v>975</v>
      </c>
      <c r="Z1558">
        <f t="shared" si="147"/>
        <v>8.8261733329050005E-5</v>
      </c>
      <c r="AA1558">
        <f t="shared" si="148"/>
        <v>8.6389598139405786E-8</v>
      </c>
      <c r="AB1558">
        <f t="shared" si="149"/>
        <v>0</v>
      </c>
      <c r="AC1558">
        <f t="shared" si="150"/>
        <v>0</v>
      </c>
      <c r="AD1558">
        <f t="shared" si="151"/>
        <v>8.6389598139405786E-8</v>
      </c>
    </row>
    <row r="1559" spans="1:30" x14ac:dyDescent="0.2">
      <c r="A1559" t="s">
        <v>1399</v>
      </c>
      <c r="B1559">
        <v>137.98798574016999</v>
      </c>
      <c r="M1559">
        <v>5487</v>
      </c>
      <c r="N1559" t="s">
        <v>1499</v>
      </c>
      <c r="Y1559" s="3" t="s">
        <v>976</v>
      </c>
      <c r="Z1559">
        <f t="shared" si="147"/>
        <v>8.8069737291362999E-5</v>
      </c>
      <c r="AA1559">
        <f t="shared" si="148"/>
        <v>8.6201674563530585E-8</v>
      </c>
      <c r="AB1559">
        <f t="shared" si="149"/>
        <v>0</v>
      </c>
      <c r="AC1559">
        <f t="shared" si="150"/>
        <v>0</v>
      </c>
      <c r="AD1559">
        <f t="shared" si="151"/>
        <v>8.6201674563530585E-8</v>
      </c>
    </row>
    <row r="1560" spans="1:30" x14ac:dyDescent="0.2">
      <c r="A1560" t="s">
        <v>1400</v>
      </c>
      <c r="B1560">
        <v>134.02488798248601</v>
      </c>
      <c r="M1560">
        <v>24700</v>
      </c>
      <c r="N1560" t="s">
        <v>6</v>
      </c>
      <c r="Y1560" s="3" t="s">
        <v>977</v>
      </c>
      <c r="Z1560">
        <f t="shared" si="147"/>
        <v>8.7540971418480004E-5</v>
      </c>
      <c r="AA1560">
        <f t="shared" si="148"/>
        <v>8.5684124436819458E-8</v>
      </c>
      <c r="AB1560">
        <f t="shared" si="149"/>
        <v>0</v>
      </c>
      <c r="AC1560">
        <f t="shared" si="150"/>
        <v>0</v>
      </c>
      <c r="AD1560">
        <f t="shared" si="151"/>
        <v>8.5684124436819458E-8</v>
      </c>
    </row>
    <row r="1561" spans="1:30" x14ac:dyDescent="0.2">
      <c r="A1561" t="s">
        <v>1401</v>
      </c>
      <c r="B1561">
        <v>128.90147532801299</v>
      </c>
      <c r="M1561">
        <v>20752</v>
      </c>
      <c r="N1561" t="s">
        <v>1494</v>
      </c>
      <c r="Y1561" s="3" t="s">
        <v>978</v>
      </c>
      <c r="Z1561">
        <f t="shared" si="147"/>
        <v>8.7103259091503998E-5</v>
      </c>
      <c r="AA1561">
        <f t="shared" si="148"/>
        <v>8.5255696503196759E-8</v>
      </c>
      <c r="AB1561">
        <f t="shared" si="149"/>
        <v>0</v>
      </c>
      <c r="AC1561">
        <f t="shared" si="150"/>
        <v>0</v>
      </c>
      <c r="AD1561">
        <f t="shared" si="151"/>
        <v>8.5255696503196759E-8</v>
      </c>
    </row>
    <row r="1562" spans="1:30" x14ac:dyDescent="0.2">
      <c r="A1562" t="s">
        <v>1402</v>
      </c>
      <c r="B1562">
        <v>127.30662995</v>
      </c>
      <c r="M1562">
        <v>10613</v>
      </c>
      <c r="N1562" t="s">
        <v>74</v>
      </c>
      <c r="Y1562" s="3" t="s">
        <v>980</v>
      </c>
      <c r="Z1562">
        <f t="shared" si="147"/>
        <v>8.6833482161300998E-5</v>
      </c>
      <c r="AA1562">
        <f t="shared" si="148"/>
        <v>8.4991641859032551E-8</v>
      </c>
      <c r="AB1562">
        <f t="shared" si="149"/>
        <v>0</v>
      </c>
      <c r="AC1562">
        <f t="shared" si="150"/>
        <v>0</v>
      </c>
      <c r="AD1562">
        <f t="shared" si="151"/>
        <v>8.4991641859032551E-8</v>
      </c>
    </row>
    <row r="1563" spans="1:30" x14ac:dyDescent="0.2">
      <c r="A1563" t="s">
        <v>921</v>
      </c>
      <c r="B1563">
        <v>126.633552830585</v>
      </c>
      <c r="M1563">
        <v>23505</v>
      </c>
      <c r="N1563" t="s">
        <v>923</v>
      </c>
      <c r="Y1563" s="3" t="s">
        <v>981</v>
      </c>
      <c r="Z1563">
        <f t="shared" si="147"/>
        <v>8.6751386147860998E-5</v>
      </c>
      <c r="AA1563">
        <f t="shared" si="148"/>
        <v>8.491128719861036E-8</v>
      </c>
      <c r="AB1563">
        <f t="shared" si="149"/>
        <v>0</v>
      </c>
      <c r="AC1563">
        <f t="shared" si="150"/>
        <v>0</v>
      </c>
      <c r="AD1563">
        <f t="shared" si="151"/>
        <v>8.491128719861036E-8</v>
      </c>
    </row>
    <row r="1564" spans="1:30" x14ac:dyDescent="0.2">
      <c r="A1564" t="s">
        <v>1403</v>
      </c>
      <c r="B1564">
        <v>124.291778587582</v>
      </c>
      <c r="M1564">
        <v>22178</v>
      </c>
      <c r="N1564" t="s">
        <v>1522</v>
      </c>
      <c r="Y1564" s="3" t="s">
        <v>982</v>
      </c>
      <c r="Z1564">
        <f t="shared" si="147"/>
        <v>8.5549365217209994E-5</v>
      </c>
      <c r="AA1564">
        <f t="shared" si="148"/>
        <v>8.3734762545882769E-8</v>
      </c>
      <c r="AB1564">
        <f t="shared" si="149"/>
        <v>0</v>
      </c>
      <c r="AC1564">
        <f t="shared" si="150"/>
        <v>0</v>
      </c>
      <c r="AD1564">
        <f t="shared" si="151"/>
        <v>8.3734762545882769E-8</v>
      </c>
    </row>
    <row r="1565" spans="1:30" x14ac:dyDescent="0.2">
      <c r="A1565" t="s">
        <v>1404</v>
      </c>
      <c r="B1565">
        <v>121.41978855449599</v>
      </c>
      <c r="M1565">
        <v>17660</v>
      </c>
      <c r="N1565" t="s">
        <v>1510</v>
      </c>
      <c r="Y1565" s="3" t="s">
        <v>983</v>
      </c>
      <c r="Z1565">
        <f t="shared" si="147"/>
        <v>8.5066643507581005E-5</v>
      </c>
      <c r="AA1565">
        <f t="shared" si="148"/>
        <v>8.3262279931559491E-8</v>
      </c>
      <c r="AB1565">
        <f t="shared" si="149"/>
        <v>0</v>
      </c>
      <c r="AC1565">
        <f t="shared" si="150"/>
        <v>0</v>
      </c>
      <c r="AD1565">
        <f t="shared" si="151"/>
        <v>8.3262279931559491E-8</v>
      </c>
    </row>
    <row r="1566" spans="1:30" x14ac:dyDescent="0.2">
      <c r="A1566" t="s">
        <v>1208</v>
      </c>
      <c r="B1566">
        <v>119.530469830382</v>
      </c>
      <c r="M1566">
        <v>7143</v>
      </c>
      <c r="N1566" t="s">
        <v>871</v>
      </c>
      <c r="Y1566" s="3" t="s">
        <v>984</v>
      </c>
      <c r="Z1566">
        <f t="shared" si="147"/>
        <v>8.3730855779859994E-5</v>
      </c>
      <c r="AA1566">
        <f t="shared" si="148"/>
        <v>8.1954825832882887E-8</v>
      </c>
      <c r="AB1566">
        <f t="shared" si="149"/>
        <v>0</v>
      </c>
      <c r="AC1566">
        <f t="shared" si="150"/>
        <v>0</v>
      </c>
      <c r="AD1566">
        <f t="shared" si="151"/>
        <v>8.1954825832882887E-8</v>
      </c>
    </row>
    <row r="1567" spans="1:30" x14ac:dyDescent="0.2">
      <c r="A1567" t="s">
        <v>1405</v>
      </c>
      <c r="B1567">
        <v>117.376295537383</v>
      </c>
      <c r="M1567">
        <v>11104</v>
      </c>
      <c r="N1567" t="s">
        <v>923</v>
      </c>
      <c r="Y1567" s="3" t="s">
        <v>985</v>
      </c>
      <c r="Z1567">
        <f t="shared" si="147"/>
        <v>8.2199970643447999E-5</v>
      </c>
      <c r="AA1567">
        <f t="shared" si="148"/>
        <v>8.0456412571054342E-8</v>
      </c>
      <c r="AB1567">
        <f t="shared" si="149"/>
        <v>0</v>
      </c>
      <c r="AC1567">
        <f t="shared" si="150"/>
        <v>0</v>
      </c>
      <c r="AD1567">
        <f t="shared" si="151"/>
        <v>8.0456412571054342E-8</v>
      </c>
    </row>
    <row r="1568" spans="1:30" x14ac:dyDescent="0.2">
      <c r="A1568" t="s">
        <v>1406</v>
      </c>
      <c r="B1568">
        <v>116.25750641270299</v>
      </c>
      <c r="M1568">
        <v>9122</v>
      </c>
      <c r="N1568" t="s">
        <v>5</v>
      </c>
      <c r="Y1568" s="3" t="s">
        <v>986</v>
      </c>
      <c r="Z1568">
        <f t="shared" si="147"/>
        <v>8.1883032252693993E-5</v>
      </c>
      <c r="AA1568">
        <f t="shared" si="148"/>
        <v>8.0146196816395281E-8</v>
      </c>
      <c r="AB1568">
        <f t="shared" si="149"/>
        <v>0</v>
      </c>
      <c r="AC1568">
        <f t="shared" si="150"/>
        <v>0</v>
      </c>
      <c r="AD1568">
        <f t="shared" si="151"/>
        <v>8.0146196816395281E-8</v>
      </c>
    </row>
    <row r="1569" spans="1:30" x14ac:dyDescent="0.2">
      <c r="A1569" t="s">
        <v>1407</v>
      </c>
      <c r="B1569">
        <v>115.2558828762</v>
      </c>
      <c r="M1569">
        <v>4862</v>
      </c>
      <c r="N1569" t="s">
        <v>1500</v>
      </c>
      <c r="Y1569" s="3" t="s">
        <v>987</v>
      </c>
      <c r="Z1569">
        <f t="shared" si="147"/>
        <v>8.1330911195318006E-5</v>
      </c>
      <c r="AA1569">
        <f t="shared" si="148"/>
        <v>7.9605786896127873E-8</v>
      </c>
      <c r="AB1569">
        <f t="shared" si="149"/>
        <v>0</v>
      </c>
      <c r="AC1569">
        <f t="shared" si="150"/>
        <v>0</v>
      </c>
      <c r="AD1569">
        <f t="shared" si="151"/>
        <v>7.9605786896127873E-8</v>
      </c>
    </row>
    <row r="1570" spans="1:30" x14ac:dyDescent="0.2">
      <c r="A1570" t="s">
        <v>1408</v>
      </c>
      <c r="B1570">
        <v>109.142585363257</v>
      </c>
      <c r="M1570">
        <v>11705</v>
      </c>
      <c r="N1570" t="s">
        <v>1539</v>
      </c>
      <c r="Y1570" s="3" t="s">
        <v>988</v>
      </c>
      <c r="Z1570">
        <f t="shared" si="147"/>
        <v>8.1026073684101999E-5</v>
      </c>
      <c r="AA1570">
        <f t="shared" si="148"/>
        <v>7.930741534711706E-8</v>
      </c>
      <c r="AB1570">
        <f t="shared" si="149"/>
        <v>0</v>
      </c>
      <c r="AC1570">
        <f t="shared" si="150"/>
        <v>0</v>
      </c>
      <c r="AD1570">
        <f t="shared" si="151"/>
        <v>7.930741534711706E-8</v>
      </c>
    </row>
    <row r="1571" spans="1:30" x14ac:dyDescent="0.2">
      <c r="A1571" t="s">
        <v>1409</v>
      </c>
      <c r="B1571">
        <v>105.985946685512</v>
      </c>
      <c r="M1571">
        <v>8116</v>
      </c>
      <c r="N1571" t="s">
        <v>1577</v>
      </c>
      <c r="Y1571" s="3" t="s">
        <v>989</v>
      </c>
      <c r="Z1571">
        <f t="shared" si="147"/>
        <v>8.0713267157543996E-5</v>
      </c>
      <c r="AA1571">
        <f t="shared" si="148"/>
        <v>7.9001243814953932E-8</v>
      </c>
      <c r="AB1571">
        <f t="shared" si="149"/>
        <v>0</v>
      </c>
      <c r="AC1571">
        <f t="shared" si="150"/>
        <v>0</v>
      </c>
      <c r="AD1571">
        <f t="shared" si="151"/>
        <v>7.9001243814953932E-8</v>
      </c>
    </row>
    <row r="1572" spans="1:30" x14ac:dyDescent="0.2">
      <c r="A1572" t="s">
        <v>1410</v>
      </c>
      <c r="B1572">
        <v>104.344999654395</v>
      </c>
      <c r="M1572">
        <v>23145</v>
      </c>
      <c r="N1572" t="s">
        <v>179</v>
      </c>
      <c r="Y1572" s="3" t="s">
        <v>990</v>
      </c>
      <c r="Z1572">
        <f t="shared" si="147"/>
        <v>8.0241822184319995E-5</v>
      </c>
      <c r="AA1572">
        <f t="shared" si="148"/>
        <v>7.8539798744191205E-8</v>
      </c>
      <c r="AB1572">
        <f t="shared" si="149"/>
        <v>0</v>
      </c>
      <c r="AC1572">
        <f t="shared" si="150"/>
        <v>0</v>
      </c>
      <c r="AD1572">
        <f t="shared" si="151"/>
        <v>7.8539798744191205E-8</v>
      </c>
    </row>
    <row r="1573" spans="1:30" x14ac:dyDescent="0.2">
      <c r="A1573" t="s">
        <v>1411</v>
      </c>
      <c r="B1573">
        <v>101.594684566555</v>
      </c>
      <c r="M1573">
        <v>20503</v>
      </c>
      <c r="N1573" t="s">
        <v>187</v>
      </c>
      <c r="Y1573" s="3" t="s">
        <v>991</v>
      </c>
      <c r="Z1573">
        <f t="shared" si="147"/>
        <v>7.8895843345282995E-5</v>
      </c>
      <c r="AA1573">
        <f t="shared" si="148"/>
        <v>7.722236969965782E-8</v>
      </c>
      <c r="AB1573">
        <f t="shared" si="149"/>
        <v>0</v>
      </c>
      <c r="AC1573">
        <f t="shared" si="150"/>
        <v>0</v>
      </c>
      <c r="AD1573">
        <f t="shared" si="151"/>
        <v>7.722236969965782E-8</v>
      </c>
    </row>
    <row r="1574" spans="1:30" x14ac:dyDescent="0.2">
      <c r="A1574" t="s">
        <v>578</v>
      </c>
      <c r="B1574">
        <v>101.152140268011</v>
      </c>
      <c r="M1574">
        <v>15787</v>
      </c>
      <c r="N1574" t="s">
        <v>5</v>
      </c>
      <c r="Y1574" s="3" t="s">
        <v>992</v>
      </c>
      <c r="Z1574">
        <f t="shared" si="147"/>
        <v>7.8813417438730005E-5</v>
      </c>
      <c r="AA1574">
        <f t="shared" si="148"/>
        <v>7.7141692143543641E-8</v>
      </c>
      <c r="AB1574">
        <f t="shared" si="149"/>
        <v>0</v>
      </c>
      <c r="AC1574">
        <f t="shared" si="150"/>
        <v>0</v>
      </c>
      <c r="AD1574">
        <f t="shared" si="151"/>
        <v>7.7141692143543641E-8</v>
      </c>
    </row>
    <row r="1575" spans="1:30" x14ac:dyDescent="0.2">
      <c r="A1575" t="s">
        <v>1412</v>
      </c>
      <c r="B1575">
        <v>100.19322263647</v>
      </c>
      <c r="M1575">
        <v>16546</v>
      </c>
      <c r="N1575" t="s">
        <v>1231</v>
      </c>
      <c r="Y1575" s="3" t="s">
        <v>993</v>
      </c>
      <c r="Z1575">
        <f t="shared" si="147"/>
        <v>7.8748198581311997E-5</v>
      </c>
      <c r="AA1575">
        <f t="shared" si="148"/>
        <v>7.7077856654810974E-8</v>
      </c>
      <c r="AB1575">
        <f t="shared" si="149"/>
        <v>0</v>
      </c>
      <c r="AC1575">
        <f t="shared" si="150"/>
        <v>0</v>
      </c>
      <c r="AD1575">
        <f t="shared" si="151"/>
        <v>7.7077856654810974E-8</v>
      </c>
    </row>
    <row r="1576" spans="1:30" x14ac:dyDescent="0.2">
      <c r="A1576" t="s">
        <v>663</v>
      </c>
      <c r="B1576">
        <v>100</v>
      </c>
      <c r="M1576">
        <v>19825</v>
      </c>
      <c r="N1576" t="s">
        <v>1510</v>
      </c>
      <c r="Y1576" s="3" t="s">
        <v>994</v>
      </c>
      <c r="Z1576">
        <f t="shared" si="147"/>
        <v>7.8479648138098996E-5</v>
      </c>
      <c r="AA1576">
        <f t="shared" si="148"/>
        <v>7.6815002482404928E-8</v>
      </c>
      <c r="AB1576">
        <f t="shared" si="149"/>
        <v>0</v>
      </c>
      <c r="AC1576">
        <f t="shared" si="150"/>
        <v>0</v>
      </c>
      <c r="AD1576">
        <f t="shared" si="151"/>
        <v>7.6815002482404928E-8</v>
      </c>
    </row>
    <row r="1577" spans="1:30" x14ac:dyDescent="0.2">
      <c r="A1577" t="s">
        <v>1413</v>
      </c>
      <c r="B1577">
        <v>98.892963214290205</v>
      </c>
      <c r="M1577">
        <v>11363</v>
      </c>
      <c r="N1577" t="s">
        <v>914</v>
      </c>
      <c r="Y1577" s="3" t="s">
        <v>996</v>
      </c>
      <c r="Z1577">
        <f t="shared" si="147"/>
        <v>7.6319860038802001E-5</v>
      </c>
      <c r="AA1577">
        <f t="shared" si="148"/>
        <v>7.4701026029337387E-8</v>
      </c>
      <c r="AB1577">
        <f t="shared" si="149"/>
        <v>0</v>
      </c>
      <c r="AC1577">
        <f t="shared" si="150"/>
        <v>0</v>
      </c>
      <c r="AD1577">
        <f t="shared" si="151"/>
        <v>7.4701026029337387E-8</v>
      </c>
    </row>
    <row r="1578" spans="1:30" x14ac:dyDescent="0.2">
      <c r="A1578" t="s">
        <v>1068</v>
      </c>
      <c r="B1578">
        <v>98.746954792180503</v>
      </c>
      <c r="M1578">
        <v>22253</v>
      </c>
      <c r="N1578" t="s">
        <v>74</v>
      </c>
      <c r="Y1578" s="3" t="s">
        <v>997</v>
      </c>
      <c r="Z1578">
        <f t="shared" si="147"/>
        <v>7.5058772245713E-5</v>
      </c>
      <c r="AA1578">
        <f t="shared" si="148"/>
        <v>7.3466687391806784E-8</v>
      </c>
      <c r="AB1578">
        <f t="shared" si="149"/>
        <v>0</v>
      </c>
      <c r="AC1578">
        <f t="shared" si="150"/>
        <v>0</v>
      </c>
      <c r="AD1578">
        <f t="shared" si="151"/>
        <v>7.3466687391806784E-8</v>
      </c>
    </row>
    <row r="1579" spans="1:30" x14ac:dyDescent="0.2">
      <c r="A1579" t="s">
        <v>1414</v>
      </c>
      <c r="B1579">
        <v>98.605603656313093</v>
      </c>
      <c r="M1579">
        <v>5915</v>
      </c>
      <c r="N1579" t="s">
        <v>1487</v>
      </c>
      <c r="Y1579" s="3" t="s">
        <v>998</v>
      </c>
      <c r="Z1579">
        <f t="shared" si="147"/>
        <v>7.3804523450507007E-5</v>
      </c>
      <c r="AA1579">
        <f t="shared" si="148"/>
        <v>7.2239042688969104E-8</v>
      </c>
      <c r="AB1579">
        <f t="shared" si="149"/>
        <v>0</v>
      </c>
      <c r="AC1579">
        <f t="shared" si="150"/>
        <v>0</v>
      </c>
      <c r="AD1579">
        <f t="shared" si="151"/>
        <v>7.2239042688969104E-8</v>
      </c>
    </row>
    <row r="1580" spans="1:30" x14ac:dyDescent="0.2">
      <c r="A1580" t="s">
        <v>1415</v>
      </c>
      <c r="B1580">
        <v>98.5201858073588</v>
      </c>
      <c r="M1580">
        <v>1170</v>
      </c>
      <c r="N1580" t="s">
        <v>870</v>
      </c>
      <c r="Y1580" s="3" t="s">
        <v>999</v>
      </c>
      <c r="Z1580">
        <f t="shared" si="147"/>
        <v>7.0751603755621006E-5</v>
      </c>
      <c r="AA1580">
        <f t="shared" si="148"/>
        <v>6.9250879012080689E-8</v>
      </c>
      <c r="AB1580">
        <f t="shared" si="149"/>
        <v>0</v>
      </c>
      <c r="AC1580">
        <f t="shared" si="150"/>
        <v>0</v>
      </c>
      <c r="AD1580">
        <f t="shared" si="151"/>
        <v>6.9250879012080689E-8</v>
      </c>
    </row>
    <row r="1581" spans="1:30" x14ac:dyDescent="0.2">
      <c r="A1581" t="s">
        <v>1416</v>
      </c>
      <c r="B1581">
        <v>98.520174309907304</v>
      </c>
      <c r="M1581">
        <v>14406</v>
      </c>
      <c r="N1581" t="s">
        <v>1500</v>
      </c>
      <c r="Y1581" s="3" t="s">
        <v>1000</v>
      </c>
      <c r="Z1581">
        <f t="shared" si="147"/>
        <v>7.0406427153738002E-5</v>
      </c>
      <c r="AA1581">
        <f t="shared" si="148"/>
        <v>6.8913024011968388E-8</v>
      </c>
      <c r="AB1581">
        <f t="shared" si="149"/>
        <v>0</v>
      </c>
      <c r="AC1581">
        <f t="shared" si="150"/>
        <v>0</v>
      </c>
      <c r="AD1581">
        <f t="shared" si="151"/>
        <v>6.8913024011968388E-8</v>
      </c>
    </row>
    <row r="1582" spans="1:30" x14ac:dyDescent="0.2">
      <c r="A1582" t="s">
        <v>1417</v>
      </c>
      <c r="B1582">
        <v>98.458041632474405</v>
      </c>
      <c r="M1582">
        <v>13385</v>
      </c>
      <c r="N1582" t="s">
        <v>1500</v>
      </c>
      <c r="Y1582" s="3" t="s">
        <v>1001</v>
      </c>
      <c r="Z1582">
        <f t="shared" si="147"/>
        <v>6.9858816759260005E-5</v>
      </c>
      <c r="AA1582">
        <f t="shared" si="148"/>
        <v>6.8377029078132837E-8</v>
      </c>
      <c r="AB1582">
        <f t="shared" si="149"/>
        <v>0</v>
      </c>
      <c r="AC1582">
        <f t="shared" si="150"/>
        <v>0</v>
      </c>
      <c r="AD1582">
        <f t="shared" si="151"/>
        <v>6.8377029078132837E-8</v>
      </c>
    </row>
    <row r="1583" spans="1:30" x14ac:dyDescent="0.2">
      <c r="A1583" t="s">
        <v>1418</v>
      </c>
      <c r="B1583">
        <v>96.084547305562594</v>
      </c>
      <c r="M1583">
        <v>14054</v>
      </c>
      <c r="N1583" t="s">
        <v>9</v>
      </c>
      <c r="Y1583" s="3" t="s">
        <v>1002</v>
      </c>
      <c r="Z1583">
        <f t="shared" si="147"/>
        <v>6.8687099555794003E-5</v>
      </c>
      <c r="AA1583">
        <f t="shared" si="148"/>
        <v>6.7230165374889189E-8</v>
      </c>
      <c r="AB1583">
        <f t="shared" si="149"/>
        <v>0</v>
      </c>
      <c r="AC1583">
        <f t="shared" si="150"/>
        <v>0</v>
      </c>
      <c r="AD1583">
        <f t="shared" si="151"/>
        <v>6.7230165374889189E-8</v>
      </c>
    </row>
    <row r="1584" spans="1:30" x14ac:dyDescent="0.2">
      <c r="A1584" t="s">
        <v>1419</v>
      </c>
      <c r="B1584">
        <v>93.247634120201596</v>
      </c>
      <c r="M1584">
        <v>2861</v>
      </c>
      <c r="N1584" t="s">
        <v>190</v>
      </c>
      <c r="Y1584" s="3" t="s">
        <v>1003</v>
      </c>
      <c r="Z1584">
        <f t="shared" si="147"/>
        <v>6.8248389677483004E-5</v>
      </c>
      <c r="AA1584">
        <f t="shared" si="148"/>
        <v>6.6800761049168791E-8</v>
      </c>
      <c r="AB1584">
        <f t="shared" si="149"/>
        <v>0</v>
      </c>
      <c r="AC1584">
        <f t="shared" si="150"/>
        <v>0</v>
      </c>
      <c r="AD1584">
        <f t="shared" si="151"/>
        <v>6.6800761049168791E-8</v>
      </c>
    </row>
    <row r="1585" spans="1:30" x14ac:dyDescent="0.2">
      <c r="A1585" t="s">
        <v>1420</v>
      </c>
      <c r="B1585">
        <v>92.306311697773396</v>
      </c>
      <c r="M1585">
        <v>10496</v>
      </c>
      <c r="N1585" t="s">
        <v>125</v>
      </c>
      <c r="Y1585" s="3" t="s">
        <v>1004</v>
      </c>
      <c r="Z1585">
        <f t="shared" si="147"/>
        <v>6.7406852826888005E-5</v>
      </c>
      <c r="AA1585">
        <f t="shared" si="148"/>
        <v>6.5977074185107681E-8</v>
      </c>
      <c r="AB1585">
        <f t="shared" si="149"/>
        <v>0</v>
      </c>
      <c r="AC1585">
        <f t="shared" si="150"/>
        <v>0</v>
      </c>
      <c r="AD1585">
        <f t="shared" si="151"/>
        <v>6.5977074185107681E-8</v>
      </c>
    </row>
    <row r="1586" spans="1:30" x14ac:dyDescent="0.2">
      <c r="A1586" t="s">
        <v>1421</v>
      </c>
      <c r="B1586">
        <v>91.866842030306699</v>
      </c>
      <c r="M1586">
        <v>21553</v>
      </c>
      <c r="N1586" t="s">
        <v>1089</v>
      </c>
      <c r="Y1586" s="3" t="s">
        <v>1005</v>
      </c>
      <c r="Z1586">
        <f t="shared" si="147"/>
        <v>6.6710957436337003E-5</v>
      </c>
      <c r="AA1586">
        <f t="shared" si="148"/>
        <v>6.5295939554399285E-8</v>
      </c>
      <c r="AB1586">
        <f t="shared" si="149"/>
        <v>0</v>
      </c>
      <c r="AC1586">
        <f t="shared" si="150"/>
        <v>0</v>
      </c>
      <c r="AD1586">
        <f t="shared" si="151"/>
        <v>6.5295939554399285E-8</v>
      </c>
    </row>
    <row r="1587" spans="1:30" x14ac:dyDescent="0.2">
      <c r="A1587" t="s">
        <v>98</v>
      </c>
      <c r="B1587">
        <v>85</v>
      </c>
      <c r="M1587">
        <v>21571</v>
      </c>
      <c r="N1587" t="s">
        <v>1213</v>
      </c>
      <c r="Y1587" s="3" t="s">
        <v>1006</v>
      </c>
      <c r="Z1587">
        <f t="shared" si="147"/>
        <v>6.6676072666043996E-5</v>
      </c>
      <c r="AA1587">
        <f t="shared" si="148"/>
        <v>6.5261794731120511E-8</v>
      </c>
      <c r="AB1587">
        <f t="shared" si="149"/>
        <v>0</v>
      </c>
      <c r="AC1587">
        <f t="shared" si="150"/>
        <v>0</v>
      </c>
      <c r="AD1587">
        <f t="shared" si="151"/>
        <v>6.5261794731120511E-8</v>
      </c>
    </row>
    <row r="1588" spans="1:30" x14ac:dyDescent="0.2">
      <c r="A1588" t="s">
        <v>1422</v>
      </c>
      <c r="B1588">
        <v>83.882750519670907</v>
      </c>
      <c r="M1588">
        <v>18071</v>
      </c>
      <c r="N1588" t="s">
        <v>1552</v>
      </c>
      <c r="Y1588" s="3" t="s">
        <v>1010</v>
      </c>
      <c r="Z1588">
        <f t="shared" si="147"/>
        <v>6.4348624404800001E-5</v>
      </c>
      <c r="AA1588">
        <f t="shared" si="148"/>
        <v>6.2983714385366081E-8</v>
      </c>
      <c r="AB1588">
        <f t="shared" si="149"/>
        <v>0</v>
      </c>
      <c r="AC1588">
        <f t="shared" si="150"/>
        <v>0</v>
      </c>
      <c r="AD1588">
        <f t="shared" si="151"/>
        <v>6.2983714385366081E-8</v>
      </c>
    </row>
    <row r="1589" spans="1:30" x14ac:dyDescent="0.2">
      <c r="A1589" t="s">
        <v>1423</v>
      </c>
      <c r="B1589">
        <v>79.718757416461699</v>
      </c>
      <c r="M1589">
        <v>11910</v>
      </c>
      <c r="N1589" t="s">
        <v>1438</v>
      </c>
      <c r="Y1589" s="3" t="s">
        <v>1011</v>
      </c>
      <c r="Z1589">
        <f t="shared" si="147"/>
        <v>6.1860166404012999E-5</v>
      </c>
      <c r="AA1589">
        <f t="shared" si="148"/>
        <v>6.0548039506046417E-8</v>
      </c>
      <c r="AB1589">
        <f t="shared" si="149"/>
        <v>0</v>
      </c>
      <c r="AC1589">
        <f t="shared" si="150"/>
        <v>0</v>
      </c>
      <c r="AD1589">
        <f t="shared" si="151"/>
        <v>6.0548039506046417E-8</v>
      </c>
    </row>
    <row r="1590" spans="1:30" x14ac:dyDescent="0.2">
      <c r="A1590" t="s">
        <v>1424</v>
      </c>
      <c r="B1590">
        <v>78.960963608702002</v>
      </c>
      <c r="M1590">
        <v>15810</v>
      </c>
      <c r="N1590" t="s">
        <v>74</v>
      </c>
      <c r="Y1590" s="3" t="s">
        <v>1012</v>
      </c>
      <c r="Z1590">
        <f t="shared" si="147"/>
        <v>6.1469594988352997E-5</v>
      </c>
      <c r="AA1590">
        <f t="shared" si="148"/>
        <v>6.0165752569557022E-8</v>
      </c>
      <c r="AB1590">
        <f t="shared" si="149"/>
        <v>0</v>
      </c>
      <c r="AC1590">
        <f t="shared" si="150"/>
        <v>0</v>
      </c>
      <c r="AD1590">
        <f t="shared" si="151"/>
        <v>6.0165752569557022E-8</v>
      </c>
    </row>
    <row r="1591" spans="1:30" x14ac:dyDescent="0.2">
      <c r="A1591" t="s">
        <v>1425</v>
      </c>
      <c r="B1591">
        <v>78.7384724548441</v>
      </c>
      <c r="M1591">
        <v>11928</v>
      </c>
      <c r="N1591" t="s">
        <v>1091</v>
      </c>
      <c r="Y1591" s="3" t="s">
        <v>1013</v>
      </c>
      <c r="Z1591">
        <f t="shared" si="147"/>
        <v>6.1197032365974E-5</v>
      </c>
      <c r="AA1591">
        <f t="shared" si="148"/>
        <v>5.9898971321024785E-8</v>
      </c>
      <c r="AB1591">
        <f t="shared" si="149"/>
        <v>0</v>
      </c>
      <c r="AC1591">
        <f t="shared" si="150"/>
        <v>0</v>
      </c>
      <c r="AD1591">
        <f t="shared" si="151"/>
        <v>5.9898971321024785E-8</v>
      </c>
    </row>
    <row r="1592" spans="1:30" x14ac:dyDescent="0.2">
      <c r="A1592" t="s">
        <v>1216</v>
      </c>
      <c r="B1592">
        <v>75.371053857846206</v>
      </c>
      <c r="M1592">
        <v>14294</v>
      </c>
      <c r="N1592" t="s">
        <v>96</v>
      </c>
      <c r="Y1592" s="3" t="s">
        <v>1014</v>
      </c>
      <c r="Z1592">
        <f t="shared" si="147"/>
        <v>6.1141302594451004E-5</v>
      </c>
      <c r="AA1592">
        <f t="shared" si="148"/>
        <v>5.9844423643512902E-8</v>
      </c>
      <c r="AB1592">
        <f t="shared" si="149"/>
        <v>0</v>
      </c>
      <c r="AC1592">
        <f t="shared" si="150"/>
        <v>0</v>
      </c>
      <c r="AD1592">
        <f t="shared" si="151"/>
        <v>5.9844423643512902E-8</v>
      </c>
    </row>
    <row r="1593" spans="1:30" x14ac:dyDescent="0.2">
      <c r="A1593" t="s">
        <v>1426</v>
      </c>
      <c r="B1593">
        <v>71.9439762685072</v>
      </c>
      <c r="M1593">
        <v>19185</v>
      </c>
      <c r="N1593" t="s">
        <v>1577</v>
      </c>
      <c r="Y1593" s="3" t="s">
        <v>1015</v>
      </c>
      <c r="Z1593">
        <f t="shared" si="147"/>
        <v>6.1137942253591999E-5</v>
      </c>
      <c r="AA1593">
        <f t="shared" si="148"/>
        <v>5.9841134579436415E-8</v>
      </c>
      <c r="AB1593">
        <f t="shared" si="149"/>
        <v>0</v>
      </c>
      <c r="AC1593">
        <f t="shared" si="150"/>
        <v>0</v>
      </c>
      <c r="AD1593">
        <f t="shared" si="151"/>
        <v>5.9841134579436415E-8</v>
      </c>
    </row>
    <row r="1594" spans="1:30" x14ac:dyDescent="0.2">
      <c r="A1594" t="s">
        <v>1427</v>
      </c>
      <c r="B1594">
        <v>70.551561930241306</v>
      </c>
      <c r="M1594">
        <v>21277</v>
      </c>
      <c r="N1594" t="s">
        <v>1612</v>
      </c>
      <c r="Y1594" s="3" t="s">
        <v>1016</v>
      </c>
      <c r="Z1594">
        <f t="shared" si="147"/>
        <v>6.0757865821137003E-5</v>
      </c>
      <c r="AA1594">
        <f t="shared" si="148"/>
        <v>5.9469120015212586E-8</v>
      </c>
      <c r="AB1594">
        <f t="shared" si="149"/>
        <v>0</v>
      </c>
      <c r="AC1594">
        <f t="shared" si="150"/>
        <v>0</v>
      </c>
      <c r="AD1594">
        <f t="shared" si="151"/>
        <v>5.9469120015212586E-8</v>
      </c>
    </row>
    <row r="1595" spans="1:30" x14ac:dyDescent="0.2">
      <c r="A1595" t="s">
        <v>529</v>
      </c>
      <c r="B1595">
        <v>70.1174610924256</v>
      </c>
      <c r="M1595">
        <v>21045</v>
      </c>
      <c r="N1595" t="s">
        <v>1577</v>
      </c>
      <c r="Y1595" s="3" t="s">
        <v>1017</v>
      </c>
      <c r="Z1595">
        <f t="shared" si="147"/>
        <v>6.0749825707614001E-5</v>
      </c>
      <c r="AA1595">
        <f t="shared" si="148"/>
        <v>5.9461250441955315E-8</v>
      </c>
      <c r="AB1595">
        <f t="shared" si="149"/>
        <v>0</v>
      </c>
      <c r="AC1595">
        <f t="shared" si="150"/>
        <v>0</v>
      </c>
      <c r="AD1595">
        <f t="shared" si="151"/>
        <v>5.9461250441955315E-8</v>
      </c>
    </row>
    <row r="1596" spans="1:30" x14ac:dyDescent="0.2">
      <c r="A1596" t="s">
        <v>1428</v>
      </c>
      <c r="B1596">
        <v>68.733373749505503</v>
      </c>
      <c r="M1596">
        <v>69</v>
      </c>
      <c r="N1596" t="s">
        <v>7</v>
      </c>
      <c r="Y1596" s="3" t="s">
        <v>1019</v>
      </c>
      <c r="Z1596">
        <f t="shared" si="147"/>
        <v>5.9725819872443003E-5</v>
      </c>
      <c r="AA1596">
        <f t="shared" si="148"/>
        <v>5.8458964975126467E-8</v>
      </c>
      <c r="AB1596">
        <f t="shared" si="149"/>
        <v>0</v>
      </c>
      <c r="AC1596">
        <f t="shared" si="150"/>
        <v>0</v>
      </c>
      <c r="AD1596">
        <f t="shared" si="151"/>
        <v>5.8458964975126467E-8</v>
      </c>
    </row>
    <row r="1597" spans="1:30" x14ac:dyDescent="0.2">
      <c r="A1597" t="s">
        <v>1429</v>
      </c>
      <c r="B1597">
        <v>65.232667266129098</v>
      </c>
      <c r="M1597">
        <v>17100</v>
      </c>
      <c r="N1597" t="s">
        <v>337</v>
      </c>
      <c r="Y1597" s="3" t="s">
        <v>1021</v>
      </c>
      <c r="Z1597">
        <f t="shared" si="147"/>
        <v>5.7529951721331E-5</v>
      </c>
      <c r="AA1597">
        <f t="shared" si="148"/>
        <v>5.6309673770585297E-8</v>
      </c>
      <c r="AB1597">
        <f t="shared" si="149"/>
        <v>0</v>
      </c>
      <c r="AC1597">
        <f t="shared" si="150"/>
        <v>0</v>
      </c>
      <c r="AD1597">
        <f t="shared" si="151"/>
        <v>5.6309673770585297E-8</v>
      </c>
    </row>
    <row r="1598" spans="1:30" x14ac:dyDescent="0.2">
      <c r="A1598" t="s">
        <v>885</v>
      </c>
      <c r="B1598">
        <v>65</v>
      </c>
      <c r="M1598">
        <v>23007</v>
      </c>
      <c r="N1598" t="s">
        <v>923</v>
      </c>
      <c r="Y1598" s="3" t="s">
        <v>1022</v>
      </c>
      <c r="Z1598">
        <f t="shared" si="147"/>
        <v>5.608600617049E-5</v>
      </c>
      <c r="AA1598">
        <f t="shared" si="148"/>
        <v>5.4896356003447356E-8</v>
      </c>
      <c r="AB1598">
        <f t="shared" si="149"/>
        <v>0</v>
      </c>
      <c r="AC1598">
        <f t="shared" si="150"/>
        <v>0</v>
      </c>
      <c r="AD1598">
        <f t="shared" si="151"/>
        <v>5.4896356003447356E-8</v>
      </c>
    </row>
    <row r="1599" spans="1:30" x14ac:dyDescent="0.2">
      <c r="A1599" t="s">
        <v>1430</v>
      </c>
      <c r="B1599">
        <v>63.821371978010497</v>
      </c>
      <c r="M1599">
        <v>24264</v>
      </c>
      <c r="N1599" t="s">
        <v>1102</v>
      </c>
      <c r="Y1599" s="3" t="s">
        <v>1024</v>
      </c>
      <c r="Z1599">
        <f t="shared" si="147"/>
        <v>5.5727172234533002E-5</v>
      </c>
      <c r="AA1599">
        <f t="shared" si="148"/>
        <v>5.4545133357382427E-8</v>
      </c>
      <c r="AB1599">
        <f t="shared" si="149"/>
        <v>0</v>
      </c>
      <c r="AC1599">
        <f t="shared" si="150"/>
        <v>0</v>
      </c>
      <c r="AD1599">
        <f t="shared" si="151"/>
        <v>5.4545133357382427E-8</v>
      </c>
    </row>
    <row r="1600" spans="1:30" x14ac:dyDescent="0.2">
      <c r="A1600" t="s">
        <v>1431</v>
      </c>
      <c r="B1600">
        <v>61.222217650512697</v>
      </c>
      <c r="M1600">
        <v>13944</v>
      </c>
      <c r="N1600" t="s">
        <v>840</v>
      </c>
      <c r="Y1600" s="3" t="s">
        <v>1026</v>
      </c>
      <c r="Z1600">
        <f t="shared" si="147"/>
        <v>5.4827283779094999E-5</v>
      </c>
      <c r="AA1600">
        <f t="shared" si="148"/>
        <v>5.3664332594658313E-8</v>
      </c>
      <c r="AB1600">
        <f t="shared" si="149"/>
        <v>0</v>
      </c>
      <c r="AC1600">
        <f t="shared" si="150"/>
        <v>0</v>
      </c>
      <c r="AD1600">
        <f t="shared" si="151"/>
        <v>5.3664332594658313E-8</v>
      </c>
    </row>
    <row r="1601" spans="1:30" x14ac:dyDescent="0.2">
      <c r="A1601" t="s">
        <v>859</v>
      </c>
      <c r="B1601">
        <v>61.214079552910299</v>
      </c>
      <c r="M1601">
        <v>1136</v>
      </c>
      <c r="N1601" t="s">
        <v>6</v>
      </c>
      <c r="Y1601" s="3" t="s">
        <v>1028</v>
      </c>
      <c r="Z1601">
        <f t="shared" si="147"/>
        <v>5.2264377352478E-5</v>
      </c>
      <c r="AA1601">
        <f t="shared" si="148"/>
        <v>5.1155788428197108E-8</v>
      </c>
      <c r="AB1601">
        <f t="shared" si="149"/>
        <v>0</v>
      </c>
      <c r="AC1601">
        <f t="shared" si="150"/>
        <v>0</v>
      </c>
      <c r="AD1601">
        <f t="shared" si="151"/>
        <v>5.1155788428197108E-8</v>
      </c>
    </row>
    <row r="1602" spans="1:30" x14ac:dyDescent="0.2">
      <c r="A1602" t="s">
        <v>1432</v>
      </c>
      <c r="B1602">
        <v>60.726742569461102</v>
      </c>
      <c r="M1602">
        <v>24680</v>
      </c>
      <c r="N1602" t="s">
        <v>1508</v>
      </c>
      <c r="Y1602" s="3" t="s">
        <v>1029</v>
      </c>
      <c r="Z1602">
        <f t="shared" si="147"/>
        <v>5.0708182963576001E-5</v>
      </c>
      <c r="AA1602">
        <f t="shared" si="148"/>
        <v>4.9632602752896151E-8</v>
      </c>
      <c r="AB1602">
        <f t="shared" si="149"/>
        <v>0</v>
      </c>
      <c r="AC1602">
        <f t="shared" si="150"/>
        <v>0</v>
      </c>
      <c r="AD1602">
        <f t="shared" si="151"/>
        <v>4.9632602752896151E-8</v>
      </c>
    </row>
    <row r="1603" spans="1:30" x14ac:dyDescent="0.2">
      <c r="A1603" t="s">
        <v>1433</v>
      </c>
      <c r="B1603">
        <v>57.334608217783497</v>
      </c>
      <c r="M1603">
        <v>19250</v>
      </c>
      <c r="N1603" t="s">
        <v>1577</v>
      </c>
      <c r="Y1603" s="3" t="s">
        <v>1030</v>
      </c>
      <c r="Z1603">
        <f t="shared" ref="Z1603:Z1648" si="152">IFERROR(VLOOKUP(Y1603,E:H,2,FALSE),0)</f>
        <v>4.7895706928329E-5</v>
      </c>
      <c r="AA1603">
        <f t="shared" ref="AA1603:AA1648" si="153">IFERROR(VLOOKUP(Y1603,E:H,4,FALSE),0)</f>
        <v>4.6879782642782496E-8</v>
      </c>
      <c r="AB1603">
        <f t="shared" ref="AB1603:AB1648" si="154">IFERROR(VLOOKUP(Y1603,S:V,2,FALSE),0)</f>
        <v>0</v>
      </c>
      <c r="AC1603">
        <f t="shared" ref="AC1603:AC1648" si="155">IFERROR(VLOOKUP(Y1603,S:V,4,FALSE),0)</f>
        <v>0</v>
      </c>
      <c r="AD1603">
        <f t="shared" ref="AD1603:AD1648" si="156">AA1603+AC1603</f>
        <v>4.6879782642782496E-8</v>
      </c>
    </row>
    <row r="1604" spans="1:30" x14ac:dyDescent="0.2">
      <c r="A1604" t="s">
        <v>1434</v>
      </c>
      <c r="B1604">
        <v>51.648173921823101</v>
      </c>
      <c r="M1604">
        <v>11690</v>
      </c>
      <c r="N1604" t="s">
        <v>1091</v>
      </c>
      <c r="Y1604" s="3" t="s">
        <v>1031</v>
      </c>
      <c r="Z1604">
        <f t="shared" si="152"/>
        <v>4.7597558690457997E-5</v>
      </c>
      <c r="AA1604">
        <f t="shared" si="153"/>
        <v>4.6587958479760189E-8</v>
      </c>
      <c r="AB1604">
        <f t="shared" si="154"/>
        <v>0</v>
      </c>
      <c r="AC1604">
        <f t="shared" si="155"/>
        <v>0</v>
      </c>
      <c r="AD1604">
        <f t="shared" si="156"/>
        <v>4.6587958479760189E-8</v>
      </c>
    </row>
    <row r="1605" spans="1:30" x14ac:dyDescent="0.2">
      <c r="A1605" t="s">
        <v>1435</v>
      </c>
      <c r="B1605">
        <v>49.765133734255201</v>
      </c>
      <c r="M1605">
        <v>11328</v>
      </c>
      <c r="N1605" t="s">
        <v>1269</v>
      </c>
      <c r="Y1605" s="3" t="s">
        <v>1032</v>
      </c>
      <c r="Z1605">
        <f t="shared" si="152"/>
        <v>4.6699309703993999E-5</v>
      </c>
      <c r="AA1605">
        <f t="shared" si="153"/>
        <v>4.5708762410944565E-8</v>
      </c>
      <c r="AB1605">
        <f t="shared" si="154"/>
        <v>0</v>
      </c>
      <c r="AC1605">
        <f t="shared" si="155"/>
        <v>0</v>
      </c>
      <c r="AD1605">
        <f t="shared" si="156"/>
        <v>4.5708762410944565E-8</v>
      </c>
    </row>
    <row r="1606" spans="1:30" x14ac:dyDescent="0.2">
      <c r="A1606" t="s">
        <v>1436</v>
      </c>
      <c r="B1606">
        <v>49.414691195100097</v>
      </c>
      <c r="M1606">
        <v>5926</v>
      </c>
      <c r="N1606" t="s">
        <v>6</v>
      </c>
      <c r="Y1606" s="3" t="s">
        <v>1033</v>
      </c>
      <c r="Z1606">
        <f t="shared" si="152"/>
        <v>4.6115354010332003E-5</v>
      </c>
      <c r="AA1606">
        <f t="shared" si="153"/>
        <v>4.5137193104475109E-8</v>
      </c>
      <c r="AB1606">
        <f t="shared" si="154"/>
        <v>0</v>
      </c>
      <c r="AC1606">
        <f t="shared" si="155"/>
        <v>0</v>
      </c>
      <c r="AD1606">
        <f t="shared" si="156"/>
        <v>4.5137193104475109E-8</v>
      </c>
    </row>
    <row r="1607" spans="1:30" x14ac:dyDescent="0.2">
      <c r="A1607" t="s">
        <v>854</v>
      </c>
      <c r="B1607">
        <v>49</v>
      </c>
      <c r="M1607">
        <v>15600</v>
      </c>
      <c r="N1607" t="s">
        <v>672</v>
      </c>
      <c r="Y1607" s="3" t="s">
        <v>1034</v>
      </c>
      <c r="Z1607">
        <f t="shared" si="152"/>
        <v>4.3264269514960003E-5</v>
      </c>
      <c r="AA1607">
        <f t="shared" si="153"/>
        <v>4.2346583465092349E-8</v>
      </c>
      <c r="AB1607">
        <f t="shared" si="154"/>
        <v>0</v>
      </c>
      <c r="AC1607">
        <f t="shared" si="155"/>
        <v>0</v>
      </c>
      <c r="AD1607">
        <f t="shared" si="156"/>
        <v>4.2346583465092349E-8</v>
      </c>
    </row>
    <row r="1608" spans="1:30" x14ac:dyDescent="0.2">
      <c r="A1608" t="s">
        <v>1437</v>
      </c>
      <c r="B1608">
        <v>48.199277136855002</v>
      </c>
      <c r="M1608">
        <v>12760</v>
      </c>
      <c r="N1608" t="s">
        <v>167</v>
      </c>
      <c r="Y1608" s="3" t="s">
        <v>1035</v>
      </c>
      <c r="Z1608">
        <f t="shared" si="152"/>
        <v>4.1707100629339997E-5</v>
      </c>
      <c r="AA1608">
        <f t="shared" si="153"/>
        <v>4.0822443963295113E-8</v>
      </c>
      <c r="AB1608">
        <f t="shared" si="154"/>
        <v>0</v>
      </c>
      <c r="AC1608">
        <f t="shared" si="155"/>
        <v>0</v>
      </c>
      <c r="AD1608">
        <f t="shared" si="156"/>
        <v>4.0822443963295113E-8</v>
      </c>
    </row>
    <row r="1609" spans="1:30" x14ac:dyDescent="0.2">
      <c r="A1609" t="s">
        <v>1438</v>
      </c>
      <c r="B1609">
        <v>47.781544699173203</v>
      </c>
      <c r="M1609">
        <v>12573</v>
      </c>
      <c r="N1609" t="s">
        <v>186</v>
      </c>
      <c r="Y1609" s="3" t="s">
        <v>1036</v>
      </c>
      <c r="Z1609">
        <f t="shared" si="152"/>
        <v>4.1107333135299997E-5</v>
      </c>
      <c r="AA1609">
        <f t="shared" si="153"/>
        <v>4.0235398243333703E-8</v>
      </c>
      <c r="AB1609">
        <f t="shared" si="154"/>
        <v>0</v>
      </c>
      <c r="AC1609">
        <f t="shared" si="155"/>
        <v>0</v>
      </c>
      <c r="AD1609">
        <f t="shared" si="156"/>
        <v>4.0235398243333703E-8</v>
      </c>
    </row>
    <row r="1610" spans="1:30" x14ac:dyDescent="0.2">
      <c r="A1610" t="s">
        <v>1439</v>
      </c>
      <c r="B1610">
        <v>46.266039036537201</v>
      </c>
      <c r="M1610">
        <v>2812</v>
      </c>
      <c r="N1610" t="s">
        <v>1345</v>
      </c>
      <c r="Y1610" s="3" t="s">
        <v>1038</v>
      </c>
      <c r="Z1610">
        <f t="shared" si="152"/>
        <v>4.0184390955141003E-5</v>
      </c>
      <c r="AA1610">
        <f t="shared" si="153"/>
        <v>3.9332032752508929E-8</v>
      </c>
      <c r="AB1610">
        <f t="shared" si="154"/>
        <v>0</v>
      </c>
      <c r="AC1610">
        <f t="shared" si="155"/>
        <v>0</v>
      </c>
      <c r="AD1610">
        <f t="shared" si="156"/>
        <v>3.9332032752508929E-8</v>
      </c>
    </row>
    <row r="1611" spans="1:30" x14ac:dyDescent="0.2">
      <c r="A1611" t="s">
        <v>1440</v>
      </c>
      <c r="B1611">
        <v>46.211787153509398</v>
      </c>
      <c r="M1611">
        <v>314</v>
      </c>
      <c r="N1611" t="s">
        <v>1223</v>
      </c>
      <c r="Y1611" s="3" t="s">
        <v>1039</v>
      </c>
      <c r="Z1611">
        <f t="shared" si="152"/>
        <v>4.0024409297406997E-5</v>
      </c>
      <c r="AA1611">
        <f t="shared" si="153"/>
        <v>3.9175444493928153E-8</v>
      </c>
      <c r="AB1611">
        <f t="shared" si="154"/>
        <v>0</v>
      </c>
      <c r="AC1611">
        <f t="shared" si="155"/>
        <v>0</v>
      </c>
      <c r="AD1611">
        <f t="shared" si="156"/>
        <v>3.9175444493928153E-8</v>
      </c>
    </row>
    <row r="1612" spans="1:30" x14ac:dyDescent="0.2">
      <c r="A1612" t="s">
        <v>1441</v>
      </c>
      <c r="B1612">
        <v>41.3766087878749</v>
      </c>
      <c r="M1612">
        <v>8512</v>
      </c>
      <c r="N1612" t="s">
        <v>1548</v>
      </c>
      <c r="Y1612" s="3" t="s">
        <v>1040</v>
      </c>
      <c r="Z1612">
        <f t="shared" si="152"/>
        <v>3.9662505421378002E-5</v>
      </c>
      <c r="AA1612">
        <f t="shared" si="153"/>
        <v>3.8821217024831446E-8</v>
      </c>
      <c r="AB1612">
        <f t="shared" si="154"/>
        <v>0</v>
      </c>
      <c r="AC1612">
        <f t="shared" si="155"/>
        <v>0</v>
      </c>
      <c r="AD1612">
        <f t="shared" si="156"/>
        <v>3.8821217024831446E-8</v>
      </c>
    </row>
    <row r="1613" spans="1:30" x14ac:dyDescent="0.2">
      <c r="A1613" t="s">
        <v>1442</v>
      </c>
      <c r="B1613">
        <v>39.335197998933197</v>
      </c>
      <c r="M1613">
        <v>14472</v>
      </c>
      <c r="N1613" t="s">
        <v>1089</v>
      </c>
      <c r="Y1613" s="3" t="s">
        <v>1041</v>
      </c>
      <c r="Z1613">
        <f t="shared" si="152"/>
        <v>3.8759593138219997E-5</v>
      </c>
      <c r="AA1613">
        <f t="shared" si="153"/>
        <v>3.7937456573330315E-8</v>
      </c>
      <c r="AB1613">
        <f t="shared" si="154"/>
        <v>0</v>
      </c>
      <c r="AC1613">
        <f t="shared" si="155"/>
        <v>0</v>
      </c>
      <c r="AD1613">
        <f t="shared" si="156"/>
        <v>3.7937456573330315E-8</v>
      </c>
    </row>
    <row r="1614" spans="1:30" x14ac:dyDescent="0.2">
      <c r="A1614" t="s">
        <v>762</v>
      </c>
      <c r="B1614">
        <v>38.7727760566925</v>
      </c>
      <c r="M1614">
        <v>10827</v>
      </c>
      <c r="N1614" t="s">
        <v>1577</v>
      </c>
      <c r="Y1614" s="3" t="s">
        <v>1042</v>
      </c>
      <c r="Z1614">
        <f t="shared" si="152"/>
        <v>3.7771404193700999E-5</v>
      </c>
      <c r="AA1614">
        <f t="shared" si="153"/>
        <v>3.6970228278769938E-8</v>
      </c>
      <c r="AB1614">
        <f t="shared" si="154"/>
        <v>0</v>
      </c>
      <c r="AC1614">
        <f t="shared" si="155"/>
        <v>0</v>
      </c>
      <c r="AD1614">
        <f t="shared" si="156"/>
        <v>3.6970228278769938E-8</v>
      </c>
    </row>
    <row r="1615" spans="1:30" x14ac:dyDescent="0.2">
      <c r="A1615" t="s">
        <v>1443</v>
      </c>
      <c r="B1615">
        <v>37.127235675438399</v>
      </c>
      <c r="M1615">
        <v>13590</v>
      </c>
      <c r="N1615" t="s">
        <v>1495</v>
      </c>
      <c r="Y1615" s="3" t="s">
        <v>1043</v>
      </c>
      <c r="Z1615">
        <f t="shared" si="152"/>
        <v>3.7550509873207001E-5</v>
      </c>
      <c r="AA1615">
        <f t="shared" si="153"/>
        <v>3.6754019386660266E-8</v>
      </c>
      <c r="AB1615">
        <f t="shared" si="154"/>
        <v>0</v>
      </c>
      <c r="AC1615">
        <f t="shared" si="155"/>
        <v>0</v>
      </c>
      <c r="AD1615">
        <f t="shared" si="156"/>
        <v>3.6754019386660266E-8</v>
      </c>
    </row>
    <row r="1616" spans="1:30" x14ac:dyDescent="0.2">
      <c r="A1616" t="s">
        <v>1444</v>
      </c>
      <c r="B1616">
        <v>36.904587437658897</v>
      </c>
      <c r="M1616">
        <v>958</v>
      </c>
      <c r="N1616" t="s">
        <v>896</v>
      </c>
      <c r="Y1616" s="3" t="s">
        <v>1045</v>
      </c>
      <c r="Z1616">
        <f t="shared" si="152"/>
        <v>3.4209681281328997E-5</v>
      </c>
      <c r="AA1616">
        <f t="shared" si="153"/>
        <v>3.3484053699163558E-8</v>
      </c>
      <c r="AB1616">
        <f t="shared" si="154"/>
        <v>0</v>
      </c>
      <c r="AC1616">
        <f t="shared" si="155"/>
        <v>0</v>
      </c>
      <c r="AD1616">
        <f t="shared" si="156"/>
        <v>3.3484053699163558E-8</v>
      </c>
    </row>
    <row r="1617" spans="1:30" x14ac:dyDescent="0.2">
      <c r="A1617" t="s">
        <v>1445</v>
      </c>
      <c r="B1617">
        <v>34.539696942687101</v>
      </c>
      <c r="M1617">
        <v>695</v>
      </c>
      <c r="N1617" t="s">
        <v>6</v>
      </c>
      <c r="Y1617" s="3" t="s">
        <v>1046</v>
      </c>
      <c r="Z1617">
        <f t="shared" si="152"/>
        <v>3.2998521664599001E-5</v>
      </c>
      <c r="AA1617">
        <f t="shared" si="153"/>
        <v>3.2298584202638918E-8</v>
      </c>
      <c r="AB1617">
        <f t="shared" si="154"/>
        <v>0</v>
      </c>
      <c r="AC1617">
        <f t="shared" si="155"/>
        <v>0</v>
      </c>
      <c r="AD1617">
        <f t="shared" si="156"/>
        <v>3.2298584202638918E-8</v>
      </c>
    </row>
    <row r="1618" spans="1:30" x14ac:dyDescent="0.2">
      <c r="A1618" t="s">
        <v>1446</v>
      </c>
      <c r="B1618">
        <v>33.808601367810198</v>
      </c>
      <c r="M1618">
        <v>5330</v>
      </c>
      <c r="N1618" t="s">
        <v>1091</v>
      </c>
      <c r="Y1618" s="3" t="s">
        <v>1047</v>
      </c>
      <c r="Z1618">
        <f t="shared" si="152"/>
        <v>3.2759417229824003E-5</v>
      </c>
      <c r="AA1618">
        <f t="shared" si="153"/>
        <v>3.2064551454193408E-8</v>
      </c>
      <c r="AB1618">
        <f t="shared" si="154"/>
        <v>0</v>
      </c>
      <c r="AC1618">
        <f t="shared" si="155"/>
        <v>0</v>
      </c>
      <c r="AD1618">
        <f t="shared" si="156"/>
        <v>3.2064551454193408E-8</v>
      </c>
    </row>
    <row r="1619" spans="1:30" x14ac:dyDescent="0.2">
      <c r="A1619" t="s">
        <v>1447</v>
      </c>
      <c r="B1619">
        <v>33.595051539817298</v>
      </c>
      <c r="M1619">
        <v>13028</v>
      </c>
      <c r="N1619" t="s">
        <v>1500</v>
      </c>
      <c r="Y1619" s="3" t="s">
        <v>1050</v>
      </c>
      <c r="Z1619">
        <f t="shared" si="152"/>
        <v>3.0528034987721003E-5</v>
      </c>
      <c r="AA1619">
        <f t="shared" si="153"/>
        <v>2.9880499454307773E-8</v>
      </c>
      <c r="AB1619">
        <f t="shared" si="154"/>
        <v>0</v>
      </c>
      <c r="AC1619">
        <f t="shared" si="155"/>
        <v>0</v>
      </c>
      <c r="AD1619">
        <f t="shared" si="156"/>
        <v>2.9880499454307773E-8</v>
      </c>
    </row>
    <row r="1620" spans="1:30" x14ac:dyDescent="0.2">
      <c r="A1620" t="s">
        <v>1448</v>
      </c>
      <c r="B1620">
        <v>29.771077627130001</v>
      </c>
      <c r="M1620">
        <v>23640</v>
      </c>
      <c r="N1620" t="s">
        <v>1172</v>
      </c>
      <c r="Y1620" s="3" t="s">
        <v>1051</v>
      </c>
      <c r="Z1620">
        <f t="shared" si="152"/>
        <v>3.0045148750494E-5</v>
      </c>
      <c r="AA1620">
        <f t="shared" si="153"/>
        <v>2.9407855802210357E-8</v>
      </c>
      <c r="AB1620">
        <f t="shared" si="154"/>
        <v>0</v>
      </c>
      <c r="AC1620">
        <f t="shared" si="155"/>
        <v>0</v>
      </c>
      <c r="AD1620">
        <f t="shared" si="156"/>
        <v>2.9407855802210357E-8</v>
      </c>
    </row>
    <row r="1621" spans="1:30" x14ac:dyDescent="0.2">
      <c r="A1621" t="s">
        <v>1449</v>
      </c>
      <c r="B1621">
        <v>29.616551000405799</v>
      </c>
      <c r="M1621">
        <v>24465</v>
      </c>
      <c r="N1621" t="s">
        <v>1500</v>
      </c>
      <c r="Y1621" s="3" t="s">
        <v>1052</v>
      </c>
      <c r="Z1621">
        <f t="shared" si="152"/>
        <v>2.7117784308399E-5</v>
      </c>
      <c r="AA1621">
        <f t="shared" si="153"/>
        <v>2.6542584203505682E-8</v>
      </c>
      <c r="AB1621">
        <f t="shared" si="154"/>
        <v>0</v>
      </c>
      <c r="AC1621">
        <f t="shared" si="155"/>
        <v>0</v>
      </c>
      <c r="AD1621">
        <f t="shared" si="156"/>
        <v>2.6542584203505682E-8</v>
      </c>
    </row>
    <row r="1622" spans="1:30" x14ac:dyDescent="0.2">
      <c r="A1622" t="s">
        <v>1368</v>
      </c>
      <c r="B1622">
        <v>28.938914999096401</v>
      </c>
      <c r="M1622">
        <v>22914</v>
      </c>
      <c r="N1622" t="s">
        <v>1023</v>
      </c>
      <c r="Y1622" s="3" t="s">
        <v>1053</v>
      </c>
      <c r="Z1622">
        <f t="shared" si="152"/>
        <v>2.6376099427166E-5</v>
      </c>
      <c r="AA1622">
        <f t="shared" si="153"/>
        <v>2.5816631331076622E-8</v>
      </c>
      <c r="AB1622">
        <f t="shared" si="154"/>
        <v>0</v>
      </c>
      <c r="AC1622">
        <f t="shared" si="155"/>
        <v>0</v>
      </c>
      <c r="AD1622">
        <f t="shared" si="156"/>
        <v>2.5816631331076622E-8</v>
      </c>
    </row>
    <row r="1623" spans="1:30" x14ac:dyDescent="0.2">
      <c r="A1623" t="s">
        <v>1450</v>
      </c>
      <c r="B1623">
        <v>28.401799776185701</v>
      </c>
      <c r="M1623">
        <v>10857</v>
      </c>
      <c r="N1623" t="s">
        <v>1504</v>
      </c>
      <c r="Y1623" s="3" t="s">
        <v>1054</v>
      </c>
      <c r="Z1623">
        <f t="shared" si="152"/>
        <v>2.6313878657264E-5</v>
      </c>
      <c r="AA1623">
        <f t="shared" si="153"/>
        <v>2.5755730336896971E-8</v>
      </c>
      <c r="AB1623">
        <f t="shared" si="154"/>
        <v>0</v>
      </c>
      <c r="AC1623">
        <f t="shared" si="155"/>
        <v>0</v>
      </c>
      <c r="AD1623">
        <f t="shared" si="156"/>
        <v>2.5755730336896971E-8</v>
      </c>
    </row>
    <row r="1624" spans="1:30" x14ac:dyDescent="0.2">
      <c r="A1624" t="s">
        <v>1451</v>
      </c>
      <c r="B1624">
        <v>27.4418978861457</v>
      </c>
      <c r="M1624">
        <v>12661</v>
      </c>
      <c r="N1624" t="s">
        <v>19</v>
      </c>
      <c r="Y1624" s="3" t="s">
        <v>1057</v>
      </c>
      <c r="Z1624">
        <f t="shared" si="152"/>
        <v>2.3916195608814E-5</v>
      </c>
      <c r="AA1624">
        <f t="shared" si="153"/>
        <v>2.3408904966393108E-8</v>
      </c>
      <c r="AB1624">
        <f t="shared" si="154"/>
        <v>0</v>
      </c>
      <c r="AC1624">
        <f t="shared" si="155"/>
        <v>0</v>
      </c>
      <c r="AD1624">
        <f t="shared" si="156"/>
        <v>2.3408904966393108E-8</v>
      </c>
    </row>
    <row r="1625" spans="1:30" x14ac:dyDescent="0.2">
      <c r="A1625" t="s">
        <v>1452</v>
      </c>
      <c r="B1625">
        <v>26.598173908143501</v>
      </c>
      <c r="M1625">
        <v>10794</v>
      </c>
      <c r="N1625" t="s">
        <v>1254</v>
      </c>
      <c r="Y1625" s="3" t="s">
        <v>1058</v>
      </c>
      <c r="Z1625">
        <f t="shared" si="152"/>
        <v>2.1994049397608E-5</v>
      </c>
      <c r="AA1625">
        <f t="shared" si="153"/>
        <v>2.1527529737422683E-8</v>
      </c>
      <c r="AB1625">
        <f t="shared" si="154"/>
        <v>0</v>
      </c>
      <c r="AC1625">
        <f t="shared" si="155"/>
        <v>0</v>
      </c>
      <c r="AD1625">
        <f t="shared" si="156"/>
        <v>2.1527529737422683E-8</v>
      </c>
    </row>
    <row r="1626" spans="1:30" x14ac:dyDescent="0.2">
      <c r="A1626" t="s">
        <v>1453</v>
      </c>
      <c r="B1626">
        <v>24.917255981406502</v>
      </c>
      <c r="M1626">
        <v>11119</v>
      </c>
      <c r="N1626" t="s">
        <v>1243</v>
      </c>
      <c r="Y1626" s="3" t="s">
        <v>1060</v>
      </c>
      <c r="Z1626">
        <f t="shared" si="152"/>
        <v>2.0571652840026999E-5</v>
      </c>
      <c r="AA1626">
        <f t="shared" si="153"/>
        <v>2.0135303884048779E-8</v>
      </c>
      <c r="AB1626">
        <f t="shared" si="154"/>
        <v>0</v>
      </c>
      <c r="AC1626">
        <f t="shared" si="155"/>
        <v>0</v>
      </c>
      <c r="AD1626">
        <f t="shared" si="156"/>
        <v>2.0135303884048779E-8</v>
      </c>
    </row>
    <row r="1627" spans="1:30" x14ac:dyDescent="0.2">
      <c r="A1627" t="s">
        <v>1454</v>
      </c>
      <c r="B1627">
        <v>24.723999462976799</v>
      </c>
      <c r="M1627">
        <v>21585</v>
      </c>
      <c r="N1627" t="s">
        <v>1219</v>
      </c>
      <c r="Y1627" s="3" t="s">
        <v>1061</v>
      </c>
      <c r="Z1627">
        <f t="shared" si="152"/>
        <v>1.9634880468723001E-5</v>
      </c>
      <c r="AA1627">
        <f t="shared" si="153"/>
        <v>1.921840155670218E-8</v>
      </c>
      <c r="AB1627">
        <f t="shared" si="154"/>
        <v>0</v>
      </c>
      <c r="AC1627">
        <f t="shared" si="155"/>
        <v>0</v>
      </c>
      <c r="AD1627">
        <f t="shared" si="156"/>
        <v>1.921840155670218E-8</v>
      </c>
    </row>
    <row r="1628" spans="1:30" x14ac:dyDescent="0.2">
      <c r="A1628" t="s">
        <v>886</v>
      </c>
      <c r="B1628">
        <v>24.509432235802102</v>
      </c>
      <c r="M1628">
        <v>19094</v>
      </c>
      <c r="N1628" t="s">
        <v>1509</v>
      </c>
      <c r="Y1628" s="3" t="s">
        <v>1478</v>
      </c>
      <c r="Z1628">
        <f t="shared" si="152"/>
        <v>1.9127717589313002E-5</v>
      </c>
      <c r="AA1628">
        <f t="shared" si="153"/>
        <v>1.8721996198560037E-8</v>
      </c>
      <c r="AB1628">
        <f t="shared" si="154"/>
        <v>0</v>
      </c>
      <c r="AC1628">
        <f t="shared" si="155"/>
        <v>0</v>
      </c>
      <c r="AD1628">
        <f t="shared" si="156"/>
        <v>1.8721996198560037E-8</v>
      </c>
    </row>
    <row r="1629" spans="1:30" x14ac:dyDescent="0.2">
      <c r="A1629" t="s">
        <v>1455</v>
      </c>
      <c r="B1629">
        <v>21</v>
      </c>
      <c r="M1629">
        <v>11889</v>
      </c>
      <c r="N1629" t="s">
        <v>909</v>
      </c>
      <c r="Y1629" s="3" t="s">
        <v>1062</v>
      </c>
      <c r="Z1629">
        <f t="shared" si="152"/>
        <v>1.7644856712011E-5</v>
      </c>
      <c r="AA1629">
        <f t="shared" si="153"/>
        <v>1.7270588544812959E-8</v>
      </c>
      <c r="AB1629">
        <f t="shared" si="154"/>
        <v>0</v>
      </c>
      <c r="AC1629">
        <f t="shared" si="155"/>
        <v>0</v>
      </c>
      <c r="AD1629">
        <f t="shared" si="156"/>
        <v>1.7270588544812959E-8</v>
      </c>
    </row>
    <row r="1630" spans="1:30" x14ac:dyDescent="0.2">
      <c r="A1630" t="s">
        <v>1456</v>
      </c>
      <c r="B1630">
        <v>19.719398906144601</v>
      </c>
      <c r="M1630">
        <v>14056</v>
      </c>
      <c r="N1630" t="s">
        <v>74</v>
      </c>
      <c r="Y1630" s="3" t="s">
        <v>1063</v>
      </c>
      <c r="Z1630">
        <f t="shared" si="152"/>
        <v>1.6437889665357001E-5</v>
      </c>
      <c r="AA1630">
        <f t="shared" si="153"/>
        <v>1.6089222689021119E-8</v>
      </c>
      <c r="AB1630">
        <f t="shared" si="154"/>
        <v>0</v>
      </c>
      <c r="AC1630">
        <f t="shared" si="155"/>
        <v>0</v>
      </c>
      <c r="AD1630">
        <f t="shared" si="156"/>
        <v>1.6089222689021119E-8</v>
      </c>
    </row>
    <row r="1631" spans="1:30" x14ac:dyDescent="0.2">
      <c r="A1631" t="s">
        <v>1457</v>
      </c>
      <c r="B1631">
        <v>19.166811902000202</v>
      </c>
      <c r="M1631">
        <v>10502</v>
      </c>
      <c r="N1631" t="s">
        <v>1510</v>
      </c>
      <c r="Y1631" s="3" t="s">
        <v>1064</v>
      </c>
      <c r="Z1631">
        <f t="shared" si="152"/>
        <v>1.6285187998136001E-5</v>
      </c>
      <c r="AA1631">
        <f t="shared" si="153"/>
        <v>1.5939760003790829E-8</v>
      </c>
      <c r="AB1631">
        <f t="shared" si="154"/>
        <v>0</v>
      </c>
      <c r="AC1631">
        <f t="shared" si="155"/>
        <v>0</v>
      </c>
      <c r="AD1631">
        <f t="shared" si="156"/>
        <v>1.5939760003790829E-8</v>
      </c>
    </row>
    <row r="1632" spans="1:30" x14ac:dyDescent="0.2">
      <c r="A1632" t="s">
        <v>1458</v>
      </c>
      <c r="B1632">
        <v>18.198493742946901</v>
      </c>
      <c r="M1632">
        <v>9382</v>
      </c>
      <c r="N1632" t="s">
        <v>307</v>
      </c>
      <c r="Y1632" s="3" t="s">
        <v>1065</v>
      </c>
      <c r="Z1632">
        <f t="shared" si="152"/>
        <v>1.6218010727725999E-5</v>
      </c>
      <c r="AA1632">
        <f t="shared" si="153"/>
        <v>1.5874007642309481E-8</v>
      </c>
      <c r="AB1632">
        <f t="shared" si="154"/>
        <v>0</v>
      </c>
      <c r="AC1632">
        <f t="shared" si="155"/>
        <v>0</v>
      </c>
      <c r="AD1632">
        <f t="shared" si="156"/>
        <v>1.5874007642309481E-8</v>
      </c>
    </row>
    <row r="1633" spans="1:30" x14ac:dyDescent="0.2">
      <c r="A1633" t="s">
        <v>1218</v>
      </c>
      <c r="B1633">
        <v>16.821454375051498</v>
      </c>
      <c r="M1633">
        <v>16364</v>
      </c>
      <c r="N1633" t="s">
        <v>9</v>
      </c>
      <c r="Y1633" s="3" t="s">
        <v>1066</v>
      </c>
      <c r="Z1633">
        <f t="shared" si="152"/>
        <v>1.3579895060424E-5</v>
      </c>
      <c r="AA1633">
        <f t="shared" si="153"/>
        <v>1.3291849511629778E-8</v>
      </c>
      <c r="AB1633">
        <f t="shared" si="154"/>
        <v>0</v>
      </c>
      <c r="AC1633">
        <f t="shared" si="155"/>
        <v>0</v>
      </c>
      <c r="AD1633">
        <f t="shared" si="156"/>
        <v>1.3291849511629778E-8</v>
      </c>
    </row>
    <row r="1634" spans="1:30" x14ac:dyDescent="0.2">
      <c r="A1634" t="s">
        <v>1459</v>
      </c>
      <c r="B1634">
        <v>16.0911524671168</v>
      </c>
      <c r="M1634">
        <v>24464</v>
      </c>
      <c r="N1634" t="s">
        <v>1500</v>
      </c>
      <c r="Y1634" s="3" t="s">
        <v>1069</v>
      </c>
      <c r="Z1634">
        <f t="shared" si="152"/>
        <v>1.0000561488706999E-5</v>
      </c>
      <c r="AA1634">
        <f t="shared" si="153"/>
        <v>9.7884378154792164E-9</v>
      </c>
      <c r="AB1634">
        <f t="shared" si="154"/>
        <v>0</v>
      </c>
      <c r="AC1634">
        <f t="shared" si="155"/>
        <v>0</v>
      </c>
      <c r="AD1634">
        <f t="shared" si="156"/>
        <v>9.7884378154792164E-9</v>
      </c>
    </row>
    <row r="1635" spans="1:30" x14ac:dyDescent="0.2">
      <c r="A1635" t="s">
        <v>205</v>
      </c>
      <c r="B1635">
        <v>12.957180826429401</v>
      </c>
      <c r="M1635">
        <v>23117</v>
      </c>
      <c r="N1635" t="s">
        <v>1200</v>
      </c>
      <c r="Y1635" s="3" t="s">
        <v>1071</v>
      </c>
      <c r="Z1635">
        <f t="shared" si="152"/>
        <v>8.9817582400859995E-6</v>
      </c>
      <c r="AA1635">
        <f t="shared" si="153"/>
        <v>8.7912445822196462E-9</v>
      </c>
      <c r="AB1635">
        <f t="shared" si="154"/>
        <v>0</v>
      </c>
      <c r="AC1635">
        <f t="shared" si="155"/>
        <v>0</v>
      </c>
      <c r="AD1635">
        <f t="shared" si="156"/>
        <v>8.7912445822196462E-9</v>
      </c>
    </row>
    <row r="1636" spans="1:30" x14ac:dyDescent="0.2">
      <c r="A1636" t="s">
        <v>1460</v>
      </c>
      <c r="B1636">
        <v>12.7551372808823</v>
      </c>
      <c r="M1636">
        <v>15749</v>
      </c>
      <c r="N1636" t="s">
        <v>96</v>
      </c>
      <c r="Y1636" s="3" t="s">
        <v>1072</v>
      </c>
      <c r="Z1636">
        <f t="shared" si="152"/>
        <v>8.3000022474600002E-6</v>
      </c>
      <c r="AA1636">
        <f t="shared" si="153"/>
        <v>8.1239494361735306E-9</v>
      </c>
      <c r="AB1636">
        <f t="shared" si="154"/>
        <v>0</v>
      </c>
      <c r="AC1636">
        <f t="shared" si="155"/>
        <v>0</v>
      </c>
      <c r="AD1636">
        <f t="shared" si="156"/>
        <v>8.1239494361735306E-9</v>
      </c>
    </row>
    <row r="1637" spans="1:30" x14ac:dyDescent="0.2">
      <c r="A1637" t="s">
        <v>1461</v>
      </c>
      <c r="B1637">
        <v>12.0446659500306</v>
      </c>
      <c r="M1637">
        <v>11387</v>
      </c>
      <c r="N1637" t="s">
        <v>1613</v>
      </c>
      <c r="Y1637" s="3" t="s">
        <v>1073</v>
      </c>
      <c r="Z1637">
        <f t="shared" si="152"/>
        <v>7.9581819916630005E-6</v>
      </c>
      <c r="AA1637">
        <f t="shared" si="153"/>
        <v>7.7893795900985435E-9</v>
      </c>
      <c r="AB1637">
        <f t="shared" si="154"/>
        <v>0</v>
      </c>
      <c r="AC1637">
        <f t="shared" si="155"/>
        <v>0</v>
      </c>
      <c r="AD1637">
        <f t="shared" si="156"/>
        <v>7.7893795900985435E-9</v>
      </c>
    </row>
    <row r="1638" spans="1:30" x14ac:dyDescent="0.2">
      <c r="A1638" t="s">
        <v>1462</v>
      </c>
      <c r="B1638">
        <v>10.2896069972834</v>
      </c>
      <c r="M1638">
        <v>3034</v>
      </c>
      <c r="N1638" t="s">
        <v>38</v>
      </c>
      <c r="Y1638" s="3" t="s">
        <v>1074</v>
      </c>
      <c r="Z1638">
        <f t="shared" si="152"/>
        <v>7.3764005722779998E-6</v>
      </c>
      <c r="AA1638">
        <f t="shared" si="153"/>
        <v>7.2199384389909777E-9</v>
      </c>
      <c r="AB1638">
        <f t="shared" si="154"/>
        <v>0</v>
      </c>
      <c r="AC1638">
        <f t="shared" si="155"/>
        <v>0</v>
      </c>
      <c r="AD1638">
        <f t="shared" si="156"/>
        <v>7.2199384389909777E-9</v>
      </c>
    </row>
    <row r="1639" spans="1:30" x14ac:dyDescent="0.2">
      <c r="A1639" t="s">
        <v>1463</v>
      </c>
      <c r="B1639">
        <v>6.9724934901207103</v>
      </c>
      <c r="M1639">
        <v>11321</v>
      </c>
      <c r="N1639" t="s">
        <v>1500</v>
      </c>
      <c r="Y1639" s="3" t="s">
        <v>1075</v>
      </c>
      <c r="Z1639">
        <f t="shared" si="152"/>
        <v>6.3672118573440003E-6</v>
      </c>
      <c r="AA1639">
        <f t="shared" si="153"/>
        <v>6.2321558038489541E-9</v>
      </c>
      <c r="AB1639">
        <f t="shared" si="154"/>
        <v>0</v>
      </c>
      <c r="AC1639">
        <f t="shared" si="155"/>
        <v>0</v>
      </c>
      <c r="AD1639">
        <f t="shared" si="156"/>
        <v>6.2321558038489541E-9</v>
      </c>
    </row>
    <row r="1640" spans="1:30" x14ac:dyDescent="0.2">
      <c r="A1640" t="s">
        <v>1464</v>
      </c>
      <c r="B1640">
        <v>5.7562896279110003</v>
      </c>
      <c r="M1640">
        <v>14754</v>
      </c>
      <c r="N1640" t="s">
        <v>500</v>
      </c>
      <c r="Y1640" s="3" t="s">
        <v>1076</v>
      </c>
      <c r="Z1640">
        <f t="shared" si="152"/>
        <v>6.2809435338569997E-6</v>
      </c>
      <c r="AA1640">
        <f t="shared" si="153"/>
        <v>6.147717332983922E-9</v>
      </c>
      <c r="AB1640">
        <f t="shared" si="154"/>
        <v>0</v>
      </c>
      <c r="AC1640">
        <f t="shared" si="155"/>
        <v>0</v>
      </c>
      <c r="AD1640">
        <f t="shared" si="156"/>
        <v>6.147717332983922E-9</v>
      </c>
    </row>
    <row r="1641" spans="1:30" x14ac:dyDescent="0.2">
      <c r="A1641" t="s">
        <v>1465</v>
      </c>
      <c r="B1641">
        <v>4.6818340882768696</v>
      </c>
      <c r="M1641">
        <v>17245</v>
      </c>
      <c r="N1641" t="s">
        <v>1533</v>
      </c>
      <c r="Y1641" s="3" t="s">
        <v>1077</v>
      </c>
      <c r="Z1641">
        <f t="shared" si="152"/>
        <v>5.77118225947E-6</v>
      </c>
      <c r="AA1641">
        <f t="shared" si="153"/>
        <v>5.6487686948788311E-9</v>
      </c>
      <c r="AB1641">
        <f t="shared" si="154"/>
        <v>0</v>
      </c>
      <c r="AC1641">
        <f t="shared" si="155"/>
        <v>0</v>
      </c>
      <c r="AD1641">
        <f t="shared" si="156"/>
        <v>5.6487686948788311E-9</v>
      </c>
    </row>
    <row r="1642" spans="1:30" x14ac:dyDescent="0.2">
      <c r="A1642" t="s">
        <v>917</v>
      </c>
      <c r="B1642">
        <v>4.6650632391859297</v>
      </c>
      <c r="M1642">
        <v>9312</v>
      </c>
      <c r="N1642" t="s">
        <v>1557</v>
      </c>
      <c r="Y1642" s="3" t="s">
        <v>1079</v>
      </c>
      <c r="Z1642">
        <f t="shared" si="152"/>
        <v>4.067275155527E-6</v>
      </c>
      <c r="AA1642">
        <f t="shared" si="153"/>
        <v>3.9810034649831481E-9</v>
      </c>
      <c r="AB1642">
        <f t="shared" si="154"/>
        <v>0</v>
      </c>
      <c r="AC1642">
        <f t="shared" si="155"/>
        <v>0</v>
      </c>
      <c r="AD1642">
        <f t="shared" si="156"/>
        <v>3.9810034649831481E-9</v>
      </c>
    </row>
    <row r="1643" spans="1:30" x14ac:dyDescent="0.2">
      <c r="A1643" t="s">
        <v>1466</v>
      </c>
      <c r="B1643">
        <v>4.1703184907925896</v>
      </c>
      <c r="M1643">
        <v>1197</v>
      </c>
      <c r="N1643" t="s">
        <v>1577</v>
      </c>
      <c r="Y1643" s="3" t="s">
        <v>1080</v>
      </c>
      <c r="Z1643">
        <f t="shared" si="152"/>
        <v>3.798684383676E-6</v>
      </c>
      <c r="AA1643">
        <f t="shared" si="153"/>
        <v>3.7181098193569565E-9</v>
      </c>
      <c r="AB1643">
        <f t="shared" si="154"/>
        <v>0</v>
      </c>
      <c r="AC1643">
        <f t="shared" si="155"/>
        <v>0</v>
      </c>
      <c r="AD1643">
        <f t="shared" si="156"/>
        <v>3.7181098193569565E-9</v>
      </c>
    </row>
    <row r="1644" spans="1:30" x14ac:dyDescent="0.2">
      <c r="A1644" t="s">
        <v>1467</v>
      </c>
      <c r="B1644">
        <v>2.76116024207038</v>
      </c>
      <c r="M1644">
        <v>20741</v>
      </c>
      <c r="N1644" t="s">
        <v>6</v>
      </c>
      <c r="Y1644" s="3" t="s">
        <v>1081</v>
      </c>
      <c r="Z1644">
        <f t="shared" si="152"/>
        <v>1.291771103892E-6</v>
      </c>
      <c r="AA1644">
        <f t="shared" si="153"/>
        <v>1.2643711192174887E-9</v>
      </c>
      <c r="AB1644">
        <f t="shared" si="154"/>
        <v>0</v>
      </c>
      <c r="AC1644">
        <f t="shared" si="155"/>
        <v>0</v>
      </c>
      <c r="AD1644">
        <f t="shared" si="156"/>
        <v>1.2643711192174887E-9</v>
      </c>
    </row>
    <row r="1645" spans="1:30" x14ac:dyDescent="0.2">
      <c r="A1645" t="s">
        <v>1468</v>
      </c>
      <c r="B1645">
        <v>2.4289758686035698</v>
      </c>
      <c r="M1645">
        <v>287</v>
      </c>
      <c r="N1645" t="s">
        <v>1576</v>
      </c>
      <c r="Y1645" s="3" t="s">
        <v>1082</v>
      </c>
      <c r="Z1645">
        <f t="shared" si="152"/>
        <v>1.166144078163E-6</v>
      </c>
      <c r="AA1645">
        <f t="shared" si="153"/>
        <v>1.1414087904841934E-9</v>
      </c>
      <c r="AB1645">
        <f t="shared" si="154"/>
        <v>0</v>
      </c>
      <c r="AC1645">
        <f t="shared" si="155"/>
        <v>0</v>
      </c>
      <c r="AD1645">
        <f t="shared" si="156"/>
        <v>1.1414087904841934E-9</v>
      </c>
    </row>
    <row r="1646" spans="1:30" x14ac:dyDescent="0.2">
      <c r="A1646" t="s">
        <v>1469</v>
      </c>
      <c r="B1646">
        <v>2.4205408330596101</v>
      </c>
      <c r="M1646">
        <v>4072</v>
      </c>
      <c r="N1646" t="s">
        <v>1500</v>
      </c>
      <c r="Y1646" s="3" t="s">
        <v>1083</v>
      </c>
      <c r="Z1646">
        <f t="shared" si="152"/>
        <v>6.4290926468500005E-7</v>
      </c>
      <c r="AA1646">
        <f t="shared" si="153"/>
        <v>6.2927240290167357E-10</v>
      </c>
      <c r="AB1646">
        <f t="shared" si="154"/>
        <v>0</v>
      </c>
      <c r="AC1646">
        <f t="shared" si="155"/>
        <v>0</v>
      </c>
      <c r="AD1646">
        <f t="shared" si="156"/>
        <v>6.2927240290167357E-10</v>
      </c>
    </row>
    <row r="1647" spans="1:30" x14ac:dyDescent="0.2">
      <c r="A1647" t="s">
        <v>1470</v>
      </c>
      <c r="B1647">
        <v>1.9697772849098001</v>
      </c>
      <c r="M1647">
        <v>14804</v>
      </c>
      <c r="N1647" t="s">
        <v>1510</v>
      </c>
      <c r="Y1647" s="3" t="s">
        <v>1086</v>
      </c>
      <c r="Z1647">
        <f t="shared" si="152"/>
        <v>1.3847569999999999E-12</v>
      </c>
      <c r="AA1647">
        <f t="shared" si="153"/>
        <v>1.3553846750860849E-15</v>
      </c>
      <c r="AB1647">
        <f t="shared" si="154"/>
        <v>0</v>
      </c>
      <c r="AC1647">
        <f t="shared" si="155"/>
        <v>0</v>
      </c>
      <c r="AD1647">
        <f t="shared" si="156"/>
        <v>1.3553846750860849E-15</v>
      </c>
    </row>
    <row r="1648" spans="1:30" x14ac:dyDescent="0.2">
      <c r="A1648" t="s">
        <v>1188</v>
      </c>
      <c r="B1648">
        <v>1.7120078824408</v>
      </c>
      <c r="M1648">
        <v>6807</v>
      </c>
      <c r="N1648" t="s">
        <v>1577</v>
      </c>
      <c r="Y1648" s="5" t="s">
        <v>1087</v>
      </c>
      <c r="Z1648">
        <f t="shared" si="152"/>
        <v>1.1E-17</v>
      </c>
      <c r="AA1648">
        <f t="shared" si="153"/>
        <v>1.0766677060269011E-20</v>
      </c>
      <c r="AB1648">
        <f t="shared" si="154"/>
        <v>0</v>
      </c>
      <c r="AC1648">
        <f t="shared" si="155"/>
        <v>0</v>
      </c>
      <c r="AD1648">
        <f t="shared" si="156"/>
        <v>1.0766677060269011E-20</v>
      </c>
    </row>
    <row r="1649" spans="1:14" x14ac:dyDescent="0.2">
      <c r="A1649" t="s">
        <v>1471</v>
      </c>
      <c r="B1649">
        <v>1.20844253297267</v>
      </c>
      <c r="M1649">
        <v>21927</v>
      </c>
      <c r="N1649" t="s">
        <v>933</v>
      </c>
    </row>
    <row r="1650" spans="1:14" x14ac:dyDescent="0.2">
      <c r="A1650" t="s">
        <v>1107</v>
      </c>
      <c r="B1650">
        <v>1</v>
      </c>
      <c r="M1650">
        <v>22349</v>
      </c>
      <c r="N1650" t="s">
        <v>1558</v>
      </c>
    </row>
    <row r="1651" spans="1:14" x14ac:dyDescent="0.2">
      <c r="A1651" t="s">
        <v>821</v>
      </c>
      <c r="B1651">
        <v>0.98338516606645698</v>
      </c>
      <c r="M1651">
        <v>13342</v>
      </c>
      <c r="N1651" t="s">
        <v>1091</v>
      </c>
    </row>
    <row r="1652" spans="1:14" x14ac:dyDescent="0.2">
      <c r="A1652" t="s">
        <v>632</v>
      </c>
      <c r="B1652">
        <v>0.97467472149109102</v>
      </c>
      <c r="M1652">
        <v>11657</v>
      </c>
      <c r="N1652" t="s">
        <v>1223</v>
      </c>
    </row>
    <row r="1653" spans="1:14" x14ac:dyDescent="0.2">
      <c r="A1653" t="s">
        <v>1472</v>
      </c>
      <c r="B1653">
        <v>0.76818846457546597</v>
      </c>
      <c r="M1653">
        <v>22049</v>
      </c>
      <c r="N1653" t="s">
        <v>1592</v>
      </c>
    </row>
    <row r="1654" spans="1:14" x14ac:dyDescent="0.2">
      <c r="A1654" t="s">
        <v>1473</v>
      </c>
      <c r="B1654">
        <v>0.73976433705389899</v>
      </c>
      <c r="M1654">
        <v>13211</v>
      </c>
      <c r="N1654" t="s">
        <v>128</v>
      </c>
    </row>
    <row r="1655" spans="1:14" x14ac:dyDescent="0.2">
      <c r="A1655" t="s">
        <v>1474</v>
      </c>
      <c r="B1655">
        <v>0.59140262654617204</v>
      </c>
      <c r="M1655">
        <v>14594</v>
      </c>
      <c r="N1655" t="s">
        <v>1106</v>
      </c>
    </row>
    <row r="1656" spans="1:14" x14ac:dyDescent="0.2">
      <c r="A1656" t="s">
        <v>849</v>
      </c>
      <c r="B1656">
        <v>0.54019325571777799</v>
      </c>
      <c r="M1656">
        <v>20940</v>
      </c>
      <c r="N1656" t="s">
        <v>1500</v>
      </c>
    </row>
    <row r="1657" spans="1:14" x14ac:dyDescent="0.2">
      <c r="A1657" t="s">
        <v>1475</v>
      </c>
      <c r="B1657">
        <v>0.16212406686892999</v>
      </c>
      <c r="M1657">
        <v>3753</v>
      </c>
      <c r="N1657" t="s">
        <v>1510</v>
      </c>
    </row>
    <row r="1658" spans="1:14" x14ac:dyDescent="0.2">
      <c r="A1658" t="s">
        <v>1476</v>
      </c>
      <c r="B1658">
        <v>0.11952982915072401</v>
      </c>
      <c r="M1658">
        <v>14603</v>
      </c>
      <c r="N1658" t="s">
        <v>5</v>
      </c>
    </row>
    <row r="1659" spans="1:14" x14ac:dyDescent="0.2">
      <c r="A1659" t="s">
        <v>1477</v>
      </c>
      <c r="B1659">
        <v>8.9912647786848602E-3</v>
      </c>
      <c r="M1659">
        <v>24144</v>
      </c>
      <c r="N1659" t="s">
        <v>1123</v>
      </c>
    </row>
    <row r="1660" spans="1:14" x14ac:dyDescent="0.2">
      <c r="A1660" t="s">
        <v>1478</v>
      </c>
      <c r="B1660">
        <v>1.9127717589313002E-5</v>
      </c>
      <c r="M1660">
        <v>19097</v>
      </c>
      <c r="N1660" t="s">
        <v>186</v>
      </c>
    </row>
    <row r="1661" spans="1:14" x14ac:dyDescent="0.2">
      <c r="M1661">
        <v>11280</v>
      </c>
      <c r="N1661" t="s">
        <v>1500</v>
      </c>
    </row>
    <row r="1662" spans="1:14" x14ac:dyDescent="0.2">
      <c r="M1662">
        <v>14037</v>
      </c>
      <c r="N1662" t="s">
        <v>1456</v>
      </c>
    </row>
    <row r="1663" spans="1:14" x14ac:dyDescent="0.2">
      <c r="M1663">
        <v>21642</v>
      </c>
      <c r="N1663" t="s">
        <v>1500</v>
      </c>
    </row>
    <row r="1664" spans="1:14" x14ac:dyDescent="0.2">
      <c r="M1664">
        <v>18196</v>
      </c>
      <c r="N1664" t="s">
        <v>1091</v>
      </c>
    </row>
    <row r="1665" spans="13:14" x14ac:dyDescent="0.2">
      <c r="M1665">
        <v>18274</v>
      </c>
      <c r="N1665" t="s">
        <v>74</v>
      </c>
    </row>
    <row r="1666" spans="13:14" x14ac:dyDescent="0.2">
      <c r="M1666">
        <v>18293</v>
      </c>
      <c r="N1666" t="s">
        <v>1091</v>
      </c>
    </row>
    <row r="1667" spans="13:14" x14ac:dyDescent="0.2">
      <c r="M1667">
        <v>11794</v>
      </c>
      <c r="N1667" t="s">
        <v>107</v>
      </c>
    </row>
    <row r="1668" spans="13:14" x14ac:dyDescent="0.2">
      <c r="M1668">
        <v>5906</v>
      </c>
      <c r="N1668" t="s">
        <v>1231</v>
      </c>
    </row>
    <row r="1669" spans="13:14" x14ac:dyDescent="0.2">
      <c r="M1669">
        <v>13886</v>
      </c>
      <c r="N1669" t="s">
        <v>611</v>
      </c>
    </row>
    <row r="1670" spans="13:14" x14ac:dyDescent="0.2">
      <c r="M1670">
        <v>9021</v>
      </c>
      <c r="N1670" t="s">
        <v>28</v>
      </c>
    </row>
    <row r="1671" spans="13:14" x14ac:dyDescent="0.2">
      <c r="M1671">
        <v>19366</v>
      </c>
      <c r="N1671" t="s">
        <v>74</v>
      </c>
    </row>
    <row r="1672" spans="13:14" x14ac:dyDescent="0.2">
      <c r="M1672">
        <v>22023</v>
      </c>
      <c r="N1672" t="s">
        <v>1224</v>
      </c>
    </row>
    <row r="1673" spans="13:14" x14ac:dyDescent="0.2">
      <c r="M1673">
        <v>21348</v>
      </c>
      <c r="N1673" t="s">
        <v>74</v>
      </c>
    </row>
    <row r="1674" spans="13:14" x14ac:dyDescent="0.2">
      <c r="M1674">
        <v>12976</v>
      </c>
      <c r="N1674" t="s">
        <v>1091</v>
      </c>
    </row>
    <row r="1675" spans="13:14" x14ac:dyDescent="0.2">
      <c r="M1675">
        <v>16219</v>
      </c>
      <c r="N1675" t="s">
        <v>74</v>
      </c>
    </row>
    <row r="1676" spans="13:14" x14ac:dyDescent="0.2">
      <c r="M1676">
        <v>4225</v>
      </c>
      <c r="N1676" t="s">
        <v>1129</v>
      </c>
    </row>
    <row r="1677" spans="13:14" x14ac:dyDescent="0.2">
      <c r="M1677">
        <v>22571</v>
      </c>
      <c r="N1677" t="s">
        <v>1500</v>
      </c>
    </row>
    <row r="1678" spans="13:14" x14ac:dyDescent="0.2">
      <c r="M1678">
        <v>9772</v>
      </c>
      <c r="N1678" t="s">
        <v>1577</v>
      </c>
    </row>
    <row r="1679" spans="13:14" x14ac:dyDescent="0.2">
      <c r="M1679">
        <v>24009</v>
      </c>
      <c r="N1679" t="s">
        <v>1508</v>
      </c>
    </row>
    <row r="1680" spans="13:14" x14ac:dyDescent="0.2">
      <c r="M1680">
        <v>3744</v>
      </c>
      <c r="N1680" t="s">
        <v>611</v>
      </c>
    </row>
    <row r="1681" spans="13:14" x14ac:dyDescent="0.2">
      <c r="M1681">
        <v>10038</v>
      </c>
      <c r="N1681" t="s">
        <v>1107</v>
      </c>
    </row>
    <row r="1682" spans="13:14" x14ac:dyDescent="0.2">
      <c r="M1682">
        <v>10691</v>
      </c>
      <c r="N1682" t="s">
        <v>1577</v>
      </c>
    </row>
    <row r="1683" spans="13:14" x14ac:dyDescent="0.2">
      <c r="M1683">
        <v>23180</v>
      </c>
      <c r="N1683" t="s">
        <v>744</v>
      </c>
    </row>
    <row r="1684" spans="13:14" x14ac:dyDescent="0.2">
      <c r="M1684">
        <v>8667</v>
      </c>
      <c r="N1684" t="s">
        <v>1577</v>
      </c>
    </row>
    <row r="1685" spans="13:14" x14ac:dyDescent="0.2">
      <c r="M1685">
        <v>21066</v>
      </c>
      <c r="N1685" t="s">
        <v>1510</v>
      </c>
    </row>
    <row r="1686" spans="13:14" x14ac:dyDescent="0.2">
      <c r="M1686">
        <v>20176</v>
      </c>
      <c r="N1686" t="s">
        <v>1102</v>
      </c>
    </row>
    <row r="1687" spans="13:14" x14ac:dyDescent="0.2">
      <c r="M1687">
        <v>5651</v>
      </c>
      <c r="N1687" t="s">
        <v>320</v>
      </c>
    </row>
    <row r="1688" spans="13:14" x14ac:dyDescent="0.2">
      <c r="M1688">
        <v>11870</v>
      </c>
      <c r="N1688" t="s">
        <v>92</v>
      </c>
    </row>
    <row r="1689" spans="13:14" x14ac:dyDescent="0.2">
      <c r="M1689">
        <v>12965</v>
      </c>
      <c r="N1689" t="s">
        <v>74</v>
      </c>
    </row>
    <row r="1690" spans="13:14" x14ac:dyDescent="0.2">
      <c r="M1690">
        <v>17480</v>
      </c>
      <c r="N1690" t="s">
        <v>19</v>
      </c>
    </row>
    <row r="1691" spans="13:14" x14ac:dyDescent="0.2">
      <c r="M1691">
        <v>22164</v>
      </c>
      <c r="N1691" t="s">
        <v>1091</v>
      </c>
    </row>
    <row r="1692" spans="13:14" x14ac:dyDescent="0.2">
      <c r="M1692">
        <v>21820</v>
      </c>
      <c r="N1692" t="s">
        <v>1495</v>
      </c>
    </row>
    <row r="1693" spans="13:14" x14ac:dyDescent="0.2">
      <c r="M1693">
        <v>8889</v>
      </c>
      <c r="N1693" t="s">
        <v>1490</v>
      </c>
    </row>
    <row r="1694" spans="13:14" x14ac:dyDescent="0.2">
      <c r="M1694">
        <v>17553</v>
      </c>
      <c r="N1694" t="s">
        <v>1089</v>
      </c>
    </row>
    <row r="1695" spans="13:14" x14ac:dyDescent="0.2">
      <c r="M1695">
        <v>16007</v>
      </c>
      <c r="N1695" t="s">
        <v>74</v>
      </c>
    </row>
    <row r="1696" spans="13:14" x14ac:dyDescent="0.2">
      <c r="M1696">
        <v>20927</v>
      </c>
      <c r="N1696" t="s">
        <v>1500</v>
      </c>
    </row>
    <row r="1697" spans="13:14" x14ac:dyDescent="0.2">
      <c r="M1697">
        <v>10377</v>
      </c>
      <c r="N1697" t="s">
        <v>44</v>
      </c>
    </row>
    <row r="1698" spans="13:14" x14ac:dyDescent="0.2">
      <c r="M1698">
        <v>13467</v>
      </c>
      <c r="N1698" t="s">
        <v>1224</v>
      </c>
    </row>
    <row r="1699" spans="13:14" x14ac:dyDescent="0.2">
      <c r="M1699">
        <v>16114</v>
      </c>
      <c r="N1699" t="s">
        <v>6</v>
      </c>
    </row>
    <row r="1700" spans="13:14" x14ac:dyDescent="0.2">
      <c r="M1700">
        <v>12204</v>
      </c>
      <c r="N1700" t="s">
        <v>175</v>
      </c>
    </row>
    <row r="1701" spans="13:14" x14ac:dyDescent="0.2">
      <c r="M1701">
        <v>22813</v>
      </c>
      <c r="N1701" t="s">
        <v>1172</v>
      </c>
    </row>
    <row r="1702" spans="13:14" x14ac:dyDescent="0.2">
      <c r="M1702">
        <v>528</v>
      </c>
      <c r="N1702" t="s">
        <v>870</v>
      </c>
    </row>
    <row r="1703" spans="13:14" x14ac:dyDescent="0.2">
      <c r="M1703">
        <v>15839</v>
      </c>
      <c r="N1703" t="s">
        <v>1224</v>
      </c>
    </row>
    <row r="1704" spans="13:14" x14ac:dyDescent="0.2">
      <c r="M1704">
        <v>16986</v>
      </c>
      <c r="N1704" t="s">
        <v>1500</v>
      </c>
    </row>
    <row r="1705" spans="13:14" x14ac:dyDescent="0.2">
      <c r="M1705">
        <v>19179</v>
      </c>
      <c r="N1705" t="s">
        <v>1492</v>
      </c>
    </row>
    <row r="1706" spans="13:14" x14ac:dyDescent="0.2">
      <c r="M1706">
        <v>15018</v>
      </c>
      <c r="N1706" t="s">
        <v>1488</v>
      </c>
    </row>
    <row r="1707" spans="13:14" x14ac:dyDescent="0.2">
      <c r="M1707">
        <v>18782</v>
      </c>
      <c r="N1707" t="s">
        <v>870</v>
      </c>
    </row>
    <row r="1708" spans="13:14" x14ac:dyDescent="0.2">
      <c r="M1708">
        <v>4630</v>
      </c>
      <c r="N1708" t="s">
        <v>1223</v>
      </c>
    </row>
    <row r="1709" spans="13:14" x14ac:dyDescent="0.2">
      <c r="M1709">
        <v>1372</v>
      </c>
      <c r="N1709" t="s">
        <v>1134</v>
      </c>
    </row>
    <row r="1710" spans="13:14" x14ac:dyDescent="0.2">
      <c r="M1710">
        <v>16923</v>
      </c>
      <c r="N1710" t="s">
        <v>1243</v>
      </c>
    </row>
    <row r="1711" spans="13:14" x14ac:dyDescent="0.2">
      <c r="M1711">
        <v>20875</v>
      </c>
      <c r="N1711" t="s">
        <v>1577</v>
      </c>
    </row>
    <row r="1712" spans="13:14" x14ac:dyDescent="0.2">
      <c r="M1712">
        <v>2111</v>
      </c>
      <c r="N1712" t="s">
        <v>1577</v>
      </c>
    </row>
    <row r="1713" spans="13:14" x14ac:dyDescent="0.2">
      <c r="M1713">
        <v>23075</v>
      </c>
      <c r="N1713" t="s">
        <v>1123</v>
      </c>
    </row>
    <row r="1714" spans="13:14" x14ac:dyDescent="0.2">
      <c r="M1714">
        <v>110</v>
      </c>
      <c r="N1714" t="s">
        <v>1143</v>
      </c>
    </row>
    <row r="1715" spans="13:14" x14ac:dyDescent="0.2">
      <c r="M1715">
        <v>17235</v>
      </c>
      <c r="N1715" t="s">
        <v>1541</v>
      </c>
    </row>
    <row r="1716" spans="13:14" x14ac:dyDescent="0.2">
      <c r="M1716">
        <v>358</v>
      </c>
      <c r="N1716" t="s">
        <v>1134</v>
      </c>
    </row>
    <row r="1717" spans="13:14" x14ac:dyDescent="0.2">
      <c r="M1717">
        <v>20256</v>
      </c>
      <c r="N1717" t="s">
        <v>917</v>
      </c>
    </row>
    <row r="1718" spans="13:14" x14ac:dyDescent="0.2">
      <c r="M1718">
        <v>13413</v>
      </c>
      <c r="N1718" t="s">
        <v>1556</v>
      </c>
    </row>
    <row r="1719" spans="13:14" x14ac:dyDescent="0.2">
      <c r="M1719">
        <v>19367</v>
      </c>
      <c r="N1719" t="s">
        <v>1526</v>
      </c>
    </row>
    <row r="1720" spans="13:14" x14ac:dyDescent="0.2">
      <c r="M1720">
        <v>22659</v>
      </c>
      <c r="N1720" t="s">
        <v>96</v>
      </c>
    </row>
    <row r="1721" spans="13:14" x14ac:dyDescent="0.2">
      <c r="M1721">
        <v>8097</v>
      </c>
      <c r="N1721" t="s">
        <v>92</v>
      </c>
    </row>
    <row r="1722" spans="13:14" x14ac:dyDescent="0.2">
      <c r="M1722">
        <v>3487</v>
      </c>
      <c r="N1722" t="s">
        <v>870</v>
      </c>
    </row>
    <row r="1723" spans="13:14" x14ac:dyDescent="0.2">
      <c r="M1723">
        <v>24552</v>
      </c>
      <c r="N1723" t="s">
        <v>1531</v>
      </c>
    </row>
    <row r="1724" spans="13:14" x14ac:dyDescent="0.2">
      <c r="M1724">
        <v>24092</v>
      </c>
      <c r="N1724" t="s">
        <v>1521</v>
      </c>
    </row>
    <row r="1725" spans="13:14" x14ac:dyDescent="0.2">
      <c r="M1725">
        <v>22342</v>
      </c>
      <c r="N1725" t="s">
        <v>1509</v>
      </c>
    </row>
    <row r="1726" spans="13:14" x14ac:dyDescent="0.2">
      <c r="M1726">
        <v>11349</v>
      </c>
      <c r="N1726" t="s">
        <v>1482</v>
      </c>
    </row>
    <row r="1727" spans="13:14" x14ac:dyDescent="0.2">
      <c r="M1727">
        <v>16494</v>
      </c>
      <c r="N1727" t="s">
        <v>1614</v>
      </c>
    </row>
    <row r="1728" spans="13:14" x14ac:dyDescent="0.2">
      <c r="M1728">
        <v>8249</v>
      </c>
      <c r="N1728" t="s">
        <v>6</v>
      </c>
    </row>
    <row r="1729" spans="13:14" x14ac:dyDescent="0.2">
      <c r="M1729">
        <v>22783</v>
      </c>
      <c r="N1729" t="s">
        <v>74</v>
      </c>
    </row>
    <row r="1730" spans="13:14" x14ac:dyDescent="0.2">
      <c r="M1730">
        <v>4772</v>
      </c>
      <c r="N1730" t="s">
        <v>735</v>
      </c>
    </row>
    <row r="1731" spans="13:14" x14ac:dyDescent="0.2">
      <c r="M1731">
        <v>6802</v>
      </c>
      <c r="N1731" t="s">
        <v>1577</v>
      </c>
    </row>
    <row r="1732" spans="13:14" x14ac:dyDescent="0.2">
      <c r="M1732">
        <v>14699</v>
      </c>
      <c r="N1732" t="s">
        <v>874</v>
      </c>
    </row>
    <row r="1733" spans="13:14" x14ac:dyDescent="0.2">
      <c r="M1733">
        <v>3319</v>
      </c>
      <c r="N1733" t="s">
        <v>1182</v>
      </c>
    </row>
    <row r="1734" spans="13:14" x14ac:dyDescent="0.2">
      <c r="M1734">
        <v>16247</v>
      </c>
      <c r="N1734" t="s">
        <v>866</v>
      </c>
    </row>
    <row r="1735" spans="13:14" x14ac:dyDescent="0.2">
      <c r="M1735">
        <v>13420</v>
      </c>
      <c r="N1735" t="s">
        <v>1122</v>
      </c>
    </row>
    <row r="1736" spans="13:14" x14ac:dyDescent="0.2">
      <c r="M1736">
        <v>3177</v>
      </c>
      <c r="N1736" t="s">
        <v>9</v>
      </c>
    </row>
    <row r="1737" spans="13:14" x14ac:dyDescent="0.2">
      <c r="M1737">
        <v>18877</v>
      </c>
      <c r="N1737" t="s">
        <v>906</v>
      </c>
    </row>
    <row r="1738" spans="13:14" x14ac:dyDescent="0.2">
      <c r="M1738">
        <v>13650</v>
      </c>
      <c r="N1738" t="s">
        <v>144</v>
      </c>
    </row>
    <row r="1739" spans="13:14" x14ac:dyDescent="0.2">
      <c r="M1739">
        <v>5765</v>
      </c>
      <c r="N1739" t="s">
        <v>1239</v>
      </c>
    </row>
    <row r="1740" spans="13:14" x14ac:dyDescent="0.2">
      <c r="M1740">
        <v>14673</v>
      </c>
      <c r="N1740" t="s">
        <v>1538</v>
      </c>
    </row>
    <row r="1741" spans="13:14" x14ac:dyDescent="0.2">
      <c r="M1741">
        <v>7862</v>
      </c>
      <c r="N1741" t="s">
        <v>5</v>
      </c>
    </row>
    <row r="1742" spans="13:14" x14ac:dyDescent="0.2">
      <c r="M1742">
        <v>11796</v>
      </c>
      <c r="N1742" t="s">
        <v>1304</v>
      </c>
    </row>
    <row r="1743" spans="13:14" x14ac:dyDescent="0.2">
      <c r="M1743">
        <v>9409</v>
      </c>
      <c r="N1743" t="s">
        <v>38</v>
      </c>
    </row>
    <row r="1744" spans="13:14" x14ac:dyDescent="0.2">
      <c r="M1744">
        <v>24878</v>
      </c>
      <c r="N1744" t="s">
        <v>179</v>
      </c>
    </row>
    <row r="1745" spans="13:14" x14ac:dyDescent="0.2">
      <c r="M1745">
        <v>2452</v>
      </c>
      <c r="N1745" t="s">
        <v>6</v>
      </c>
    </row>
    <row r="1746" spans="13:14" x14ac:dyDescent="0.2">
      <c r="M1746">
        <v>6610</v>
      </c>
      <c r="N1746" t="s">
        <v>890</v>
      </c>
    </row>
    <row r="1747" spans="13:14" x14ac:dyDescent="0.2">
      <c r="M1747">
        <v>1210</v>
      </c>
      <c r="N1747" t="s">
        <v>1509</v>
      </c>
    </row>
    <row r="1748" spans="13:14" x14ac:dyDescent="0.2">
      <c r="M1748">
        <v>24114</v>
      </c>
      <c r="N1748" t="s">
        <v>1277</v>
      </c>
    </row>
    <row r="1749" spans="13:14" x14ac:dyDescent="0.2">
      <c r="M1749">
        <v>20529</v>
      </c>
      <c r="N1749" t="s">
        <v>1500</v>
      </c>
    </row>
    <row r="1750" spans="13:14" x14ac:dyDescent="0.2">
      <c r="M1750">
        <v>15109</v>
      </c>
      <c r="N1750" t="s">
        <v>1056</v>
      </c>
    </row>
    <row r="1751" spans="13:14" x14ac:dyDescent="0.2">
      <c r="M1751">
        <v>12009</v>
      </c>
      <c r="N1751" t="s">
        <v>74</v>
      </c>
    </row>
    <row r="1752" spans="13:14" x14ac:dyDescent="0.2">
      <c r="M1752">
        <v>21534</v>
      </c>
      <c r="N1752" t="s">
        <v>1394</v>
      </c>
    </row>
    <row r="1753" spans="13:14" x14ac:dyDescent="0.2">
      <c r="M1753">
        <v>16955</v>
      </c>
      <c r="N1753" t="s">
        <v>906</v>
      </c>
    </row>
    <row r="1754" spans="13:14" x14ac:dyDescent="0.2">
      <c r="M1754">
        <v>14481</v>
      </c>
      <c r="N1754" t="s">
        <v>74</v>
      </c>
    </row>
    <row r="1755" spans="13:14" x14ac:dyDescent="0.2">
      <c r="M1755">
        <v>23759</v>
      </c>
      <c r="N1755" t="s">
        <v>1500</v>
      </c>
    </row>
    <row r="1756" spans="13:14" x14ac:dyDescent="0.2">
      <c r="M1756">
        <v>7748</v>
      </c>
      <c r="N1756" t="s">
        <v>1499</v>
      </c>
    </row>
    <row r="1757" spans="13:14" x14ac:dyDescent="0.2">
      <c r="M1757">
        <v>19753</v>
      </c>
      <c r="N1757" t="s">
        <v>874</v>
      </c>
    </row>
    <row r="1758" spans="13:14" x14ac:dyDescent="0.2">
      <c r="M1758">
        <v>7921</v>
      </c>
      <c r="N1758" t="s">
        <v>255</v>
      </c>
    </row>
    <row r="1759" spans="13:14" x14ac:dyDescent="0.2">
      <c r="M1759">
        <v>11231</v>
      </c>
      <c r="N1759" t="s">
        <v>93</v>
      </c>
    </row>
    <row r="1760" spans="13:14" x14ac:dyDescent="0.2">
      <c r="M1760">
        <v>24399</v>
      </c>
      <c r="N1760" t="s">
        <v>74</v>
      </c>
    </row>
    <row r="1761" spans="13:14" x14ac:dyDescent="0.2">
      <c r="M1761">
        <v>24239</v>
      </c>
      <c r="N1761" t="s">
        <v>1225</v>
      </c>
    </row>
    <row r="1762" spans="13:14" x14ac:dyDescent="0.2">
      <c r="M1762">
        <v>2994</v>
      </c>
      <c r="N1762" t="s">
        <v>17</v>
      </c>
    </row>
    <row r="1763" spans="13:14" x14ac:dyDescent="0.2">
      <c r="M1763">
        <v>21157</v>
      </c>
      <c r="N1763" t="s">
        <v>870</v>
      </c>
    </row>
    <row r="1764" spans="13:14" x14ac:dyDescent="0.2">
      <c r="M1764">
        <v>18101</v>
      </c>
      <c r="N1764" t="s">
        <v>1090</v>
      </c>
    </row>
    <row r="1765" spans="13:14" x14ac:dyDescent="0.2">
      <c r="M1765">
        <v>17851</v>
      </c>
      <c r="N1765" t="s">
        <v>1500</v>
      </c>
    </row>
    <row r="1766" spans="13:14" x14ac:dyDescent="0.2">
      <c r="M1766">
        <v>7603</v>
      </c>
      <c r="N1766" t="s">
        <v>1495</v>
      </c>
    </row>
    <row r="1767" spans="13:14" x14ac:dyDescent="0.2">
      <c r="M1767">
        <v>12575</v>
      </c>
      <c r="N1767" t="s">
        <v>1507</v>
      </c>
    </row>
    <row r="1768" spans="13:14" x14ac:dyDescent="0.2">
      <c r="M1768">
        <v>533</v>
      </c>
      <c r="N1768" t="s">
        <v>648</v>
      </c>
    </row>
    <row r="1769" spans="13:14" x14ac:dyDescent="0.2">
      <c r="M1769">
        <v>11816</v>
      </c>
      <c r="N1769" t="s">
        <v>19</v>
      </c>
    </row>
    <row r="1770" spans="13:14" x14ac:dyDescent="0.2">
      <c r="M1770">
        <v>23988</v>
      </c>
      <c r="N1770" t="s">
        <v>1091</v>
      </c>
    </row>
    <row r="1771" spans="13:14" x14ac:dyDescent="0.2">
      <c r="M1771">
        <v>19231</v>
      </c>
      <c r="N1771" t="s">
        <v>5</v>
      </c>
    </row>
    <row r="1772" spans="13:14" x14ac:dyDescent="0.2">
      <c r="M1772">
        <v>6198</v>
      </c>
      <c r="N1772" t="s">
        <v>971</v>
      </c>
    </row>
    <row r="1773" spans="13:14" x14ac:dyDescent="0.2">
      <c r="M1773">
        <v>18011</v>
      </c>
      <c r="N1773" t="s">
        <v>1556</v>
      </c>
    </row>
    <row r="1774" spans="13:14" x14ac:dyDescent="0.2">
      <c r="M1774">
        <v>20894</v>
      </c>
      <c r="N1774" t="s">
        <v>192</v>
      </c>
    </row>
    <row r="1775" spans="13:14" x14ac:dyDescent="0.2">
      <c r="M1775">
        <v>21784</v>
      </c>
      <c r="N1775" t="s">
        <v>923</v>
      </c>
    </row>
    <row r="1776" spans="13:14" x14ac:dyDescent="0.2">
      <c r="M1776">
        <v>19723</v>
      </c>
      <c r="N1776" t="s">
        <v>866</v>
      </c>
    </row>
    <row r="1777" spans="13:14" x14ac:dyDescent="0.2">
      <c r="M1777">
        <v>10529</v>
      </c>
      <c r="N1777" t="s">
        <v>74</v>
      </c>
    </row>
    <row r="1778" spans="13:14" x14ac:dyDescent="0.2">
      <c r="M1778">
        <v>22058</v>
      </c>
      <c r="N1778" t="s">
        <v>1299</v>
      </c>
    </row>
    <row r="1779" spans="13:14" x14ac:dyDescent="0.2">
      <c r="M1779">
        <v>24681</v>
      </c>
      <c r="N1779" t="s">
        <v>1508</v>
      </c>
    </row>
    <row r="1780" spans="13:14" x14ac:dyDescent="0.2">
      <c r="M1780">
        <v>16805</v>
      </c>
      <c r="N1780" t="s">
        <v>1091</v>
      </c>
    </row>
    <row r="1781" spans="13:14" x14ac:dyDescent="0.2">
      <c r="M1781">
        <v>24467</v>
      </c>
      <c r="N1781" t="s">
        <v>1500</v>
      </c>
    </row>
    <row r="1782" spans="13:14" x14ac:dyDescent="0.2">
      <c r="M1782">
        <v>10728</v>
      </c>
      <c r="N1782" t="s">
        <v>1509</v>
      </c>
    </row>
    <row r="1783" spans="13:14" x14ac:dyDescent="0.2">
      <c r="M1783">
        <v>19964</v>
      </c>
      <c r="N1783" t="s">
        <v>1509</v>
      </c>
    </row>
    <row r="1784" spans="13:14" x14ac:dyDescent="0.2">
      <c r="M1784">
        <v>22658</v>
      </c>
      <c r="N1784" t="s">
        <v>1231</v>
      </c>
    </row>
    <row r="1785" spans="13:14" x14ac:dyDescent="0.2">
      <c r="M1785">
        <v>2286</v>
      </c>
      <c r="N1785" t="s">
        <v>1522</v>
      </c>
    </row>
    <row r="1786" spans="13:14" x14ac:dyDescent="0.2">
      <c r="M1786">
        <v>9649</v>
      </c>
      <c r="N1786" t="s">
        <v>1055</v>
      </c>
    </row>
    <row r="1787" spans="13:14" x14ac:dyDescent="0.2">
      <c r="M1787">
        <v>15165</v>
      </c>
      <c r="N1787" t="s">
        <v>1556</v>
      </c>
    </row>
    <row r="1788" spans="13:14" x14ac:dyDescent="0.2">
      <c r="M1788">
        <v>12274</v>
      </c>
      <c r="N1788" t="s">
        <v>19</v>
      </c>
    </row>
    <row r="1789" spans="13:14" x14ac:dyDescent="0.2">
      <c r="M1789">
        <v>20896</v>
      </c>
      <c r="N1789" t="s">
        <v>1089</v>
      </c>
    </row>
    <row r="1790" spans="13:14" x14ac:dyDescent="0.2">
      <c r="M1790">
        <v>10644</v>
      </c>
      <c r="N1790" t="s">
        <v>1223</v>
      </c>
    </row>
    <row r="1791" spans="13:14" x14ac:dyDescent="0.2">
      <c r="M1791">
        <v>14972</v>
      </c>
      <c r="N1791" t="s">
        <v>108</v>
      </c>
    </row>
    <row r="1792" spans="13:14" x14ac:dyDescent="0.2">
      <c r="M1792">
        <v>11038</v>
      </c>
      <c r="N1792" t="s">
        <v>1497</v>
      </c>
    </row>
    <row r="1793" spans="13:14" x14ac:dyDescent="0.2">
      <c r="M1793">
        <v>408</v>
      </c>
      <c r="N1793" t="s">
        <v>186</v>
      </c>
    </row>
    <row r="1794" spans="13:14" x14ac:dyDescent="0.2">
      <c r="M1794">
        <v>6205</v>
      </c>
      <c r="N1794" t="s">
        <v>92</v>
      </c>
    </row>
    <row r="1795" spans="13:14" x14ac:dyDescent="0.2">
      <c r="M1795">
        <v>18216</v>
      </c>
      <c r="N1795" t="s">
        <v>1500</v>
      </c>
    </row>
    <row r="1796" spans="13:14" x14ac:dyDescent="0.2">
      <c r="M1796">
        <v>15655</v>
      </c>
      <c r="N1796" t="s">
        <v>1102</v>
      </c>
    </row>
    <row r="1797" spans="13:14" x14ac:dyDescent="0.2">
      <c r="M1797">
        <v>23846</v>
      </c>
      <c r="N1797" t="s">
        <v>1273</v>
      </c>
    </row>
    <row r="1798" spans="13:14" x14ac:dyDescent="0.2">
      <c r="M1798">
        <v>7215</v>
      </c>
      <c r="N1798" t="s">
        <v>1510</v>
      </c>
    </row>
    <row r="1799" spans="13:14" x14ac:dyDescent="0.2">
      <c r="M1799">
        <v>20959</v>
      </c>
      <c r="N1799" t="s">
        <v>1500</v>
      </c>
    </row>
    <row r="1800" spans="13:14" x14ac:dyDescent="0.2">
      <c r="M1800">
        <v>18808</v>
      </c>
      <c r="N1800" t="s">
        <v>1231</v>
      </c>
    </row>
    <row r="1801" spans="13:14" x14ac:dyDescent="0.2">
      <c r="M1801">
        <v>19403</v>
      </c>
      <c r="N1801" t="s">
        <v>795</v>
      </c>
    </row>
    <row r="1802" spans="13:14" x14ac:dyDescent="0.2">
      <c r="M1802">
        <v>17633</v>
      </c>
      <c r="N1802" t="s">
        <v>1091</v>
      </c>
    </row>
    <row r="1803" spans="13:14" x14ac:dyDescent="0.2">
      <c r="M1803">
        <v>2504</v>
      </c>
      <c r="N1803" t="s">
        <v>1494</v>
      </c>
    </row>
    <row r="1804" spans="13:14" x14ac:dyDescent="0.2">
      <c r="M1804">
        <v>22196</v>
      </c>
      <c r="N1804" t="s">
        <v>1499</v>
      </c>
    </row>
    <row r="1805" spans="13:14" x14ac:dyDescent="0.2">
      <c r="M1805">
        <v>4895</v>
      </c>
      <c r="N1805" t="s">
        <v>1516</v>
      </c>
    </row>
    <row r="1806" spans="13:14" x14ac:dyDescent="0.2">
      <c r="M1806">
        <v>10242</v>
      </c>
      <c r="N1806" t="s">
        <v>772</v>
      </c>
    </row>
    <row r="1807" spans="13:14" x14ac:dyDescent="0.2">
      <c r="M1807">
        <v>20701</v>
      </c>
      <c r="N1807" t="s">
        <v>870</v>
      </c>
    </row>
    <row r="1808" spans="13:14" x14ac:dyDescent="0.2">
      <c r="M1808">
        <v>13486</v>
      </c>
      <c r="N1808" t="s">
        <v>92</v>
      </c>
    </row>
    <row r="1809" spans="13:14" x14ac:dyDescent="0.2">
      <c r="M1809">
        <v>4437</v>
      </c>
      <c r="N1809" t="s">
        <v>1609</v>
      </c>
    </row>
    <row r="1810" spans="13:14" x14ac:dyDescent="0.2">
      <c r="M1810">
        <v>2462</v>
      </c>
      <c r="N1810" t="s">
        <v>6</v>
      </c>
    </row>
    <row r="1811" spans="13:14" x14ac:dyDescent="0.2">
      <c r="M1811">
        <v>15419</v>
      </c>
      <c r="N1811" t="s">
        <v>74</v>
      </c>
    </row>
    <row r="1812" spans="13:14" x14ac:dyDescent="0.2">
      <c r="M1812">
        <v>22115</v>
      </c>
      <c r="N1812" t="s">
        <v>1336</v>
      </c>
    </row>
    <row r="1813" spans="13:14" x14ac:dyDescent="0.2">
      <c r="M1813">
        <v>11681</v>
      </c>
      <c r="N1813" t="s">
        <v>1482</v>
      </c>
    </row>
    <row r="1814" spans="13:14" x14ac:dyDescent="0.2">
      <c r="M1814">
        <v>18825</v>
      </c>
      <c r="N1814" t="s">
        <v>1090</v>
      </c>
    </row>
    <row r="1815" spans="13:14" x14ac:dyDescent="0.2">
      <c r="M1815">
        <v>3424</v>
      </c>
      <c r="N1815" t="s">
        <v>1107</v>
      </c>
    </row>
    <row r="1816" spans="13:14" x14ac:dyDescent="0.2">
      <c r="M1816">
        <v>12044</v>
      </c>
      <c r="N1816" t="s">
        <v>6</v>
      </c>
    </row>
    <row r="1817" spans="13:14" x14ac:dyDescent="0.2">
      <c r="M1817">
        <v>3461</v>
      </c>
      <c r="N1817" t="s">
        <v>1566</v>
      </c>
    </row>
    <row r="1818" spans="13:14" x14ac:dyDescent="0.2">
      <c r="M1818">
        <v>20471</v>
      </c>
      <c r="N1818" t="s">
        <v>7</v>
      </c>
    </row>
    <row r="1819" spans="13:14" x14ac:dyDescent="0.2">
      <c r="M1819">
        <v>6632</v>
      </c>
      <c r="N1819" t="s">
        <v>26</v>
      </c>
    </row>
    <row r="1820" spans="13:14" x14ac:dyDescent="0.2">
      <c r="M1820">
        <v>19638</v>
      </c>
      <c r="N1820" t="s">
        <v>186</v>
      </c>
    </row>
    <row r="1821" spans="13:14" x14ac:dyDescent="0.2">
      <c r="M1821">
        <v>2963</v>
      </c>
      <c r="N1821" t="s">
        <v>40</v>
      </c>
    </row>
    <row r="1822" spans="13:14" x14ac:dyDescent="0.2">
      <c r="M1822">
        <v>5314</v>
      </c>
      <c r="N1822" t="s">
        <v>190</v>
      </c>
    </row>
    <row r="1823" spans="13:14" x14ac:dyDescent="0.2">
      <c r="M1823">
        <v>13203</v>
      </c>
      <c r="N1823" t="s">
        <v>866</v>
      </c>
    </row>
    <row r="1824" spans="13:14" x14ac:dyDescent="0.2">
      <c r="M1824">
        <v>22007</v>
      </c>
      <c r="N1824" t="s">
        <v>96</v>
      </c>
    </row>
    <row r="1825" spans="13:14" x14ac:dyDescent="0.2">
      <c r="M1825">
        <v>21907</v>
      </c>
      <c r="N1825" t="s">
        <v>870</v>
      </c>
    </row>
    <row r="1826" spans="13:14" x14ac:dyDescent="0.2">
      <c r="M1826">
        <v>6196</v>
      </c>
      <c r="N1826" t="s">
        <v>213</v>
      </c>
    </row>
    <row r="1827" spans="13:14" x14ac:dyDescent="0.2">
      <c r="M1827">
        <v>14241</v>
      </c>
      <c r="N1827" t="s">
        <v>1116</v>
      </c>
    </row>
    <row r="1828" spans="13:14" x14ac:dyDescent="0.2">
      <c r="M1828">
        <v>8591</v>
      </c>
      <c r="N1828" t="s">
        <v>73</v>
      </c>
    </row>
    <row r="1829" spans="13:14" x14ac:dyDescent="0.2">
      <c r="M1829">
        <v>15343</v>
      </c>
      <c r="N1829" t="s">
        <v>1556</v>
      </c>
    </row>
    <row r="1830" spans="13:14" x14ac:dyDescent="0.2">
      <c r="M1830">
        <v>976</v>
      </c>
      <c r="N1830" t="s">
        <v>133</v>
      </c>
    </row>
    <row r="1831" spans="13:14" x14ac:dyDescent="0.2">
      <c r="M1831">
        <v>24614</v>
      </c>
      <c r="N1831" t="s">
        <v>67</v>
      </c>
    </row>
    <row r="1832" spans="13:14" x14ac:dyDescent="0.2">
      <c r="M1832">
        <v>13954</v>
      </c>
      <c r="N1832" t="s">
        <v>1349</v>
      </c>
    </row>
    <row r="1833" spans="13:14" x14ac:dyDescent="0.2">
      <c r="M1833">
        <v>18956</v>
      </c>
      <c r="N1833" t="s">
        <v>74</v>
      </c>
    </row>
    <row r="1834" spans="13:14" x14ac:dyDescent="0.2">
      <c r="M1834">
        <v>5230</v>
      </c>
      <c r="N1834" t="s">
        <v>1487</v>
      </c>
    </row>
    <row r="1835" spans="13:14" x14ac:dyDescent="0.2">
      <c r="M1835">
        <v>17936</v>
      </c>
      <c r="N1835" t="s">
        <v>74</v>
      </c>
    </row>
    <row r="1836" spans="13:14" x14ac:dyDescent="0.2">
      <c r="M1836">
        <v>22293</v>
      </c>
      <c r="N1836" t="s">
        <v>1500</v>
      </c>
    </row>
    <row r="1837" spans="13:14" x14ac:dyDescent="0.2">
      <c r="M1837">
        <v>19640</v>
      </c>
      <c r="N1837" t="s">
        <v>1184</v>
      </c>
    </row>
    <row r="1838" spans="13:14" x14ac:dyDescent="0.2">
      <c r="M1838">
        <v>11058</v>
      </c>
      <c r="N1838" t="s">
        <v>866</v>
      </c>
    </row>
    <row r="1839" spans="13:14" x14ac:dyDescent="0.2">
      <c r="M1839">
        <v>12726</v>
      </c>
      <c r="N1839" t="s">
        <v>46</v>
      </c>
    </row>
    <row r="1840" spans="13:14" x14ac:dyDescent="0.2">
      <c r="M1840">
        <v>21408</v>
      </c>
      <c r="N1840" t="s">
        <v>211</v>
      </c>
    </row>
    <row r="1841" spans="13:14" x14ac:dyDescent="0.2">
      <c r="M1841">
        <v>19396</v>
      </c>
      <c r="N1841" t="s">
        <v>5</v>
      </c>
    </row>
    <row r="1842" spans="13:14" x14ac:dyDescent="0.2">
      <c r="M1842">
        <v>14943</v>
      </c>
      <c r="N1842" t="s">
        <v>1150</v>
      </c>
    </row>
    <row r="1843" spans="13:14" x14ac:dyDescent="0.2">
      <c r="M1843">
        <v>8039</v>
      </c>
      <c r="N1843" t="s">
        <v>1500</v>
      </c>
    </row>
    <row r="1844" spans="13:14" x14ac:dyDescent="0.2">
      <c r="M1844">
        <v>10240</v>
      </c>
      <c r="N1844" t="s">
        <v>1394</v>
      </c>
    </row>
    <row r="1845" spans="13:14" x14ac:dyDescent="0.2">
      <c r="M1845">
        <v>21249</v>
      </c>
      <c r="N1845" t="s">
        <v>666</v>
      </c>
    </row>
    <row r="1846" spans="13:14" x14ac:dyDescent="0.2">
      <c r="M1846">
        <v>581</v>
      </c>
      <c r="N1846" t="s">
        <v>1544</v>
      </c>
    </row>
    <row r="1847" spans="13:14" x14ac:dyDescent="0.2">
      <c r="M1847">
        <v>23438</v>
      </c>
      <c r="N1847" t="s">
        <v>1482</v>
      </c>
    </row>
    <row r="1848" spans="13:14" x14ac:dyDescent="0.2">
      <c r="M1848">
        <v>23538</v>
      </c>
      <c r="N1848" t="s">
        <v>1483</v>
      </c>
    </row>
    <row r="1849" spans="13:14" x14ac:dyDescent="0.2">
      <c r="M1849">
        <v>1754</v>
      </c>
      <c r="N1849" t="s">
        <v>1577</v>
      </c>
    </row>
    <row r="1850" spans="13:14" x14ac:dyDescent="0.2">
      <c r="M1850">
        <v>1193</v>
      </c>
      <c r="N1850" t="s">
        <v>37</v>
      </c>
    </row>
    <row r="1851" spans="13:14" x14ac:dyDescent="0.2">
      <c r="M1851">
        <v>1667</v>
      </c>
      <c r="N1851" t="s">
        <v>124</v>
      </c>
    </row>
    <row r="1852" spans="13:14" x14ac:dyDescent="0.2">
      <c r="M1852">
        <v>6804</v>
      </c>
      <c r="N1852" t="s">
        <v>1577</v>
      </c>
    </row>
    <row r="1853" spans="13:14" x14ac:dyDescent="0.2">
      <c r="M1853">
        <v>21252</v>
      </c>
      <c r="N1853" t="s">
        <v>870</v>
      </c>
    </row>
    <row r="1854" spans="13:14" x14ac:dyDescent="0.2">
      <c r="M1854">
        <v>1048</v>
      </c>
      <c r="N1854" t="s">
        <v>17</v>
      </c>
    </row>
    <row r="1855" spans="13:14" x14ac:dyDescent="0.2">
      <c r="M1855">
        <v>8239</v>
      </c>
      <c r="N1855" t="s">
        <v>1577</v>
      </c>
    </row>
    <row r="1856" spans="13:14" x14ac:dyDescent="0.2">
      <c r="M1856">
        <v>14904</v>
      </c>
      <c r="N1856" t="s">
        <v>1508</v>
      </c>
    </row>
    <row r="1857" spans="13:14" x14ac:dyDescent="0.2">
      <c r="M1857">
        <v>19456</v>
      </c>
      <c r="N1857" t="s">
        <v>5</v>
      </c>
    </row>
    <row r="1858" spans="13:14" x14ac:dyDescent="0.2">
      <c r="M1858">
        <v>15455</v>
      </c>
      <c r="N1858" t="s">
        <v>96</v>
      </c>
    </row>
    <row r="1859" spans="13:14" x14ac:dyDescent="0.2">
      <c r="M1859">
        <v>11204</v>
      </c>
      <c r="N1859" t="s">
        <v>1500</v>
      </c>
    </row>
    <row r="1860" spans="13:14" x14ac:dyDescent="0.2">
      <c r="M1860">
        <v>13868</v>
      </c>
      <c r="N1860" t="s">
        <v>96</v>
      </c>
    </row>
    <row r="1861" spans="13:14" x14ac:dyDescent="0.2">
      <c r="M1861">
        <v>4452</v>
      </c>
      <c r="N1861" t="s">
        <v>1174</v>
      </c>
    </row>
    <row r="1862" spans="13:14" x14ac:dyDescent="0.2">
      <c r="M1862">
        <v>20234</v>
      </c>
      <c r="N1862" t="s">
        <v>1577</v>
      </c>
    </row>
    <row r="1863" spans="13:14" x14ac:dyDescent="0.2">
      <c r="M1863">
        <v>24670</v>
      </c>
      <c r="N1863" t="s">
        <v>74</v>
      </c>
    </row>
    <row r="1864" spans="13:14" x14ac:dyDescent="0.2">
      <c r="M1864">
        <v>14991</v>
      </c>
      <c r="N1864" t="s">
        <v>9</v>
      </c>
    </row>
    <row r="1865" spans="13:14" x14ac:dyDescent="0.2">
      <c r="M1865">
        <v>16157</v>
      </c>
      <c r="N1865" t="s">
        <v>308</v>
      </c>
    </row>
    <row r="1866" spans="13:14" x14ac:dyDescent="0.2">
      <c r="M1866">
        <v>8548</v>
      </c>
      <c r="N1866" t="s">
        <v>1581</v>
      </c>
    </row>
    <row r="1867" spans="13:14" x14ac:dyDescent="0.2">
      <c r="M1867">
        <v>13498</v>
      </c>
      <c r="N1867" t="s">
        <v>1577</v>
      </c>
    </row>
    <row r="1868" spans="13:14" x14ac:dyDescent="0.2">
      <c r="M1868">
        <v>5873</v>
      </c>
      <c r="N1868" t="s">
        <v>1499</v>
      </c>
    </row>
    <row r="1869" spans="13:14" x14ac:dyDescent="0.2">
      <c r="M1869">
        <v>23889</v>
      </c>
      <c r="N1869" t="s">
        <v>1500</v>
      </c>
    </row>
    <row r="1870" spans="13:14" x14ac:dyDescent="0.2">
      <c r="M1870">
        <v>16303</v>
      </c>
      <c r="N1870" t="s">
        <v>1494</v>
      </c>
    </row>
    <row r="1871" spans="13:14" x14ac:dyDescent="0.2">
      <c r="M1871">
        <v>9439</v>
      </c>
      <c r="N1871" t="s">
        <v>305</v>
      </c>
    </row>
    <row r="1872" spans="13:14" x14ac:dyDescent="0.2">
      <c r="M1872">
        <v>13638</v>
      </c>
      <c r="N1872" t="s">
        <v>1104</v>
      </c>
    </row>
    <row r="1873" spans="13:14" x14ac:dyDescent="0.2">
      <c r="M1873">
        <v>3981</v>
      </c>
      <c r="N1873" t="s">
        <v>6</v>
      </c>
    </row>
    <row r="1874" spans="13:14" x14ac:dyDescent="0.2">
      <c r="M1874">
        <v>1208</v>
      </c>
      <c r="N1874" t="s">
        <v>1509</v>
      </c>
    </row>
    <row r="1875" spans="13:14" x14ac:dyDescent="0.2">
      <c r="M1875">
        <v>22932</v>
      </c>
      <c r="N1875" t="s">
        <v>1483</v>
      </c>
    </row>
    <row r="1876" spans="13:14" x14ac:dyDescent="0.2">
      <c r="M1876">
        <v>14676</v>
      </c>
      <c r="N1876" t="s">
        <v>1615</v>
      </c>
    </row>
    <row r="1877" spans="13:14" x14ac:dyDescent="0.2">
      <c r="M1877">
        <v>19122</v>
      </c>
      <c r="N1877" t="s">
        <v>1496</v>
      </c>
    </row>
    <row r="1878" spans="13:14" x14ac:dyDescent="0.2">
      <c r="M1878">
        <v>1026</v>
      </c>
      <c r="N1878" t="s">
        <v>1546</v>
      </c>
    </row>
    <row r="1879" spans="13:14" x14ac:dyDescent="0.2">
      <c r="M1879">
        <v>5374</v>
      </c>
      <c r="N1879" t="s">
        <v>216</v>
      </c>
    </row>
    <row r="1880" spans="13:14" x14ac:dyDescent="0.2">
      <c r="M1880">
        <v>315</v>
      </c>
      <c r="N1880" t="s">
        <v>1223</v>
      </c>
    </row>
    <row r="1881" spans="13:14" x14ac:dyDescent="0.2">
      <c r="M1881">
        <v>10824</v>
      </c>
      <c r="N1881" t="s">
        <v>74</v>
      </c>
    </row>
    <row r="1882" spans="13:14" x14ac:dyDescent="0.2">
      <c r="M1882">
        <v>1292</v>
      </c>
      <c r="N1882" t="s">
        <v>1577</v>
      </c>
    </row>
    <row r="1883" spans="13:14" x14ac:dyDescent="0.2">
      <c r="M1883">
        <v>11842</v>
      </c>
      <c r="N1883" t="s">
        <v>179</v>
      </c>
    </row>
    <row r="1884" spans="13:14" x14ac:dyDescent="0.2">
      <c r="M1884">
        <v>11866</v>
      </c>
      <c r="N1884" t="s">
        <v>6</v>
      </c>
    </row>
    <row r="1885" spans="13:14" x14ac:dyDescent="0.2">
      <c r="M1885">
        <v>21296</v>
      </c>
      <c r="N1885" t="s">
        <v>687</v>
      </c>
    </row>
    <row r="1886" spans="13:14" x14ac:dyDescent="0.2">
      <c r="M1886">
        <v>22343</v>
      </c>
      <c r="N1886" t="s">
        <v>1558</v>
      </c>
    </row>
    <row r="1887" spans="13:14" x14ac:dyDescent="0.2">
      <c r="M1887">
        <v>21578</v>
      </c>
      <c r="N1887" t="s">
        <v>1495</v>
      </c>
    </row>
    <row r="1888" spans="13:14" x14ac:dyDescent="0.2">
      <c r="M1888">
        <v>18372</v>
      </c>
      <c r="N1888" t="s">
        <v>96</v>
      </c>
    </row>
    <row r="1889" spans="13:14" x14ac:dyDescent="0.2">
      <c r="M1889">
        <v>15852</v>
      </c>
      <c r="N1889" t="s">
        <v>96</v>
      </c>
    </row>
    <row r="1890" spans="13:14" x14ac:dyDescent="0.2">
      <c r="M1890">
        <v>9023</v>
      </c>
      <c r="N1890" t="s">
        <v>28</v>
      </c>
    </row>
    <row r="1891" spans="13:14" x14ac:dyDescent="0.2">
      <c r="M1891">
        <v>17919</v>
      </c>
      <c r="N1891" t="s">
        <v>1577</v>
      </c>
    </row>
    <row r="1892" spans="13:14" x14ac:dyDescent="0.2">
      <c r="M1892">
        <v>3987</v>
      </c>
      <c r="N1892" t="s">
        <v>1500</v>
      </c>
    </row>
    <row r="1893" spans="13:14" x14ac:dyDescent="0.2">
      <c r="M1893">
        <v>17756</v>
      </c>
      <c r="N1893" t="s">
        <v>74</v>
      </c>
    </row>
    <row r="1894" spans="13:14" x14ac:dyDescent="0.2">
      <c r="M1894">
        <v>621</v>
      </c>
      <c r="N1894" t="s">
        <v>17</v>
      </c>
    </row>
    <row r="1895" spans="13:14" x14ac:dyDescent="0.2">
      <c r="M1895">
        <v>8974</v>
      </c>
      <c r="N1895" t="s">
        <v>1490</v>
      </c>
    </row>
    <row r="1896" spans="13:14" x14ac:dyDescent="0.2">
      <c r="M1896">
        <v>6917</v>
      </c>
      <c r="N1896" t="s">
        <v>287</v>
      </c>
    </row>
    <row r="1897" spans="13:14" x14ac:dyDescent="0.2">
      <c r="M1897">
        <v>22338</v>
      </c>
      <c r="N1897" t="s">
        <v>1131</v>
      </c>
    </row>
    <row r="1898" spans="13:14" x14ac:dyDescent="0.2">
      <c r="M1898">
        <v>18925</v>
      </c>
      <c r="N1898" t="s">
        <v>1577</v>
      </c>
    </row>
    <row r="1899" spans="13:14" x14ac:dyDescent="0.2">
      <c r="M1899">
        <v>9349</v>
      </c>
      <c r="N1899" t="s">
        <v>1573</v>
      </c>
    </row>
    <row r="1900" spans="13:14" x14ac:dyDescent="0.2">
      <c r="M1900">
        <v>6645</v>
      </c>
      <c r="N1900" t="s">
        <v>1500</v>
      </c>
    </row>
    <row r="1901" spans="13:14" x14ac:dyDescent="0.2">
      <c r="M1901">
        <v>14289</v>
      </c>
      <c r="N1901" t="s">
        <v>1510</v>
      </c>
    </row>
    <row r="1902" spans="13:14" x14ac:dyDescent="0.2">
      <c r="M1902">
        <v>20779</v>
      </c>
      <c r="N1902" t="s">
        <v>1589</v>
      </c>
    </row>
    <row r="1903" spans="13:14" x14ac:dyDescent="0.2">
      <c r="M1903">
        <v>16118</v>
      </c>
      <c r="N1903" t="s">
        <v>120</v>
      </c>
    </row>
    <row r="1904" spans="13:14" x14ac:dyDescent="0.2">
      <c r="M1904">
        <v>2685</v>
      </c>
      <c r="N1904" t="s">
        <v>870</v>
      </c>
    </row>
    <row r="1905" spans="13:14" x14ac:dyDescent="0.2">
      <c r="M1905">
        <v>41</v>
      </c>
      <c r="N1905" t="s">
        <v>7</v>
      </c>
    </row>
    <row r="1906" spans="13:14" x14ac:dyDescent="0.2">
      <c r="M1906">
        <v>12390</v>
      </c>
      <c r="N1906" t="s">
        <v>74</v>
      </c>
    </row>
    <row r="1907" spans="13:14" x14ac:dyDescent="0.2">
      <c r="M1907">
        <v>2028</v>
      </c>
      <c r="N1907" t="s">
        <v>870</v>
      </c>
    </row>
    <row r="1908" spans="13:14" x14ac:dyDescent="0.2">
      <c r="M1908">
        <v>11643</v>
      </c>
      <c r="N1908" t="s">
        <v>1577</v>
      </c>
    </row>
    <row r="1909" spans="13:14" x14ac:dyDescent="0.2">
      <c r="M1909">
        <v>2482</v>
      </c>
      <c r="N1909" t="s">
        <v>1538</v>
      </c>
    </row>
    <row r="1910" spans="13:14" x14ac:dyDescent="0.2">
      <c r="M1910">
        <v>6160</v>
      </c>
      <c r="N1910" t="s">
        <v>1580</v>
      </c>
    </row>
    <row r="1911" spans="13:14" x14ac:dyDescent="0.2">
      <c r="M1911">
        <v>15025</v>
      </c>
      <c r="N1911" t="s">
        <v>1556</v>
      </c>
    </row>
    <row r="1912" spans="13:14" x14ac:dyDescent="0.2">
      <c r="M1912">
        <v>17151</v>
      </c>
      <c r="N1912" t="s">
        <v>74</v>
      </c>
    </row>
    <row r="1913" spans="13:14" x14ac:dyDescent="0.2">
      <c r="M1913">
        <v>12974</v>
      </c>
      <c r="N1913" t="s">
        <v>1091</v>
      </c>
    </row>
    <row r="1914" spans="13:14" x14ac:dyDescent="0.2">
      <c r="M1914">
        <v>17868</v>
      </c>
      <c r="N1914" t="s">
        <v>1104</v>
      </c>
    </row>
    <row r="1915" spans="13:14" x14ac:dyDescent="0.2">
      <c r="M1915">
        <v>8367</v>
      </c>
      <c r="N1915" t="s">
        <v>1500</v>
      </c>
    </row>
    <row r="1916" spans="13:14" x14ac:dyDescent="0.2">
      <c r="M1916">
        <v>2478</v>
      </c>
      <c r="N1916" t="s">
        <v>320</v>
      </c>
    </row>
    <row r="1917" spans="13:14" x14ac:dyDescent="0.2">
      <c r="M1917">
        <v>20148</v>
      </c>
      <c r="N1917" t="s">
        <v>1328</v>
      </c>
    </row>
    <row r="1918" spans="13:14" x14ac:dyDescent="0.2">
      <c r="M1918">
        <v>8943</v>
      </c>
      <c r="N1918" t="s">
        <v>6</v>
      </c>
    </row>
    <row r="1919" spans="13:14" x14ac:dyDescent="0.2">
      <c r="M1919">
        <v>12434</v>
      </c>
      <c r="N1919" t="s">
        <v>874</v>
      </c>
    </row>
    <row r="1920" spans="13:14" x14ac:dyDescent="0.2">
      <c r="M1920">
        <v>6564</v>
      </c>
      <c r="N1920" t="s">
        <v>1134</v>
      </c>
    </row>
    <row r="1921" spans="13:14" x14ac:dyDescent="0.2">
      <c r="M1921">
        <v>4913</v>
      </c>
      <c r="N1921" t="s">
        <v>1231</v>
      </c>
    </row>
    <row r="1922" spans="13:14" x14ac:dyDescent="0.2">
      <c r="M1922">
        <v>19180</v>
      </c>
      <c r="N1922" t="s">
        <v>1556</v>
      </c>
    </row>
    <row r="1923" spans="13:14" x14ac:dyDescent="0.2">
      <c r="M1923">
        <v>17799</v>
      </c>
      <c r="N1923" t="s">
        <v>1556</v>
      </c>
    </row>
    <row r="1924" spans="13:14" x14ac:dyDescent="0.2">
      <c r="M1924">
        <v>12412</v>
      </c>
      <c r="N1924" t="s">
        <v>1104</v>
      </c>
    </row>
    <row r="1925" spans="13:14" x14ac:dyDescent="0.2">
      <c r="M1925">
        <v>17721</v>
      </c>
      <c r="N1925" t="s">
        <v>108</v>
      </c>
    </row>
    <row r="1926" spans="13:14" x14ac:dyDescent="0.2">
      <c r="M1926">
        <v>3770</v>
      </c>
      <c r="N1926" t="s">
        <v>1239</v>
      </c>
    </row>
    <row r="1927" spans="13:14" x14ac:dyDescent="0.2">
      <c r="M1927">
        <v>18935</v>
      </c>
      <c r="N1927" t="s">
        <v>933</v>
      </c>
    </row>
    <row r="1928" spans="13:14" x14ac:dyDescent="0.2">
      <c r="M1928">
        <v>21355</v>
      </c>
      <c r="N1928" t="s">
        <v>1091</v>
      </c>
    </row>
    <row r="1929" spans="13:14" x14ac:dyDescent="0.2">
      <c r="M1929">
        <v>19365</v>
      </c>
      <c r="N1929" t="s">
        <v>5</v>
      </c>
    </row>
    <row r="1930" spans="13:14" x14ac:dyDescent="0.2">
      <c r="M1930">
        <v>13916</v>
      </c>
      <c r="N1930" t="s">
        <v>6</v>
      </c>
    </row>
    <row r="1931" spans="13:14" x14ac:dyDescent="0.2">
      <c r="M1931">
        <v>24905</v>
      </c>
      <c r="N1931" t="s">
        <v>1483</v>
      </c>
    </row>
    <row r="1932" spans="13:14" x14ac:dyDescent="0.2">
      <c r="M1932">
        <v>11154</v>
      </c>
      <c r="N1932" t="s">
        <v>138</v>
      </c>
    </row>
    <row r="1933" spans="13:14" x14ac:dyDescent="0.2">
      <c r="M1933">
        <v>19887</v>
      </c>
      <c r="N1933" t="s">
        <v>7</v>
      </c>
    </row>
    <row r="1934" spans="13:14" x14ac:dyDescent="0.2">
      <c r="M1934">
        <v>6677</v>
      </c>
      <c r="N1934" t="s">
        <v>1490</v>
      </c>
    </row>
    <row r="1935" spans="13:14" x14ac:dyDescent="0.2">
      <c r="M1935">
        <v>2617</v>
      </c>
      <c r="N1935" t="s">
        <v>1510</v>
      </c>
    </row>
    <row r="1936" spans="13:14" x14ac:dyDescent="0.2">
      <c r="M1936">
        <v>8581</v>
      </c>
      <c r="N1936" t="s">
        <v>1091</v>
      </c>
    </row>
    <row r="1937" spans="13:14" x14ac:dyDescent="0.2">
      <c r="M1937">
        <v>18379</v>
      </c>
      <c r="N1937" t="s">
        <v>179</v>
      </c>
    </row>
    <row r="1938" spans="13:14" x14ac:dyDescent="0.2">
      <c r="M1938">
        <v>15437</v>
      </c>
      <c r="N1938" t="s">
        <v>74</v>
      </c>
    </row>
    <row r="1939" spans="13:14" x14ac:dyDescent="0.2">
      <c r="M1939">
        <v>14425</v>
      </c>
      <c r="N1939" t="s">
        <v>1488</v>
      </c>
    </row>
    <row r="1940" spans="13:14" x14ac:dyDescent="0.2">
      <c r="M1940">
        <v>23368</v>
      </c>
      <c r="N1940" t="s">
        <v>1521</v>
      </c>
    </row>
    <row r="1941" spans="13:14" x14ac:dyDescent="0.2">
      <c r="M1941">
        <v>16464</v>
      </c>
      <c r="N1941" t="s">
        <v>1415</v>
      </c>
    </row>
    <row r="1942" spans="13:14" x14ac:dyDescent="0.2">
      <c r="M1942">
        <v>23173</v>
      </c>
      <c r="N1942" t="s">
        <v>1500</v>
      </c>
    </row>
    <row r="1943" spans="13:14" x14ac:dyDescent="0.2">
      <c r="M1943">
        <v>12541</v>
      </c>
      <c r="N1943" t="s">
        <v>96</v>
      </c>
    </row>
    <row r="1944" spans="13:14" x14ac:dyDescent="0.2">
      <c r="M1944">
        <v>1706</v>
      </c>
      <c r="N1944" t="s">
        <v>298</v>
      </c>
    </row>
    <row r="1945" spans="13:14" x14ac:dyDescent="0.2">
      <c r="M1945">
        <v>15898</v>
      </c>
      <c r="N1945" t="s">
        <v>1521</v>
      </c>
    </row>
    <row r="1946" spans="13:14" x14ac:dyDescent="0.2">
      <c r="M1946">
        <v>17367</v>
      </c>
      <c r="N1946" t="s">
        <v>1483</v>
      </c>
    </row>
    <row r="1947" spans="13:14" x14ac:dyDescent="0.2">
      <c r="M1947">
        <v>8468</v>
      </c>
      <c r="N1947" t="s">
        <v>305</v>
      </c>
    </row>
    <row r="1948" spans="13:14" x14ac:dyDescent="0.2">
      <c r="M1948">
        <v>9537</v>
      </c>
      <c r="N1948" t="s">
        <v>17</v>
      </c>
    </row>
    <row r="1949" spans="13:14" x14ac:dyDescent="0.2">
      <c r="M1949">
        <v>22165</v>
      </c>
      <c r="N1949" t="s">
        <v>1500</v>
      </c>
    </row>
    <row r="1950" spans="13:14" x14ac:dyDescent="0.2">
      <c r="M1950">
        <v>974</v>
      </c>
      <c r="N1950" t="s">
        <v>6</v>
      </c>
    </row>
    <row r="1951" spans="13:14" x14ac:dyDescent="0.2">
      <c r="M1951">
        <v>4956</v>
      </c>
      <c r="N1951" t="s">
        <v>896</v>
      </c>
    </row>
    <row r="1952" spans="13:14" x14ac:dyDescent="0.2">
      <c r="M1952">
        <v>7437</v>
      </c>
      <c r="N1952" t="s">
        <v>1487</v>
      </c>
    </row>
    <row r="1953" spans="13:14" x14ac:dyDescent="0.2">
      <c r="M1953">
        <v>8213</v>
      </c>
      <c r="N1953" t="s">
        <v>1495</v>
      </c>
    </row>
    <row r="1954" spans="13:14" x14ac:dyDescent="0.2">
      <c r="M1954">
        <v>17374</v>
      </c>
      <c r="N1954" t="s">
        <v>1500</v>
      </c>
    </row>
    <row r="1955" spans="13:14" x14ac:dyDescent="0.2">
      <c r="M1955">
        <v>3456</v>
      </c>
      <c r="N1955" t="s">
        <v>52</v>
      </c>
    </row>
    <row r="1956" spans="13:14" x14ac:dyDescent="0.2">
      <c r="M1956">
        <v>8603</v>
      </c>
      <c r="N1956" t="s">
        <v>1239</v>
      </c>
    </row>
    <row r="1957" spans="13:14" x14ac:dyDescent="0.2">
      <c r="M1957">
        <v>3913</v>
      </c>
      <c r="N1957" t="s">
        <v>313</v>
      </c>
    </row>
    <row r="1958" spans="13:14" x14ac:dyDescent="0.2">
      <c r="M1958">
        <v>20851</v>
      </c>
      <c r="N1958" t="s">
        <v>1090</v>
      </c>
    </row>
    <row r="1959" spans="13:14" x14ac:dyDescent="0.2">
      <c r="M1959">
        <v>22893</v>
      </c>
      <c r="N1959" t="s">
        <v>1089</v>
      </c>
    </row>
    <row r="1960" spans="13:14" x14ac:dyDescent="0.2">
      <c r="M1960">
        <v>13287</v>
      </c>
      <c r="N1960" t="s">
        <v>1500</v>
      </c>
    </row>
    <row r="1961" spans="13:14" x14ac:dyDescent="0.2">
      <c r="M1961">
        <v>7885</v>
      </c>
      <c r="N1961" t="s">
        <v>1544</v>
      </c>
    </row>
    <row r="1962" spans="13:14" x14ac:dyDescent="0.2">
      <c r="M1962">
        <v>23260</v>
      </c>
      <c r="N1962" t="s">
        <v>1500</v>
      </c>
    </row>
    <row r="1963" spans="13:14" x14ac:dyDescent="0.2">
      <c r="M1963">
        <v>21961</v>
      </c>
      <c r="N1963" t="s">
        <v>1556</v>
      </c>
    </row>
    <row r="1964" spans="13:14" x14ac:dyDescent="0.2">
      <c r="M1964">
        <v>8156</v>
      </c>
      <c r="N1964" t="s">
        <v>1500</v>
      </c>
    </row>
    <row r="1965" spans="13:14" x14ac:dyDescent="0.2">
      <c r="M1965">
        <v>5650</v>
      </c>
      <c r="N1965" t="s">
        <v>1510</v>
      </c>
    </row>
    <row r="1966" spans="13:14" x14ac:dyDescent="0.2">
      <c r="M1966">
        <v>15206</v>
      </c>
      <c r="N1966" t="s">
        <v>311</v>
      </c>
    </row>
    <row r="1967" spans="13:14" x14ac:dyDescent="0.2">
      <c r="M1967">
        <v>10720</v>
      </c>
      <c r="N1967" t="s">
        <v>157</v>
      </c>
    </row>
    <row r="1968" spans="13:14" x14ac:dyDescent="0.2">
      <c r="M1968">
        <v>3391</v>
      </c>
      <c r="N1968" t="s">
        <v>1577</v>
      </c>
    </row>
    <row r="1969" spans="13:14" x14ac:dyDescent="0.2">
      <c r="M1969">
        <v>18311</v>
      </c>
      <c r="N1969" t="s">
        <v>1570</v>
      </c>
    </row>
    <row r="1970" spans="13:14" x14ac:dyDescent="0.2">
      <c r="M1970">
        <v>19611</v>
      </c>
      <c r="N1970" t="s">
        <v>74</v>
      </c>
    </row>
    <row r="1971" spans="13:14" x14ac:dyDescent="0.2">
      <c r="M1971">
        <v>13406</v>
      </c>
      <c r="N1971" t="s">
        <v>74</v>
      </c>
    </row>
    <row r="1972" spans="13:14" x14ac:dyDescent="0.2">
      <c r="M1972">
        <v>16068</v>
      </c>
      <c r="N1972" t="s">
        <v>1349</v>
      </c>
    </row>
    <row r="1973" spans="13:14" x14ac:dyDescent="0.2">
      <c r="M1973">
        <v>12263</v>
      </c>
      <c r="N1973" t="s">
        <v>33</v>
      </c>
    </row>
    <row r="1974" spans="13:14" x14ac:dyDescent="0.2">
      <c r="M1974">
        <v>22144</v>
      </c>
      <c r="N1974" t="s">
        <v>179</v>
      </c>
    </row>
    <row r="1975" spans="13:14" x14ac:dyDescent="0.2">
      <c r="M1975">
        <v>17467</v>
      </c>
      <c r="N1975" t="s">
        <v>904</v>
      </c>
    </row>
    <row r="1976" spans="13:14" x14ac:dyDescent="0.2">
      <c r="M1976">
        <v>13423</v>
      </c>
      <c r="N1976" t="s">
        <v>19</v>
      </c>
    </row>
    <row r="1977" spans="13:14" x14ac:dyDescent="0.2">
      <c r="M1977">
        <v>13895</v>
      </c>
      <c r="N1977" t="s">
        <v>211</v>
      </c>
    </row>
    <row r="1978" spans="13:14" x14ac:dyDescent="0.2">
      <c r="M1978">
        <v>10374</v>
      </c>
      <c r="N1978" t="s">
        <v>1616</v>
      </c>
    </row>
    <row r="1979" spans="13:14" x14ac:dyDescent="0.2">
      <c r="M1979">
        <v>13611</v>
      </c>
      <c r="N1979" t="s">
        <v>870</v>
      </c>
    </row>
    <row r="1980" spans="13:14" x14ac:dyDescent="0.2">
      <c r="M1980">
        <v>5919</v>
      </c>
      <c r="N1980" t="s">
        <v>1530</v>
      </c>
    </row>
    <row r="1981" spans="13:14" x14ac:dyDescent="0.2">
      <c r="M1981">
        <v>23337</v>
      </c>
      <c r="N1981" t="s">
        <v>1508</v>
      </c>
    </row>
    <row r="1982" spans="13:14" x14ac:dyDescent="0.2">
      <c r="M1982">
        <v>2886</v>
      </c>
      <c r="N1982" t="s">
        <v>1495</v>
      </c>
    </row>
    <row r="1983" spans="13:14" x14ac:dyDescent="0.2">
      <c r="M1983">
        <v>18126</v>
      </c>
      <c r="N1983" t="s">
        <v>95</v>
      </c>
    </row>
    <row r="1984" spans="13:14" x14ac:dyDescent="0.2">
      <c r="M1984">
        <v>16084</v>
      </c>
      <c r="N1984" t="s">
        <v>1500</v>
      </c>
    </row>
    <row r="1985" spans="13:14" x14ac:dyDescent="0.2">
      <c r="M1985">
        <v>6401</v>
      </c>
      <c r="N1985" t="s">
        <v>1577</v>
      </c>
    </row>
    <row r="1986" spans="13:14" x14ac:dyDescent="0.2">
      <c r="M1986">
        <v>4416</v>
      </c>
      <c r="N1986" t="s">
        <v>1577</v>
      </c>
    </row>
    <row r="1987" spans="13:14" x14ac:dyDescent="0.2">
      <c r="M1987">
        <v>20755</v>
      </c>
      <c r="N1987" t="s">
        <v>9</v>
      </c>
    </row>
    <row r="1988" spans="13:14" x14ac:dyDescent="0.2">
      <c r="M1988">
        <v>22389</v>
      </c>
      <c r="N1988" t="s">
        <v>655</v>
      </c>
    </row>
    <row r="1989" spans="13:14" x14ac:dyDescent="0.2">
      <c r="M1989">
        <v>2359</v>
      </c>
      <c r="N1989" t="s">
        <v>1495</v>
      </c>
    </row>
    <row r="1990" spans="13:14" x14ac:dyDescent="0.2">
      <c r="M1990">
        <v>15104</v>
      </c>
      <c r="N1990" t="s">
        <v>1500</v>
      </c>
    </row>
    <row r="1991" spans="13:14" x14ac:dyDescent="0.2">
      <c r="M1991">
        <v>13341</v>
      </c>
      <c r="N1991" t="s">
        <v>1488</v>
      </c>
    </row>
    <row r="1992" spans="13:14" x14ac:dyDescent="0.2">
      <c r="M1992">
        <v>16148</v>
      </c>
      <c r="N1992" t="s">
        <v>179</v>
      </c>
    </row>
    <row r="1993" spans="13:14" x14ac:dyDescent="0.2">
      <c r="M1993">
        <v>14797</v>
      </c>
      <c r="N1993" t="s">
        <v>96</v>
      </c>
    </row>
    <row r="1994" spans="13:14" x14ac:dyDescent="0.2">
      <c r="M1994">
        <v>23906</v>
      </c>
      <c r="N1994" t="s">
        <v>1567</v>
      </c>
    </row>
    <row r="1995" spans="13:14" x14ac:dyDescent="0.2">
      <c r="M1995">
        <v>12063</v>
      </c>
      <c r="N1995" t="s">
        <v>1517</v>
      </c>
    </row>
    <row r="1996" spans="13:14" x14ac:dyDescent="0.2">
      <c r="M1996">
        <v>23099</v>
      </c>
      <c r="N1996" t="s">
        <v>1482</v>
      </c>
    </row>
    <row r="1997" spans="13:14" x14ac:dyDescent="0.2">
      <c r="M1997">
        <v>24306</v>
      </c>
      <c r="N1997" t="s">
        <v>96</v>
      </c>
    </row>
    <row r="1998" spans="13:14" x14ac:dyDescent="0.2">
      <c r="M1998">
        <v>24061</v>
      </c>
      <c r="N1998" t="s">
        <v>1500</v>
      </c>
    </row>
    <row r="1999" spans="13:14" x14ac:dyDescent="0.2">
      <c r="M1999">
        <v>19391</v>
      </c>
      <c r="N1999" t="s">
        <v>417</v>
      </c>
    </row>
    <row r="2000" spans="13:14" x14ac:dyDescent="0.2">
      <c r="M2000">
        <v>20173</v>
      </c>
      <c r="N2000" t="s">
        <v>1111</v>
      </c>
    </row>
    <row r="2001" spans="13:14" x14ac:dyDescent="0.2">
      <c r="M2001">
        <v>6611</v>
      </c>
      <c r="N2001" t="s">
        <v>1098</v>
      </c>
    </row>
    <row r="2002" spans="13:14" x14ac:dyDescent="0.2">
      <c r="M2002">
        <v>13817</v>
      </c>
      <c r="N2002" t="s">
        <v>1273</v>
      </c>
    </row>
    <row r="2003" spans="13:14" x14ac:dyDescent="0.2">
      <c r="M2003">
        <v>16714</v>
      </c>
      <c r="N2003" t="s">
        <v>74</v>
      </c>
    </row>
    <row r="2004" spans="13:14" x14ac:dyDescent="0.2">
      <c r="M2004">
        <v>22417</v>
      </c>
      <c r="N2004" t="s">
        <v>74</v>
      </c>
    </row>
    <row r="2005" spans="13:14" x14ac:dyDescent="0.2">
      <c r="M2005">
        <v>1305</v>
      </c>
      <c r="N2005" t="s">
        <v>1555</v>
      </c>
    </row>
    <row r="2006" spans="13:14" x14ac:dyDescent="0.2">
      <c r="M2006">
        <v>14851</v>
      </c>
      <c r="N2006" t="s">
        <v>1097</v>
      </c>
    </row>
    <row r="2007" spans="13:14" x14ac:dyDescent="0.2">
      <c r="M2007">
        <v>16920</v>
      </c>
      <c r="N2007" t="s">
        <v>74</v>
      </c>
    </row>
    <row r="2008" spans="13:14" x14ac:dyDescent="0.2">
      <c r="M2008">
        <v>1368</v>
      </c>
      <c r="N2008" t="s">
        <v>1573</v>
      </c>
    </row>
    <row r="2009" spans="13:14" x14ac:dyDescent="0.2">
      <c r="M2009">
        <v>13530</v>
      </c>
      <c r="N2009" t="s">
        <v>1483</v>
      </c>
    </row>
    <row r="2010" spans="13:14" x14ac:dyDescent="0.2">
      <c r="M2010">
        <v>23187</v>
      </c>
      <c r="N2010" t="s">
        <v>1105</v>
      </c>
    </row>
    <row r="2011" spans="13:14" x14ac:dyDescent="0.2">
      <c r="M2011">
        <v>11354</v>
      </c>
      <c r="N2011" t="s">
        <v>33</v>
      </c>
    </row>
    <row r="2012" spans="13:14" x14ac:dyDescent="0.2">
      <c r="M2012">
        <v>189</v>
      </c>
      <c r="N2012" t="s">
        <v>1608</v>
      </c>
    </row>
    <row r="2013" spans="13:14" x14ac:dyDescent="0.2">
      <c r="M2013">
        <v>23990</v>
      </c>
      <c r="N2013" t="s">
        <v>5</v>
      </c>
    </row>
    <row r="2014" spans="13:14" x14ac:dyDescent="0.2">
      <c r="M2014">
        <v>3850</v>
      </c>
      <c r="N2014" t="s">
        <v>1521</v>
      </c>
    </row>
    <row r="2015" spans="13:14" x14ac:dyDescent="0.2">
      <c r="M2015">
        <v>22458</v>
      </c>
      <c r="N2015" t="s">
        <v>1254</v>
      </c>
    </row>
    <row r="2016" spans="13:14" x14ac:dyDescent="0.2">
      <c r="M2016">
        <v>22344</v>
      </c>
      <c r="N2016" t="s">
        <v>44</v>
      </c>
    </row>
    <row r="2017" spans="13:14" x14ac:dyDescent="0.2">
      <c r="M2017">
        <v>14838</v>
      </c>
      <c r="N2017" t="s">
        <v>74</v>
      </c>
    </row>
    <row r="2018" spans="13:14" x14ac:dyDescent="0.2">
      <c r="M2018">
        <v>221</v>
      </c>
      <c r="N2018" t="s">
        <v>926</v>
      </c>
    </row>
    <row r="2019" spans="13:14" x14ac:dyDescent="0.2">
      <c r="M2019">
        <v>3741</v>
      </c>
      <c r="N2019" t="s">
        <v>611</v>
      </c>
    </row>
    <row r="2020" spans="13:14" x14ac:dyDescent="0.2">
      <c r="M2020">
        <v>7868</v>
      </c>
      <c r="N2020" t="s">
        <v>1519</v>
      </c>
    </row>
    <row r="2021" spans="13:14" x14ac:dyDescent="0.2">
      <c r="M2021">
        <v>8435</v>
      </c>
      <c r="N2021" t="s">
        <v>1454</v>
      </c>
    </row>
    <row r="2022" spans="13:14" x14ac:dyDescent="0.2">
      <c r="M2022">
        <v>8163</v>
      </c>
      <c r="N2022" t="s">
        <v>926</v>
      </c>
    </row>
    <row r="2023" spans="13:14" x14ac:dyDescent="0.2">
      <c r="M2023">
        <v>21566</v>
      </c>
      <c r="N2023" t="s">
        <v>906</v>
      </c>
    </row>
    <row r="2024" spans="13:14" x14ac:dyDescent="0.2">
      <c r="M2024">
        <v>6395</v>
      </c>
      <c r="N2024" t="s">
        <v>1090</v>
      </c>
    </row>
    <row r="2025" spans="13:14" x14ac:dyDescent="0.2">
      <c r="M2025">
        <v>19269</v>
      </c>
      <c r="N2025" t="s">
        <v>1090</v>
      </c>
    </row>
    <row r="2026" spans="13:14" x14ac:dyDescent="0.2">
      <c r="M2026">
        <v>2684</v>
      </c>
      <c r="N2026" t="s">
        <v>1596</v>
      </c>
    </row>
    <row r="2027" spans="13:14" x14ac:dyDescent="0.2">
      <c r="M2027">
        <v>16133</v>
      </c>
      <c r="N2027" t="s">
        <v>866</v>
      </c>
    </row>
    <row r="2028" spans="13:14" x14ac:dyDescent="0.2">
      <c r="M2028">
        <v>5427</v>
      </c>
      <c r="N2028" t="s">
        <v>1547</v>
      </c>
    </row>
    <row r="2029" spans="13:14" x14ac:dyDescent="0.2">
      <c r="M2029">
        <v>21669</v>
      </c>
      <c r="N2029" t="s">
        <v>1577</v>
      </c>
    </row>
    <row r="2030" spans="13:14" x14ac:dyDescent="0.2">
      <c r="M2030">
        <v>6673</v>
      </c>
      <c r="N2030" t="s">
        <v>1529</v>
      </c>
    </row>
    <row r="2031" spans="13:14" x14ac:dyDescent="0.2">
      <c r="M2031">
        <v>16482</v>
      </c>
      <c r="N2031" t="s">
        <v>1551</v>
      </c>
    </row>
    <row r="2032" spans="13:14" x14ac:dyDescent="0.2">
      <c r="M2032">
        <v>5854</v>
      </c>
      <c r="N2032" t="s">
        <v>17</v>
      </c>
    </row>
    <row r="2033" spans="13:14" x14ac:dyDescent="0.2">
      <c r="M2033">
        <v>14881</v>
      </c>
      <c r="N2033" t="s">
        <v>1116</v>
      </c>
    </row>
    <row r="2034" spans="13:14" x14ac:dyDescent="0.2">
      <c r="M2034">
        <v>22722</v>
      </c>
      <c r="N2034" t="s">
        <v>1124</v>
      </c>
    </row>
    <row r="2035" spans="13:14" x14ac:dyDescent="0.2">
      <c r="M2035">
        <v>12269</v>
      </c>
      <c r="N2035" t="s">
        <v>1090</v>
      </c>
    </row>
    <row r="2036" spans="13:14" x14ac:dyDescent="0.2">
      <c r="M2036">
        <v>23944</v>
      </c>
      <c r="N2036" t="s">
        <v>1483</v>
      </c>
    </row>
    <row r="2037" spans="13:14" x14ac:dyDescent="0.2">
      <c r="M2037">
        <v>16706</v>
      </c>
      <c r="N2037" t="s">
        <v>1269</v>
      </c>
    </row>
    <row r="2038" spans="13:14" x14ac:dyDescent="0.2">
      <c r="M2038">
        <v>16787</v>
      </c>
      <c r="N2038" t="s">
        <v>1488</v>
      </c>
    </row>
    <row r="2039" spans="13:14" x14ac:dyDescent="0.2">
      <c r="M2039">
        <v>23276</v>
      </c>
      <c r="N2039" t="s">
        <v>184</v>
      </c>
    </row>
    <row r="2040" spans="13:14" x14ac:dyDescent="0.2">
      <c r="M2040">
        <v>3269</v>
      </c>
      <c r="N2040" t="s">
        <v>303</v>
      </c>
    </row>
    <row r="2041" spans="13:14" x14ac:dyDescent="0.2">
      <c r="M2041">
        <v>3023</v>
      </c>
      <c r="N2041" t="s">
        <v>38</v>
      </c>
    </row>
    <row r="2042" spans="13:14" x14ac:dyDescent="0.2">
      <c r="M2042">
        <v>21456</v>
      </c>
      <c r="N2042" t="s">
        <v>1577</v>
      </c>
    </row>
    <row r="2043" spans="13:14" x14ac:dyDescent="0.2">
      <c r="M2043">
        <v>19162</v>
      </c>
      <c r="N2043" t="s">
        <v>1091</v>
      </c>
    </row>
    <row r="2044" spans="13:14" x14ac:dyDescent="0.2">
      <c r="M2044">
        <v>23493</v>
      </c>
      <c r="N2044" t="s">
        <v>1500</v>
      </c>
    </row>
    <row r="2045" spans="13:14" x14ac:dyDescent="0.2">
      <c r="M2045">
        <v>1472</v>
      </c>
      <c r="N2045" t="s">
        <v>1577</v>
      </c>
    </row>
    <row r="2046" spans="13:14" x14ac:dyDescent="0.2">
      <c r="M2046">
        <v>22254</v>
      </c>
      <c r="N2046" t="s">
        <v>1330</v>
      </c>
    </row>
    <row r="2047" spans="13:14" x14ac:dyDescent="0.2">
      <c r="M2047">
        <v>17510</v>
      </c>
      <c r="N2047" t="s">
        <v>1500</v>
      </c>
    </row>
    <row r="2048" spans="13:14" x14ac:dyDescent="0.2">
      <c r="M2048">
        <v>24112</v>
      </c>
      <c r="N2048" t="s">
        <v>1500</v>
      </c>
    </row>
    <row r="2049" spans="13:14" x14ac:dyDescent="0.2">
      <c r="M2049">
        <v>18184</v>
      </c>
      <c r="N2049" t="s">
        <v>96</v>
      </c>
    </row>
    <row r="2050" spans="13:14" x14ac:dyDescent="0.2">
      <c r="M2050">
        <v>21644</v>
      </c>
      <c r="N2050" t="s">
        <v>906</v>
      </c>
    </row>
    <row r="2051" spans="13:14" x14ac:dyDescent="0.2">
      <c r="M2051">
        <v>1448</v>
      </c>
      <c r="N2051" t="s">
        <v>103</v>
      </c>
    </row>
    <row r="2052" spans="13:14" x14ac:dyDescent="0.2">
      <c r="M2052">
        <v>5298</v>
      </c>
      <c r="N2052" t="s">
        <v>96</v>
      </c>
    </row>
    <row r="2053" spans="13:14" x14ac:dyDescent="0.2">
      <c r="M2053">
        <v>23334</v>
      </c>
      <c r="N2053" t="s">
        <v>308</v>
      </c>
    </row>
    <row r="2054" spans="13:14" x14ac:dyDescent="0.2">
      <c r="M2054">
        <v>13071</v>
      </c>
      <c r="N2054" t="s">
        <v>179</v>
      </c>
    </row>
    <row r="2055" spans="13:14" x14ac:dyDescent="0.2">
      <c r="M2055">
        <v>19743</v>
      </c>
      <c r="N2055" t="s">
        <v>923</v>
      </c>
    </row>
    <row r="2056" spans="13:14" x14ac:dyDescent="0.2">
      <c r="M2056">
        <v>2618</v>
      </c>
      <c r="N2056" t="s">
        <v>1572</v>
      </c>
    </row>
    <row r="2057" spans="13:14" x14ac:dyDescent="0.2">
      <c r="M2057">
        <v>11703</v>
      </c>
      <c r="N2057" t="s">
        <v>92</v>
      </c>
    </row>
    <row r="2058" spans="13:14" x14ac:dyDescent="0.2">
      <c r="M2058">
        <v>34</v>
      </c>
      <c r="N2058" t="s">
        <v>7</v>
      </c>
    </row>
    <row r="2059" spans="13:14" x14ac:dyDescent="0.2">
      <c r="M2059">
        <v>4536</v>
      </c>
      <c r="N2059" t="s">
        <v>1091</v>
      </c>
    </row>
    <row r="2060" spans="13:14" x14ac:dyDescent="0.2">
      <c r="M2060">
        <v>16589</v>
      </c>
      <c r="N2060" t="s">
        <v>50</v>
      </c>
    </row>
    <row r="2061" spans="13:14" x14ac:dyDescent="0.2">
      <c r="M2061">
        <v>4722</v>
      </c>
      <c r="N2061" t="s">
        <v>6</v>
      </c>
    </row>
    <row r="2062" spans="13:14" x14ac:dyDescent="0.2">
      <c r="M2062">
        <v>20464</v>
      </c>
      <c r="N2062" t="s">
        <v>1494</v>
      </c>
    </row>
    <row r="2063" spans="13:14" x14ac:dyDescent="0.2">
      <c r="M2063">
        <v>16383</v>
      </c>
      <c r="N2063" t="s">
        <v>96</v>
      </c>
    </row>
    <row r="2064" spans="13:14" x14ac:dyDescent="0.2">
      <c r="M2064">
        <v>22024</v>
      </c>
      <c r="N2064" t="s">
        <v>1617</v>
      </c>
    </row>
    <row r="2065" spans="13:14" x14ac:dyDescent="0.2">
      <c r="M2065">
        <v>10270</v>
      </c>
      <c r="N2065" t="s">
        <v>1618</v>
      </c>
    </row>
    <row r="2066" spans="13:14" x14ac:dyDescent="0.2">
      <c r="M2066">
        <v>12561</v>
      </c>
      <c r="N2066" t="s">
        <v>1526</v>
      </c>
    </row>
    <row r="2067" spans="13:14" x14ac:dyDescent="0.2">
      <c r="M2067">
        <v>19045</v>
      </c>
      <c r="N2067" t="s">
        <v>1127</v>
      </c>
    </row>
    <row r="2068" spans="13:14" x14ac:dyDescent="0.2">
      <c r="M2068">
        <v>12329</v>
      </c>
      <c r="N2068" t="s">
        <v>192</v>
      </c>
    </row>
    <row r="2069" spans="13:14" x14ac:dyDescent="0.2">
      <c r="M2069">
        <v>19532</v>
      </c>
      <c r="N2069" t="s">
        <v>74</v>
      </c>
    </row>
    <row r="2070" spans="13:14" x14ac:dyDescent="0.2">
      <c r="M2070">
        <v>11637</v>
      </c>
      <c r="N2070" t="s">
        <v>1577</v>
      </c>
    </row>
    <row r="2071" spans="13:14" x14ac:dyDescent="0.2">
      <c r="M2071">
        <v>10510</v>
      </c>
      <c r="N2071" t="s">
        <v>1506</v>
      </c>
    </row>
    <row r="2072" spans="13:14" x14ac:dyDescent="0.2">
      <c r="M2072">
        <v>20085</v>
      </c>
      <c r="N2072" t="s">
        <v>1556</v>
      </c>
    </row>
    <row r="2073" spans="13:14" x14ac:dyDescent="0.2">
      <c r="M2073">
        <v>21641</v>
      </c>
      <c r="N2073" t="s">
        <v>19</v>
      </c>
    </row>
    <row r="2074" spans="13:14" x14ac:dyDescent="0.2">
      <c r="M2074">
        <v>21173</v>
      </c>
      <c r="N2074" t="s">
        <v>96</v>
      </c>
    </row>
    <row r="2075" spans="13:14" x14ac:dyDescent="0.2">
      <c r="M2075">
        <v>19048</v>
      </c>
      <c r="N2075" t="s">
        <v>14</v>
      </c>
    </row>
    <row r="2076" spans="13:14" x14ac:dyDescent="0.2">
      <c r="M2076">
        <v>11370</v>
      </c>
      <c r="N2076" t="s">
        <v>7</v>
      </c>
    </row>
    <row r="2077" spans="13:14" x14ac:dyDescent="0.2">
      <c r="M2077">
        <v>956</v>
      </c>
      <c r="N2077" t="s">
        <v>1008</v>
      </c>
    </row>
    <row r="2078" spans="13:14" x14ac:dyDescent="0.2">
      <c r="M2078">
        <v>17034</v>
      </c>
      <c r="N2078" t="s">
        <v>243</v>
      </c>
    </row>
    <row r="2079" spans="13:14" x14ac:dyDescent="0.2">
      <c r="M2079">
        <v>16700</v>
      </c>
      <c r="N2079" t="s">
        <v>74</v>
      </c>
    </row>
    <row r="2080" spans="13:14" x14ac:dyDescent="0.2">
      <c r="M2080">
        <v>21706</v>
      </c>
      <c r="N2080" t="s">
        <v>914</v>
      </c>
    </row>
    <row r="2081" spans="13:14" x14ac:dyDescent="0.2">
      <c r="M2081">
        <v>3580</v>
      </c>
      <c r="N2081" t="s">
        <v>1500</v>
      </c>
    </row>
    <row r="2082" spans="13:14" x14ac:dyDescent="0.2">
      <c r="M2082">
        <v>17832</v>
      </c>
      <c r="N2082" t="s">
        <v>1091</v>
      </c>
    </row>
    <row r="2083" spans="13:14" x14ac:dyDescent="0.2">
      <c r="M2083">
        <v>6893</v>
      </c>
      <c r="N2083" t="s">
        <v>1495</v>
      </c>
    </row>
    <row r="2084" spans="13:14" x14ac:dyDescent="0.2">
      <c r="M2084">
        <v>14969</v>
      </c>
      <c r="N2084" t="s">
        <v>707</v>
      </c>
    </row>
    <row r="2085" spans="13:14" x14ac:dyDescent="0.2">
      <c r="M2085">
        <v>22610</v>
      </c>
      <c r="N2085" t="s">
        <v>1557</v>
      </c>
    </row>
    <row r="2086" spans="13:14" x14ac:dyDescent="0.2">
      <c r="M2086">
        <v>12401</v>
      </c>
      <c r="N2086" t="s">
        <v>1189</v>
      </c>
    </row>
    <row r="2087" spans="13:14" x14ac:dyDescent="0.2">
      <c r="M2087">
        <v>20964</v>
      </c>
      <c r="N2087" t="s">
        <v>926</v>
      </c>
    </row>
    <row r="2088" spans="13:14" x14ac:dyDescent="0.2">
      <c r="M2088">
        <v>3404</v>
      </c>
      <c r="N2088" t="s">
        <v>1577</v>
      </c>
    </row>
    <row r="2089" spans="13:14" x14ac:dyDescent="0.2">
      <c r="M2089">
        <v>19570</v>
      </c>
      <c r="N2089" t="s">
        <v>1500</v>
      </c>
    </row>
    <row r="2090" spans="13:14" x14ac:dyDescent="0.2">
      <c r="M2090">
        <v>22723</v>
      </c>
      <c r="N2090" t="s">
        <v>1091</v>
      </c>
    </row>
    <row r="2091" spans="13:14" x14ac:dyDescent="0.2">
      <c r="M2091">
        <v>13877</v>
      </c>
      <c r="N2091" t="s">
        <v>1503</v>
      </c>
    </row>
    <row r="2092" spans="13:14" x14ac:dyDescent="0.2">
      <c r="M2092">
        <v>5419</v>
      </c>
      <c r="N2092" t="s">
        <v>1143</v>
      </c>
    </row>
    <row r="2093" spans="13:14" x14ac:dyDescent="0.2">
      <c r="M2093">
        <v>24082</v>
      </c>
      <c r="N2093" t="s">
        <v>275</v>
      </c>
    </row>
    <row r="2094" spans="13:14" x14ac:dyDescent="0.2">
      <c r="M2094">
        <v>15520</v>
      </c>
      <c r="N2094" t="s">
        <v>5</v>
      </c>
    </row>
    <row r="2095" spans="13:14" x14ac:dyDescent="0.2">
      <c r="M2095">
        <v>24011</v>
      </c>
      <c r="N2095" t="s">
        <v>1500</v>
      </c>
    </row>
    <row r="2096" spans="13:14" x14ac:dyDescent="0.2">
      <c r="M2096">
        <v>23628</v>
      </c>
      <c r="N2096" t="s">
        <v>867</v>
      </c>
    </row>
    <row r="2097" spans="13:14" x14ac:dyDescent="0.2">
      <c r="M2097">
        <v>15032</v>
      </c>
      <c r="N2097" t="s">
        <v>1037</v>
      </c>
    </row>
    <row r="2098" spans="13:14" x14ac:dyDescent="0.2">
      <c r="M2098">
        <v>4146</v>
      </c>
      <c r="N2098" t="s">
        <v>103</v>
      </c>
    </row>
    <row r="2099" spans="13:14" x14ac:dyDescent="0.2">
      <c r="M2099">
        <v>17544</v>
      </c>
      <c r="N2099" t="s">
        <v>870</v>
      </c>
    </row>
    <row r="2100" spans="13:14" x14ac:dyDescent="0.2">
      <c r="M2100">
        <v>19531</v>
      </c>
      <c r="N2100" t="s">
        <v>74</v>
      </c>
    </row>
    <row r="2101" spans="13:14" x14ac:dyDescent="0.2">
      <c r="M2101">
        <v>18804</v>
      </c>
      <c r="N2101" t="s">
        <v>1184</v>
      </c>
    </row>
    <row r="2102" spans="13:14" x14ac:dyDescent="0.2">
      <c r="M2102">
        <v>14829</v>
      </c>
      <c r="N2102" t="s">
        <v>1500</v>
      </c>
    </row>
    <row r="2103" spans="13:14" x14ac:dyDescent="0.2">
      <c r="M2103">
        <v>6480</v>
      </c>
      <c r="N2103" t="s">
        <v>1500</v>
      </c>
    </row>
    <row r="2104" spans="13:14" x14ac:dyDescent="0.2">
      <c r="M2104">
        <v>2299</v>
      </c>
      <c r="N2104" t="s">
        <v>896</v>
      </c>
    </row>
    <row r="2105" spans="13:14" x14ac:dyDescent="0.2">
      <c r="M2105">
        <v>550</v>
      </c>
      <c r="N2105" t="s">
        <v>92</v>
      </c>
    </row>
    <row r="2106" spans="13:14" x14ac:dyDescent="0.2">
      <c r="M2106">
        <v>15525</v>
      </c>
      <c r="N2106" t="s">
        <v>870</v>
      </c>
    </row>
    <row r="2107" spans="13:14" x14ac:dyDescent="0.2">
      <c r="M2107">
        <v>4387</v>
      </c>
      <c r="N2107" t="s">
        <v>1510</v>
      </c>
    </row>
    <row r="2108" spans="13:14" x14ac:dyDescent="0.2">
      <c r="M2108">
        <v>11594</v>
      </c>
      <c r="N2108" t="s">
        <v>1619</v>
      </c>
    </row>
    <row r="2109" spans="13:14" x14ac:dyDescent="0.2">
      <c r="M2109">
        <v>14001</v>
      </c>
      <c r="N2109" t="s">
        <v>193</v>
      </c>
    </row>
    <row r="2110" spans="13:14" x14ac:dyDescent="0.2">
      <c r="M2110">
        <v>17538</v>
      </c>
      <c r="N2110" t="s">
        <v>1503</v>
      </c>
    </row>
    <row r="2111" spans="13:14" x14ac:dyDescent="0.2">
      <c r="M2111">
        <v>4641</v>
      </c>
      <c r="N2111" t="s">
        <v>1577</v>
      </c>
    </row>
    <row r="2112" spans="13:14" x14ac:dyDescent="0.2">
      <c r="M2112">
        <v>18239</v>
      </c>
      <c r="N2112" t="s">
        <v>870</v>
      </c>
    </row>
    <row r="2113" spans="13:14" x14ac:dyDescent="0.2">
      <c r="M2113">
        <v>9103</v>
      </c>
      <c r="N2113" t="s">
        <v>1577</v>
      </c>
    </row>
    <row r="2114" spans="13:14" x14ac:dyDescent="0.2">
      <c r="M2114">
        <v>13848</v>
      </c>
      <c r="N2114" t="s">
        <v>1562</v>
      </c>
    </row>
    <row r="2115" spans="13:14" x14ac:dyDescent="0.2">
      <c r="M2115">
        <v>21611</v>
      </c>
      <c r="N2115" t="s">
        <v>179</v>
      </c>
    </row>
    <row r="2116" spans="13:14" x14ac:dyDescent="0.2">
      <c r="M2116">
        <v>9790</v>
      </c>
      <c r="N2116" t="s">
        <v>870</v>
      </c>
    </row>
    <row r="2117" spans="13:14" x14ac:dyDescent="0.2">
      <c r="M2117">
        <v>21572</v>
      </c>
      <c r="N2117" t="s">
        <v>92</v>
      </c>
    </row>
    <row r="2118" spans="13:14" x14ac:dyDescent="0.2">
      <c r="M2118">
        <v>21745</v>
      </c>
      <c r="N2118" t="s">
        <v>250</v>
      </c>
    </row>
    <row r="2119" spans="13:14" x14ac:dyDescent="0.2">
      <c r="M2119">
        <v>16457</v>
      </c>
      <c r="N2119" t="s">
        <v>1056</v>
      </c>
    </row>
    <row r="2120" spans="13:14" x14ac:dyDescent="0.2">
      <c r="M2120">
        <v>5537</v>
      </c>
      <c r="N2120" t="s">
        <v>30</v>
      </c>
    </row>
    <row r="2121" spans="13:14" x14ac:dyDescent="0.2">
      <c r="M2121">
        <v>15719</v>
      </c>
      <c r="N2121" t="s">
        <v>179</v>
      </c>
    </row>
    <row r="2122" spans="13:14" x14ac:dyDescent="0.2">
      <c r="M2122">
        <v>8147</v>
      </c>
      <c r="N2122" t="s">
        <v>17</v>
      </c>
    </row>
    <row r="2123" spans="13:14" x14ac:dyDescent="0.2">
      <c r="M2123">
        <v>16298</v>
      </c>
      <c r="N2123" t="s">
        <v>1375</v>
      </c>
    </row>
    <row r="2124" spans="13:14" x14ac:dyDescent="0.2">
      <c r="M2124">
        <v>20805</v>
      </c>
      <c r="N2124" t="s">
        <v>1131</v>
      </c>
    </row>
    <row r="2125" spans="13:14" x14ac:dyDescent="0.2">
      <c r="M2125">
        <v>21980</v>
      </c>
      <c r="N2125" t="s">
        <v>96</v>
      </c>
    </row>
    <row r="2126" spans="13:14" x14ac:dyDescent="0.2">
      <c r="M2126">
        <v>4763</v>
      </c>
      <c r="N2126" t="s">
        <v>92</v>
      </c>
    </row>
    <row r="2127" spans="13:14" x14ac:dyDescent="0.2">
      <c r="M2127">
        <v>3769</v>
      </c>
      <c r="N2127" t="s">
        <v>1239</v>
      </c>
    </row>
    <row r="2128" spans="13:14" x14ac:dyDescent="0.2">
      <c r="M2128">
        <v>22803</v>
      </c>
      <c r="N2128" t="s">
        <v>1620</v>
      </c>
    </row>
    <row r="2129" spans="13:14" x14ac:dyDescent="0.2">
      <c r="M2129">
        <v>21331</v>
      </c>
      <c r="N2129" t="s">
        <v>179</v>
      </c>
    </row>
    <row r="2130" spans="13:14" x14ac:dyDescent="0.2">
      <c r="M2130">
        <v>2031</v>
      </c>
      <c r="N2130" t="s">
        <v>870</v>
      </c>
    </row>
    <row r="2131" spans="13:14" x14ac:dyDescent="0.2">
      <c r="M2131">
        <v>19826</v>
      </c>
      <c r="N2131" t="s">
        <v>44</v>
      </c>
    </row>
    <row r="2132" spans="13:14" x14ac:dyDescent="0.2">
      <c r="M2132">
        <v>18664</v>
      </c>
      <c r="N2132" t="s">
        <v>1090</v>
      </c>
    </row>
    <row r="2133" spans="13:14" x14ac:dyDescent="0.2">
      <c r="M2133">
        <v>24620</v>
      </c>
      <c r="N2133" t="s">
        <v>1303</v>
      </c>
    </row>
    <row r="2134" spans="13:14" x14ac:dyDescent="0.2">
      <c r="M2134">
        <v>19858</v>
      </c>
      <c r="N2134" t="s">
        <v>1091</v>
      </c>
    </row>
    <row r="2135" spans="13:14" x14ac:dyDescent="0.2">
      <c r="M2135">
        <v>20699</v>
      </c>
      <c r="N2135" t="s">
        <v>1621</v>
      </c>
    </row>
    <row r="2136" spans="13:14" x14ac:dyDescent="0.2">
      <c r="M2136">
        <v>20347</v>
      </c>
      <c r="N2136" t="s">
        <v>1577</v>
      </c>
    </row>
    <row r="2137" spans="13:14" x14ac:dyDescent="0.2">
      <c r="M2137">
        <v>18785</v>
      </c>
      <c r="N2137" t="s">
        <v>1044</v>
      </c>
    </row>
    <row r="2138" spans="13:14" x14ac:dyDescent="0.2">
      <c r="M2138">
        <v>20037</v>
      </c>
      <c r="N2138" t="s">
        <v>1224</v>
      </c>
    </row>
    <row r="2139" spans="13:14" x14ac:dyDescent="0.2">
      <c r="M2139">
        <v>12330</v>
      </c>
      <c r="N2139" t="s">
        <v>1273</v>
      </c>
    </row>
    <row r="2140" spans="13:14" x14ac:dyDescent="0.2">
      <c r="M2140">
        <v>8471</v>
      </c>
      <c r="N2140" t="s">
        <v>1280</v>
      </c>
    </row>
    <row r="2141" spans="13:14" x14ac:dyDescent="0.2">
      <c r="M2141">
        <v>11565</v>
      </c>
      <c r="N2141" t="s">
        <v>904</v>
      </c>
    </row>
    <row r="2142" spans="13:14" x14ac:dyDescent="0.2">
      <c r="M2142">
        <v>10326</v>
      </c>
      <c r="N2142" t="s">
        <v>1091</v>
      </c>
    </row>
    <row r="2143" spans="13:14" x14ac:dyDescent="0.2">
      <c r="M2143">
        <v>3024</v>
      </c>
      <c r="N2143" t="s">
        <v>38</v>
      </c>
    </row>
    <row r="2144" spans="13:14" x14ac:dyDescent="0.2">
      <c r="M2144">
        <v>18677</v>
      </c>
      <c r="N2144" t="s">
        <v>1577</v>
      </c>
    </row>
    <row r="2145" spans="13:14" x14ac:dyDescent="0.2">
      <c r="M2145">
        <v>14891</v>
      </c>
      <c r="N2145" t="s">
        <v>1500</v>
      </c>
    </row>
    <row r="2146" spans="13:14" x14ac:dyDescent="0.2">
      <c r="M2146">
        <v>2518</v>
      </c>
      <c r="N2146" t="s">
        <v>7</v>
      </c>
    </row>
    <row r="2147" spans="13:14" x14ac:dyDescent="0.2">
      <c r="M2147">
        <v>19412</v>
      </c>
      <c r="N2147" t="s">
        <v>96</v>
      </c>
    </row>
    <row r="2148" spans="13:14" x14ac:dyDescent="0.2">
      <c r="M2148">
        <v>24469</v>
      </c>
      <c r="N2148" t="s">
        <v>1500</v>
      </c>
    </row>
    <row r="2149" spans="13:14" x14ac:dyDescent="0.2">
      <c r="M2149">
        <v>12464</v>
      </c>
      <c r="N2149" t="s">
        <v>92</v>
      </c>
    </row>
    <row r="2150" spans="13:14" x14ac:dyDescent="0.2">
      <c r="M2150">
        <v>4715</v>
      </c>
      <c r="N2150" t="s">
        <v>6</v>
      </c>
    </row>
    <row r="2151" spans="13:14" x14ac:dyDescent="0.2">
      <c r="M2151">
        <v>6833</v>
      </c>
      <c r="N2151" t="s">
        <v>1067</v>
      </c>
    </row>
    <row r="2152" spans="13:14" x14ac:dyDescent="0.2">
      <c r="M2152">
        <v>10712</v>
      </c>
      <c r="N2152" t="s">
        <v>1483</v>
      </c>
    </row>
    <row r="2153" spans="13:14" x14ac:dyDescent="0.2">
      <c r="M2153">
        <v>22584</v>
      </c>
      <c r="N2153" t="s">
        <v>5</v>
      </c>
    </row>
    <row r="2154" spans="13:14" x14ac:dyDescent="0.2">
      <c r="M2154">
        <v>11089</v>
      </c>
      <c r="N2154" t="s">
        <v>1230</v>
      </c>
    </row>
    <row r="2155" spans="13:14" x14ac:dyDescent="0.2">
      <c r="M2155">
        <v>12543</v>
      </c>
      <c r="N2155" t="s">
        <v>1275</v>
      </c>
    </row>
    <row r="2156" spans="13:14" x14ac:dyDescent="0.2">
      <c r="M2156">
        <v>15691</v>
      </c>
      <c r="N2156" t="s">
        <v>1091</v>
      </c>
    </row>
    <row r="2157" spans="13:14" x14ac:dyDescent="0.2">
      <c r="M2157">
        <v>20659</v>
      </c>
      <c r="N2157" t="s">
        <v>1577</v>
      </c>
    </row>
    <row r="2158" spans="13:14" x14ac:dyDescent="0.2">
      <c r="M2158">
        <v>10730</v>
      </c>
      <c r="N2158" t="s">
        <v>1194</v>
      </c>
    </row>
    <row r="2159" spans="13:14" x14ac:dyDescent="0.2">
      <c r="M2159">
        <v>21688</v>
      </c>
      <c r="N2159" t="s">
        <v>1500</v>
      </c>
    </row>
    <row r="2160" spans="13:14" x14ac:dyDescent="0.2">
      <c r="M2160">
        <v>24253</v>
      </c>
      <c r="N2160" t="s">
        <v>96</v>
      </c>
    </row>
    <row r="2161" spans="13:14" x14ac:dyDescent="0.2">
      <c r="M2161">
        <v>10741</v>
      </c>
      <c r="N2161" t="s">
        <v>19</v>
      </c>
    </row>
    <row r="2162" spans="13:14" x14ac:dyDescent="0.2">
      <c r="M2162">
        <v>1317</v>
      </c>
      <c r="N2162" t="s">
        <v>1499</v>
      </c>
    </row>
    <row r="2163" spans="13:14" x14ac:dyDescent="0.2">
      <c r="M2163">
        <v>14987</v>
      </c>
      <c r="N2163" t="s">
        <v>103</v>
      </c>
    </row>
    <row r="2164" spans="13:14" x14ac:dyDescent="0.2">
      <c r="M2164">
        <v>4957</v>
      </c>
      <c r="N2164" t="s">
        <v>896</v>
      </c>
    </row>
    <row r="2165" spans="13:14" x14ac:dyDescent="0.2">
      <c r="M2165">
        <v>6332</v>
      </c>
      <c r="N2165" t="s">
        <v>17</v>
      </c>
    </row>
    <row r="2166" spans="13:14" x14ac:dyDescent="0.2">
      <c r="M2166">
        <v>12234</v>
      </c>
      <c r="N2166" t="s">
        <v>1544</v>
      </c>
    </row>
    <row r="2167" spans="13:14" x14ac:dyDescent="0.2">
      <c r="M2167">
        <v>15236</v>
      </c>
      <c r="N2167" t="s">
        <v>74</v>
      </c>
    </row>
    <row r="2168" spans="13:14" x14ac:dyDescent="0.2">
      <c r="M2168">
        <v>11588</v>
      </c>
      <c r="N2168" t="s">
        <v>9</v>
      </c>
    </row>
    <row r="2169" spans="13:14" x14ac:dyDescent="0.2">
      <c r="M2169">
        <v>1293</v>
      </c>
      <c r="N2169" t="s">
        <v>1577</v>
      </c>
    </row>
    <row r="2170" spans="13:14" x14ac:dyDescent="0.2">
      <c r="M2170">
        <v>24895</v>
      </c>
      <c r="N2170" t="s">
        <v>179</v>
      </c>
    </row>
    <row r="2171" spans="13:14" x14ac:dyDescent="0.2">
      <c r="M2171">
        <v>23167</v>
      </c>
      <c r="N2171" t="s">
        <v>1510</v>
      </c>
    </row>
    <row r="2172" spans="13:14" x14ac:dyDescent="0.2">
      <c r="M2172">
        <v>16599</v>
      </c>
      <c r="N2172" t="s">
        <v>1570</v>
      </c>
    </row>
    <row r="2173" spans="13:14" x14ac:dyDescent="0.2">
      <c r="M2173">
        <v>12591</v>
      </c>
      <c r="N2173" t="s">
        <v>74</v>
      </c>
    </row>
    <row r="2174" spans="13:14" x14ac:dyDescent="0.2">
      <c r="M2174">
        <v>19184</v>
      </c>
      <c r="N2174" t="s">
        <v>1091</v>
      </c>
    </row>
    <row r="2175" spans="13:14" x14ac:dyDescent="0.2">
      <c r="M2175">
        <v>14509</v>
      </c>
      <c r="N2175" t="s">
        <v>1500</v>
      </c>
    </row>
    <row r="2176" spans="13:14" x14ac:dyDescent="0.2">
      <c r="M2176">
        <v>21180</v>
      </c>
      <c r="N2176" t="s">
        <v>1492</v>
      </c>
    </row>
    <row r="2177" spans="13:14" x14ac:dyDescent="0.2">
      <c r="M2177">
        <v>7639</v>
      </c>
      <c r="N2177" t="s">
        <v>1490</v>
      </c>
    </row>
    <row r="2178" spans="13:14" x14ac:dyDescent="0.2">
      <c r="M2178">
        <v>13108</v>
      </c>
      <c r="N2178" t="s">
        <v>1503</v>
      </c>
    </row>
    <row r="2179" spans="13:14" x14ac:dyDescent="0.2">
      <c r="M2179">
        <v>4144</v>
      </c>
      <c r="N2179" t="s">
        <v>103</v>
      </c>
    </row>
    <row r="2180" spans="13:14" x14ac:dyDescent="0.2">
      <c r="M2180">
        <v>5392</v>
      </c>
      <c r="N2180" t="s">
        <v>870</v>
      </c>
    </row>
    <row r="2181" spans="13:14" x14ac:dyDescent="0.2">
      <c r="M2181">
        <v>1123</v>
      </c>
      <c r="N2181" t="s">
        <v>1169</v>
      </c>
    </row>
    <row r="2182" spans="13:14" x14ac:dyDescent="0.2">
      <c r="M2182">
        <v>22749</v>
      </c>
      <c r="N2182" t="s">
        <v>1622</v>
      </c>
    </row>
    <row r="2183" spans="13:14" x14ac:dyDescent="0.2">
      <c r="M2183">
        <v>9895</v>
      </c>
      <c r="N2183" t="s">
        <v>1488</v>
      </c>
    </row>
    <row r="2184" spans="13:14" x14ac:dyDescent="0.2">
      <c r="M2184">
        <v>22752</v>
      </c>
      <c r="N2184" t="s">
        <v>1515</v>
      </c>
    </row>
    <row r="2185" spans="13:14" x14ac:dyDescent="0.2">
      <c r="M2185">
        <v>1536</v>
      </c>
      <c r="N2185" t="s">
        <v>92</v>
      </c>
    </row>
    <row r="2186" spans="13:14" x14ac:dyDescent="0.2">
      <c r="M2186">
        <v>13923</v>
      </c>
      <c r="N2186" t="s">
        <v>1091</v>
      </c>
    </row>
    <row r="2187" spans="13:14" x14ac:dyDescent="0.2">
      <c r="M2187">
        <v>20576</v>
      </c>
      <c r="N2187" t="s">
        <v>1224</v>
      </c>
    </row>
    <row r="2188" spans="13:14" x14ac:dyDescent="0.2">
      <c r="M2188">
        <v>13110</v>
      </c>
      <c r="N2188" t="s">
        <v>1056</v>
      </c>
    </row>
    <row r="2189" spans="13:14" x14ac:dyDescent="0.2">
      <c r="M2189">
        <v>2431</v>
      </c>
      <c r="N2189" t="s">
        <v>182</v>
      </c>
    </row>
    <row r="2190" spans="13:14" x14ac:dyDescent="0.2">
      <c r="M2190">
        <v>23295</v>
      </c>
      <c r="N2190" t="s">
        <v>1091</v>
      </c>
    </row>
    <row r="2191" spans="13:14" x14ac:dyDescent="0.2">
      <c r="M2191">
        <v>394</v>
      </c>
      <c r="N2191" t="s">
        <v>1509</v>
      </c>
    </row>
    <row r="2192" spans="13:14" x14ac:dyDescent="0.2">
      <c r="M2192">
        <v>6905</v>
      </c>
      <c r="N2192" t="s">
        <v>190</v>
      </c>
    </row>
    <row r="2193" spans="13:14" x14ac:dyDescent="0.2">
      <c r="M2193">
        <v>15080</v>
      </c>
      <c r="N2193" t="s">
        <v>74</v>
      </c>
    </row>
    <row r="2194" spans="13:14" x14ac:dyDescent="0.2">
      <c r="M2194">
        <v>14528</v>
      </c>
      <c r="N2194" t="s">
        <v>6</v>
      </c>
    </row>
    <row r="2195" spans="13:14" x14ac:dyDescent="0.2">
      <c r="M2195">
        <v>17898</v>
      </c>
      <c r="N2195" t="s">
        <v>1556</v>
      </c>
    </row>
    <row r="2196" spans="13:14" x14ac:dyDescent="0.2">
      <c r="M2196">
        <v>21443</v>
      </c>
      <c r="N2196" t="s">
        <v>870</v>
      </c>
    </row>
    <row r="2197" spans="13:14" x14ac:dyDescent="0.2">
      <c r="M2197">
        <v>22498</v>
      </c>
      <c r="N2197" t="s">
        <v>1223</v>
      </c>
    </row>
    <row r="2198" spans="13:14" x14ac:dyDescent="0.2">
      <c r="M2198">
        <v>16738</v>
      </c>
      <c r="N2198" t="s">
        <v>870</v>
      </c>
    </row>
    <row r="2199" spans="13:14" x14ac:dyDescent="0.2">
      <c r="M2199">
        <v>14123</v>
      </c>
      <c r="N2199" t="s">
        <v>1483</v>
      </c>
    </row>
    <row r="2200" spans="13:14" x14ac:dyDescent="0.2">
      <c r="M2200">
        <v>13098</v>
      </c>
      <c r="N2200" t="s">
        <v>1500</v>
      </c>
    </row>
    <row r="2201" spans="13:14" x14ac:dyDescent="0.2">
      <c r="M2201">
        <v>24551</v>
      </c>
      <c r="N2201" t="s">
        <v>103</v>
      </c>
    </row>
    <row r="2202" spans="13:14" x14ac:dyDescent="0.2">
      <c r="M2202">
        <v>7076</v>
      </c>
      <c r="N2202" t="s">
        <v>1500</v>
      </c>
    </row>
    <row r="2203" spans="13:14" x14ac:dyDescent="0.2">
      <c r="M2203">
        <v>10885</v>
      </c>
      <c r="N2203" t="s">
        <v>777</v>
      </c>
    </row>
    <row r="2204" spans="13:14" x14ac:dyDescent="0.2">
      <c r="M2204">
        <v>19241</v>
      </c>
      <c r="N2204" t="s">
        <v>1184</v>
      </c>
    </row>
    <row r="2205" spans="13:14" x14ac:dyDescent="0.2">
      <c r="M2205">
        <v>1679</v>
      </c>
      <c r="N2205" t="s">
        <v>1134</v>
      </c>
    </row>
    <row r="2206" spans="13:14" x14ac:dyDescent="0.2">
      <c r="M2206">
        <v>23888</v>
      </c>
      <c r="N2206" t="s">
        <v>1510</v>
      </c>
    </row>
    <row r="2207" spans="13:14" x14ac:dyDescent="0.2">
      <c r="M2207">
        <v>11037</v>
      </c>
      <c r="N2207" t="s">
        <v>74</v>
      </c>
    </row>
    <row r="2208" spans="13:14" x14ac:dyDescent="0.2">
      <c r="M2208">
        <v>14164</v>
      </c>
      <c r="N2208" t="s">
        <v>870</v>
      </c>
    </row>
    <row r="2209" spans="13:14" x14ac:dyDescent="0.2">
      <c r="M2209">
        <v>8692</v>
      </c>
      <c r="N2209" t="s">
        <v>1623</v>
      </c>
    </row>
    <row r="2210" spans="13:14" x14ac:dyDescent="0.2">
      <c r="M2210">
        <v>21115</v>
      </c>
      <c r="N2210" t="s">
        <v>1143</v>
      </c>
    </row>
    <row r="2211" spans="13:14" x14ac:dyDescent="0.2">
      <c r="M2211">
        <v>13054</v>
      </c>
      <c r="N2211" t="s">
        <v>1091</v>
      </c>
    </row>
    <row r="2212" spans="13:14" x14ac:dyDescent="0.2">
      <c r="M2212">
        <v>21245</v>
      </c>
      <c r="N2212" t="s">
        <v>1184</v>
      </c>
    </row>
    <row r="2213" spans="13:14" x14ac:dyDescent="0.2">
      <c r="M2213">
        <v>5597</v>
      </c>
      <c r="N2213" t="s">
        <v>1510</v>
      </c>
    </row>
    <row r="2214" spans="13:14" x14ac:dyDescent="0.2">
      <c r="M2214">
        <v>13232</v>
      </c>
      <c r="N2214" t="s">
        <v>5</v>
      </c>
    </row>
    <row r="2215" spans="13:14" x14ac:dyDescent="0.2">
      <c r="M2215">
        <v>24440</v>
      </c>
      <c r="N2215" t="s">
        <v>186</v>
      </c>
    </row>
    <row r="2216" spans="13:14" x14ac:dyDescent="0.2">
      <c r="M2216">
        <v>4954</v>
      </c>
      <c r="N2216" t="s">
        <v>896</v>
      </c>
    </row>
    <row r="2217" spans="13:14" x14ac:dyDescent="0.2">
      <c r="M2217">
        <v>19802</v>
      </c>
      <c r="N2217" t="s">
        <v>1091</v>
      </c>
    </row>
    <row r="2218" spans="13:14" x14ac:dyDescent="0.2">
      <c r="M2218">
        <v>13898</v>
      </c>
      <c r="N2218" t="s">
        <v>1495</v>
      </c>
    </row>
    <row r="2219" spans="13:14" x14ac:dyDescent="0.2">
      <c r="M2219">
        <v>15244</v>
      </c>
      <c r="N2219" t="s">
        <v>45</v>
      </c>
    </row>
    <row r="2220" spans="13:14" x14ac:dyDescent="0.2">
      <c r="M2220">
        <v>14839</v>
      </c>
      <c r="N2220" t="s">
        <v>96</v>
      </c>
    </row>
    <row r="2221" spans="13:14" x14ac:dyDescent="0.2">
      <c r="M2221">
        <v>16772</v>
      </c>
      <c r="N2221" t="s">
        <v>6</v>
      </c>
    </row>
    <row r="2222" spans="13:14" x14ac:dyDescent="0.2">
      <c r="M2222">
        <v>4039</v>
      </c>
      <c r="N2222" t="s">
        <v>1269</v>
      </c>
    </row>
    <row r="2223" spans="13:14" x14ac:dyDescent="0.2">
      <c r="M2223">
        <v>17899</v>
      </c>
      <c r="N2223" t="s">
        <v>274</v>
      </c>
    </row>
    <row r="2224" spans="13:14" x14ac:dyDescent="0.2">
      <c r="M2224">
        <v>2132</v>
      </c>
      <c r="N2224" t="s">
        <v>56</v>
      </c>
    </row>
    <row r="2225" spans="13:14" x14ac:dyDescent="0.2">
      <c r="M2225">
        <v>16336</v>
      </c>
      <c r="N2225" t="s">
        <v>671</v>
      </c>
    </row>
    <row r="2226" spans="13:14" x14ac:dyDescent="0.2">
      <c r="M2226">
        <v>10800</v>
      </c>
      <c r="N2226" t="s">
        <v>1224</v>
      </c>
    </row>
    <row r="2227" spans="13:14" x14ac:dyDescent="0.2">
      <c r="M2227">
        <v>16582</v>
      </c>
      <c r="N2227" t="s">
        <v>92</v>
      </c>
    </row>
    <row r="2228" spans="13:14" x14ac:dyDescent="0.2">
      <c r="M2228">
        <v>5649</v>
      </c>
      <c r="N2228" t="s">
        <v>320</v>
      </c>
    </row>
    <row r="2229" spans="13:14" x14ac:dyDescent="0.2">
      <c r="M2229">
        <v>22405</v>
      </c>
      <c r="N2229" t="s">
        <v>1346</v>
      </c>
    </row>
    <row r="2230" spans="13:14" x14ac:dyDescent="0.2">
      <c r="M2230">
        <v>14679</v>
      </c>
      <c r="N2230" t="s">
        <v>1354</v>
      </c>
    </row>
    <row r="2231" spans="13:14" x14ac:dyDescent="0.2">
      <c r="M2231">
        <v>18325</v>
      </c>
      <c r="N2231" t="s">
        <v>74</v>
      </c>
    </row>
    <row r="2232" spans="13:14" x14ac:dyDescent="0.2">
      <c r="M2232">
        <v>10192</v>
      </c>
      <c r="N2232" t="s">
        <v>74</v>
      </c>
    </row>
    <row r="2233" spans="13:14" x14ac:dyDescent="0.2">
      <c r="M2233">
        <v>2068</v>
      </c>
      <c r="N2233" t="s">
        <v>198</v>
      </c>
    </row>
    <row r="2234" spans="13:14" x14ac:dyDescent="0.2">
      <c r="M2234">
        <v>20331</v>
      </c>
      <c r="N2234" t="s">
        <v>949</v>
      </c>
    </row>
    <row r="2235" spans="13:14" x14ac:dyDescent="0.2">
      <c r="M2235">
        <v>24904</v>
      </c>
      <c r="N2235" t="s">
        <v>74</v>
      </c>
    </row>
    <row r="2236" spans="13:14" x14ac:dyDescent="0.2">
      <c r="M2236">
        <v>11362</v>
      </c>
      <c r="N2236" t="s">
        <v>904</v>
      </c>
    </row>
    <row r="2237" spans="13:14" x14ac:dyDescent="0.2">
      <c r="M2237">
        <v>9115</v>
      </c>
      <c r="N2237" t="s">
        <v>73</v>
      </c>
    </row>
    <row r="2238" spans="13:14" x14ac:dyDescent="0.2">
      <c r="M2238">
        <v>20948</v>
      </c>
      <c r="N2238" t="s">
        <v>96</v>
      </c>
    </row>
    <row r="2239" spans="13:14" x14ac:dyDescent="0.2">
      <c r="M2239">
        <v>12279</v>
      </c>
      <c r="N2239" t="s">
        <v>201</v>
      </c>
    </row>
    <row r="2240" spans="13:14" x14ac:dyDescent="0.2">
      <c r="M2240">
        <v>1065</v>
      </c>
      <c r="N2240" t="s">
        <v>1091</v>
      </c>
    </row>
    <row r="2241" spans="13:14" x14ac:dyDescent="0.2">
      <c r="M2241">
        <v>3724</v>
      </c>
      <c r="N2241" t="s">
        <v>1493</v>
      </c>
    </row>
    <row r="2242" spans="13:14" x14ac:dyDescent="0.2">
      <c r="M2242">
        <v>19131</v>
      </c>
      <c r="N2242" t="s">
        <v>33</v>
      </c>
    </row>
    <row r="2243" spans="13:14" x14ac:dyDescent="0.2">
      <c r="M2243">
        <v>12627</v>
      </c>
      <c r="N2243" t="s">
        <v>186</v>
      </c>
    </row>
    <row r="2244" spans="13:14" x14ac:dyDescent="0.2">
      <c r="M2244">
        <v>16119</v>
      </c>
      <c r="N2244" t="s">
        <v>1624</v>
      </c>
    </row>
    <row r="2245" spans="13:14" x14ac:dyDescent="0.2">
      <c r="M2245">
        <v>22527</v>
      </c>
      <c r="N2245" t="s">
        <v>74</v>
      </c>
    </row>
    <row r="2246" spans="13:14" x14ac:dyDescent="0.2">
      <c r="M2246">
        <v>22507</v>
      </c>
      <c r="N2246" t="s">
        <v>96</v>
      </c>
    </row>
    <row r="2247" spans="13:14" x14ac:dyDescent="0.2">
      <c r="M2247">
        <v>20630</v>
      </c>
      <c r="N2247" t="s">
        <v>870</v>
      </c>
    </row>
    <row r="2248" spans="13:14" x14ac:dyDescent="0.2">
      <c r="M2248">
        <v>9781</v>
      </c>
      <c r="N2248" t="s">
        <v>522</v>
      </c>
    </row>
    <row r="2249" spans="13:14" x14ac:dyDescent="0.2">
      <c r="M2249">
        <v>23281</v>
      </c>
      <c r="N2249" t="s">
        <v>1409</v>
      </c>
    </row>
    <row r="2250" spans="13:14" x14ac:dyDescent="0.2">
      <c r="M2250">
        <v>23698</v>
      </c>
      <c r="N2250" t="s">
        <v>7</v>
      </c>
    </row>
    <row r="2251" spans="13:14" x14ac:dyDescent="0.2">
      <c r="M2251">
        <v>21993</v>
      </c>
      <c r="N2251" t="s">
        <v>1500</v>
      </c>
    </row>
    <row r="2252" spans="13:14" x14ac:dyDescent="0.2">
      <c r="M2252">
        <v>12926</v>
      </c>
      <c r="N2252" t="s">
        <v>24</v>
      </c>
    </row>
    <row r="2253" spans="13:14" x14ac:dyDescent="0.2">
      <c r="M2253">
        <v>22489</v>
      </c>
      <c r="N2253" t="s">
        <v>909</v>
      </c>
    </row>
    <row r="2254" spans="13:14" x14ac:dyDescent="0.2">
      <c r="M2254">
        <v>13912</v>
      </c>
      <c r="N2254" t="s">
        <v>964</v>
      </c>
    </row>
    <row r="2255" spans="13:14" x14ac:dyDescent="0.2">
      <c r="M2255">
        <v>19477</v>
      </c>
      <c r="N2255" t="s">
        <v>1509</v>
      </c>
    </row>
    <row r="2256" spans="13:14" x14ac:dyDescent="0.2">
      <c r="M2256">
        <v>965</v>
      </c>
      <c r="N2256" t="s">
        <v>274</v>
      </c>
    </row>
    <row r="2257" spans="13:14" x14ac:dyDescent="0.2">
      <c r="M2257">
        <v>16668</v>
      </c>
      <c r="N2257" t="s">
        <v>1517</v>
      </c>
    </row>
    <row r="2258" spans="13:14" x14ac:dyDescent="0.2">
      <c r="M2258">
        <v>20115</v>
      </c>
      <c r="N2258" t="s">
        <v>74</v>
      </c>
    </row>
    <row r="2259" spans="13:14" x14ac:dyDescent="0.2">
      <c r="M2259">
        <v>13934</v>
      </c>
      <c r="N2259" t="s">
        <v>1142</v>
      </c>
    </row>
    <row r="2260" spans="13:14" x14ac:dyDescent="0.2">
      <c r="M2260">
        <v>713</v>
      </c>
      <c r="N2260" t="s">
        <v>6</v>
      </c>
    </row>
    <row r="2261" spans="13:14" x14ac:dyDescent="0.2">
      <c r="M2261">
        <v>1109</v>
      </c>
      <c r="N2261" t="s">
        <v>211</v>
      </c>
    </row>
    <row r="2262" spans="13:14" x14ac:dyDescent="0.2">
      <c r="M2262">
        <v>12787</v>
      </c>
      <c r="N2262" t="s">
        <v>5</v>
      </c>
    </row>
    <row r="2263" spans="13:14" x14ac:dyDescent="0.2">
      <c r="M2263">
        <v>22109</v>
      </c>
      <c r="N2263" t="s">
        <v>7</v>
      </c>
    </row>
    <row r="2264" spans="13:14" x14ac:dyDescent="0.2">
      <c r="M2264">
        <v>21697</v>
      </c>
      <c r="N2264" t="s">
        <v>866</v>
      </c>
    </row>
    <row r="2265" spans="13:14" x14ac:dyDescent="0.2">
      <c r="M2265">
        <v>5425</v>
      </c>
      <c r="N2265" t="s">
        <v>1547</v>
      </c>
    </row>
    <row r="2266" spans="13:14" x14ac:dyDescent="0.2">
      <c r="M2266">
        <v>23923</v>
      </c>
      <c r="N2266" t="s">
        <v>6</v>
      </c>
    </row>
    <row r="2267" spans="13:14" x14ac:dyDescent="0.2">
      <c r="M2267">
        <v>6943</v>
      </c>
      <c r="N2267" t="s">
        <v>1606</v>
      </c>
    </row>
    <row r="2268" spans="13:14" x14ac:dyDescent="0.2">
      <c r="M2268">
        <v>8332</v>
      </c>
      <c r="N2268" t="s">
        <v>1134</v>
      </c>
    </row>
    <row r="2269" spans="13:14" x14ac:dyDescent="0.2">
      <c r="M2269">
        <v>3907</v>
      </c>
      <c r="N2269" t="s">
        <v>1557</v>
      </c>
    </row>
    <row r="2270" spans="13:14" x14ac:dyDescent="0.2">
      <c r="M2270">
        <v>1549</v>
      </c>
      <c r="N2270" t="s">
        <v>12</v>
      </c>
    </row>
    <row r="2271" spans="13:14" x14ac:dyDescent="0.2">
      <c r="M2271">
        <v>24772</v>
      </c>
      <c r="N2271" t="s">
        <v>1123</v>
      </c>
    </row>
    <row r="2272" spans="13:14" x14ac:dyDescent="0.2">
      <c r="M2272">
        <v>10894</v>
      </c>
      <c r="N2272" t="s">
        <v>395</v>
      </c>
    </row>
    <row r="2273" spans="13:14" x14ac:dyDescent="0.2">
      <c r="M2273">
        <v>24463</v>
      </c>
      <c r="N2273" t="s">
        <v>1500</v>
      </c>
    </row>
    <row r="2274" spans="13:14" x14ac:dyDescent="0.2">
      <c r="M2274">
        <v>7357</v>
      </c>
      <c r="N2274" t="s">
        <v>1523</v>
      </c>
    </row>
    <row r="2275" spans="13:14" x14ac:dyDescent="0.2">
      <c r="M2275">
        <v>24660</v>
      </c>
      <c r="N2275" t="s">
        <v>1224</v>
      </c>
    </row>
    <row r="2276" spans="13:14" x14ac:dyDescent="0.2">
      <c r="M2276">
        <v>23485</v>
      </c>
      <c r="N2276" t="s">
        <v>1141</v>
      </c>
    </row>
    <row r="2277" spans="13:14" x14ac:dyDescent="0.2">
      <c r="M2277">
        <v>11174</v>
      </c>
      <c r="N2277" t="s">
        <v>5</v>
      </c>
    </row>
    <row r="2278" spans="13:14" x14ac:dyDescent="0.2">
      <c r="M2278">
        <v>20528</v>
      </c>
      <c r="N2278" t="s">
        <v>874</v>
      </c>
    </row>
    <row r="2279" spans="13:14" x14ac:dyDescent="0.2">
      <c r="M2279">
        <v>23943</v>
      </c>
      <c r="N2279" t="s">
        <v>1592</v>
      </c>
    </row>
    <row r="2280" spans="13:14" x14ac:dyDescent="0.2">
      <c r="M2280">
        <v>9522</v>
      </c>
      <c r="N2280" t="s">
        <v>17</v>
      </c>
    </row>
    <row r="2281" spans="13:14" x14ac:dyDescent="0.2">
      <c r="M2281">
        <v>4550</v>
      </c>
      <c r="N2281" t="s">
        <v>14</v>
      </c>
    </row>
    <row r="2282" spans="13:14" x14ac:dyDescent="0.2">
      <c r="M2282">
        <v>19510</v>
      </c>
      <c r="N2282" t="s">
        <v>1482</v>
      </c>
    </row>
    <row r="2283" spans="13:14" x14ac:dyDescent="0.2">
      <c r="M2283">
        <v>21564</v>
      </c>
      <c r="N2283" t="s">
        <v>7</v>
      </c>
    </row>
    <row r="2284" spans="13:14" x14ac:dyDescent="0.2">
      <c r="M2284">
        <v>11255</v>
      </c>
      <c r="N2284" t="s">
        <v>1301</v>
      </c>
    </row>
    <row r="2285" spans="13:14" x14ac:dyDescent="0.2">
      <c r="M2285">
        <v>20373</v>
      </c>
      <c r="N2285" t="s">
        <v>1569</v>
      </c>
    </row>
    <row r="2286" spans="13:14" x14ac:dyDescent="0.2">
      <c r="M2286">
        <v>4968</v>
      </c>
      <c r="N2286" t="s">
        <v>1530</v>
      </c>
    </row>
    <row r="2287" spans="13:14" x14ac:dyDescent="0.2">
      <c r="M2287">
        <v>6630</v>
      </c>
      <c r="N2287" t="s">
        <v>103</v>
      </c>
    </row>
    <row r="2288" spans="13:14" x14ac:dyDescent="0.2">
      <c r="M2288">
        <v>12606</v>
      </c>
      <c r="N2288" t="s">
        <v>44</v>
      </c>
    </row>
    <row r="2289" spans="13:14" x14ac:dyDescent="0.2">
      <c r="M2289">
        <v>19687</v>
      </c>
      <c r="N2289" t="s">
        <v>1089</v>
      </c>
    </row>
    <row r="2290" spans="13:14" x14ac:dyDescent="0.2">
      <c r="M2290">
        <v>22840</v>
      </c>
      <c r="N2290" t="s">
        <v>74</v>
      </c>
    </row>
    <row r="2291" spans="13:14" x14ac:dyDescent="0.2">
      <c r="M2291">
        <v>14346</v>
      </c>
      <c r="N2291" t="s">
        <v>1451</v>
      </c>
    </row>
    <row r="2292" spans="13:14" x14ac:dyDescent="0.2">
      <c r="M2292">
        <v>6366</v>
      </c>
      <c r="N2292" t="s">
        <v>1092</v>
      </c>
    </row>
    <row r="2293" spans="13:14" x14ac:dyDescent="0.2">
      <c r="M2293">
        <v>18428</v>
      </c>
      <c r="N2293" t="s">
        <v>1531</v>
      </c>
    </row>
    <row r="2294" spans="13:14" x14ac:dyDescent="0.2">
      <c r="M2294">
        <v>5786</v>
      </c>
      <c r="N2294" t="s">
        <v>1577</v>
      </c>
    </row>
    <row r="2295" spans="13:14" x14ac:dyDescent="0.2">
      <c r="M2295">
        <v>4688</v>
      </c>
      <c r="N2295" t="s">
        <v>1488</v>
      </c>
    </row>
    <row r="2296" spans="13:14" x14ac:dyDescent="0.2">
      <c r="M2296">
        <v>13917</v>
      </c>
      <c r="N2296" t="s">
        <v>74</v>
      </c>
    </row>
    <row r="2297" spans="13:14" x14ac:dyDescent="0.2">
      <c r="M2297">
        <v>23752</v>
      </c>
      <c r="N2297" t="s">
        <v>1500</v>
      </c>
    </row>
    <row r="2298" spans="13:14" x14ac:dyDescent="0.2">
      <c r="M2298">
        <v>23704</v>
      </c>
      <c r="N2298" t="s">
        <v>120</v>
      </c>
    </row>
    <row r="2299" spans="13:14" x14ac:dyDescent="0.2">
      <c r="M2299">
        <v>23600</v>
      </c>
      <c r="N2299" t="s">
        <v>1495</v>
      </c>
    </row>
    <row r="2300" spans="13:14" x14ac:dyDescent="0.2">
      <c r="M2300">
        <v>10916</v>
      </c>
      <c r="N2300" t="s">
        <v>1556</v>
      </c>
    </row>
    <row r="2301" spans="13:14" x14ac:dyDescent="0.2">
      <c r="M2301">
        <v>7867</v>
      </c>
      <c r="N2301" t="s">
        <v>1500</v>
      </c>
    </row>
    <row r="2302" spans="13:14" x14ac:dyDescent="0.2">
      <c r="M2302">
        <v>18626</v>
      </c>
      <c r="N2302" t="s">
        <v>1415</v>
      </c>
    </row>
    <row r="2303" spans="13:14" x14ac:dyDescent="0.2">
      <c r="M2303">
        <v>9653</v>
      </c>
      <c r="N2303" t="s">
        <v>190</v>
      </c>
    </row>
    <row r="2304" spans="13:14" x14ac:dyDescent="0.2">
      <c r="M2304">
        <v>19946</v>
      </c>
      <c r="N2304" t="s">
        <v>308</v>
      </c>
    </row>
    <row r="2305" spans="13:14" x14ac:dyDescent="0.2">
      <c r="M2305">
        <v>19654</v>
      </c>
      <c r="N2305" t="s">
        <v>5</v>
      </c>
    </row>
    <row r="2306" spans="13:14" x14ac:dyDescent="0.2">
      <c r="M2306">
        <v>1591</v>
      </c>
      <c r="N2306" t="s">
        <v>5</v>
      </c>
    </row>
    <row r="2307" spans="13:14" x14ac:dyDescent="0.2">
      <c r="M2307">
        <v>14710</v>
      </c>
      <c r="N2307" t="s">
        <v>1230</v>
      </c>
    </row>
    <row r="2308" spans="13:14" x14ac:dyDescent="0.2">
      <c r="M2308">
        <v>14974</v>
      </c>
      <c r="N2308" t="s">
        <v>179</v>
      </c>
    </row>
    <row r="2309" spans="13:14" x14ac:dyDescent="0.2">
      <c r="M2309">
        <v>18006</v>
      </c>
      <c r="N2309" t="s">
        <v>906</v>
      </c>
    </row>
    <row r="2310" spans="13:14" x14ac:dyDescent="0.2">
      <c r="M2310">
        <v>18475</v>
      </c>
      <c r="N2310" t="s">
        <v>1394</v>
      </c>
    </row>
    <row r="2311" spans="13:14" x14ac:dyDescent="0.2">
      <c r="M2311">
        <v>12212</v>
      </c>
      <c r="N2311" t="s">
        <v>1625</v>
      </c>
    </row>
    <row r="2312" spans="13:14" x14ac:dyDescent="0.2">
      <c r="M2312">
        <v>23257</v>
      </c>
      <c r="N2312" t="s">
        <v>7</v>
      </c>
    </row>
    <row r="2313" spans="13:14" x14ac:dyDescent="0.2">
      <c r="M2313">
        <v>21625</v>
      </c>
      <c r="N2313" t="s">
        <v>1056</v>
      </c>
    </row>
    <row r="2314" spans="13:14" x14ac:dyDescent="0.2">
      <c r="M2314">
        <v>20847</v>
      </c>
      <c r="N2314" t="s">
        <v>1520</v>
      </c>
    </row>
    <row r="2315" spans="13:14" x14ac:dyDescent="0.2">
      <c r="M2315">
        <v>13842</v>
      </c>
      <c r="N2315" t="s">
        <v>1224</v>
      </c>
    </row>
    <row r="2316" spans="13:14" x14ac:dyDescent="0.2">
      <c r="M2316">
        <v>16362</v>
      </c>
      <c r="N2316" t="s">
        <v>1517</v>
      </c>
    </row>
    <row r="2317" spans="13:14" x14ac:dyDescent="0.2">
      <c r="M2317">
        <v>17943</v>
      </c>
      <c r="N2317" t="s">
        <v>923</v>
      </c>
    </row>
    <row r="2318" spans="13:14" x14ac:dyDescent="0.2">
      <c r="M2318">
        <v>21064</v>
      </c>
      <c r="N2318" t="s">
        <v>179</v>
      </c>
    </row>
    <row r="2319" spans="13:14" x14ac:dyDescent="0.2">
      <c r="M2319">
        <v>23267</v>
      </c>
      <c r="N2319" t="s">
        <v>211</v>
      </c>
    </row>
    <row r="2320" spans="13:14" x14ac:dyDescent="0.2">
      <c r="M2320">
        <v>15424</v>
      </c>
      <c r="N2320" t="s">
        <v>310</v>
      </c>
    </row>
    <row r="2321" spans="13:14" x14ac:dyDescent="0.2">
      <c r="M2321">
        <v>3122</v>
      </c>
      <c r="N2321" t="s">
        <v>971</v>
      </c>
    </row>
    <row r="2322" spans="13:14" x14ac:dyDescent="0.2">
      <c r="M2322">
        <v>11619</v>
      </c>
      <c r="N2322" t="s">
        <v>923</v>
      </c>
    </row>
    <row r="2323" spans="13:14" x14ac:dyDescent="0.2">
      <c r="M2323">
        <v>17682</v>
      </c>
      <c r="N2323" t="s">
        <v>179</v>
      </c>
    </row>
    <row r="2324" spans="13:14" x14ac:dyDescent="0.2">
      <c r="M2324">
        <v>9306</v>
      </c>
      <c r="N2324" t="s">
        <v>1394</v>
      </c>
    </row>
    <row r="2325" spans="13:14" x14ac:dyDescent="0.2">
      <c r="M2325">
        <v>15274</v>
      </c>
      <c r="N2325" t="s">
        <v>1556</v>
      </c>
    </row>
    <row r="2326" spans="13:14" x14ac:dyDescent="0.2">
      <c r="M2326">
        <v>9165</v>
      </c>
      <c r="N2326" t="s">
        <v>1606</v>
      </c>
    </row>
    <row r="2327" spans="13:14" x14ac:dyDescent="0.2">
      <c r="M2327">
        <v>20397</v>
      </c>
      <c r="N2327" t="s">
        <v>96</v>
      </c>
    </row>
    <row r="2328" spans="13:14" x14ac:dyDescent="0.2">
      <c r="M2328">
        <v>16387</v>
      </c>
      <c r="N2328" t="s">
        <v>1495</v>
      </c>
    </row>
    <row r="2329" spans="13:14" x14ac:dyDescent="0.2">
      <c r="M2329">
        <v>19752</v>
      </c>
      <c r="N2329" t="s">
        <v>5</v>
      </c>
    </row>
    <row r="2330" spans="13:14" x14ac:dyDescent="0.2">
      <c r="M2330">
        <v>22569</v>
      </c>
      <c r="N2330" t="s">
        <v>1483</v>
      </c>
    </row>
    <row r="2331" spans="13:14" x14ac:dyDescent="0.2">
      <c r="M2331">
        <v>4084</v>
      </c>
      <c r="N2331" t="s">
        <v>896</v>
      </c>
    </row>
    <row r="2332" spans="13:14" x14ac:dyDescent="0.2">
      <c r="M2332">
        <v>20663</v>
      </c>
      <c r="N2332" t="s">
        <v>1539</v>
      </c>
    </row>
    <row r="2333" spans="13:14" x14ac:dyDescent="0.2">
      <c r="M2333">
        <v>19161</v>
      </c>
      <c r="N2333" t="s">
        <v>1507</v>
      </c>
    </row>
    <row r="2334" spans="13:14" x14ac:dyDescent="0.2">
      <c r="M2334">
        <v>24957</v>
      </c>
      <c r="N2334" t="s">
        <v>96</v>
      </c>
    </row>
    <row r="2335" spans="13:14" x14ac:dyDescent="0.2">
      <c r="M2335">
        <v>11213</v>
      </c>
      <c r="N2335" t="s">
        <v>56</v>
      </c>
    </row>
    <row r="2336" spans="13:14" x14ac:dyDescent="0.2">
      <c r="M2336">
        <v>15800</v>
      </c>
      <c r="N2336" t="s">
        <v>172</v>
      </c>
    </row>
    <row r="2337" spans="13:14" x14ac:dyDescent="0.2">
      <c r="M2337">
        <v>23789</v>
      </c>
      <c r="N2337" t="s">
        <v>1122</v>
      </c>
    </row>
    <row r="2338" spans="13:14" x14ac:dyDescent="0.2">
      <c r="M2338">
        <v>16010</v>
      </c>
      <c r="N2338" t="s">
        <v>1224</v>
      </c>
    </row>
    <row r="2339" spans="13:14" x14ac:dyDescent="0.2">
      <c r="M2339">
        <v>22301</v>
      </c>
      <c r="N2339" t="s">
        <v>1545</v>
      </c>
    </row>
    <row r="2340" spans="13:14" x14ac:dyDescent="0.2">
      <c r="M2340">
        <v>18125</v>
      </c>
      <c r="N2340" t="s">
        <v>1500</v>
      </c>
    </row>
    <row r="2341" spans="13:14" x14ac:dyDescent="0.2">
      <c r="M2341">
        <v>16709</v>
      </c>
      <c r="N2341" t="s">
        <v>1482</v>
      </c>
    </row>
    <row r="2342" spans="13:14" x14ac:dyDescent="0.2">
      <c r="M2342">
        <v>499</v>
      </c>
      <c r="N2342" t="s">
        <v>1048</v>
      </c>
    </row>
    <row r="2343" spans="13:14" x14ac:dyDescent="0.2">
      <c r="M2343">
        <v>7406</v>
      </c>
      <c r="N2343" t="s">
        <v>17</v>
      </c>
    </row>
    <row r="2344" spans="13:14" x14ac:dyDescent="0.2">
      <c r="M2344">
        <v>14570</v>
      </c>
      <c r="N2344" t="s">
        <v>96</v>
      </c>
    </row>
    <row r="2345" spans="13:14" x14ac:dyDescent="0.2">
      <c r="M2345">
        <v>14455</v>
      </c>
      <c r="N2345" t="s">
        <v>74</v>
      </c>
    </row>
    <row r="2346" spans="13:14" x14ac:dyDescent="0.2">
      <c r="M2346">
        <v>8563</v>
      </c>
      <c r="N2346" t="s">
        <v>103</v>
      </c>
    </row>
    <row r="2347" spans="13:14" x14ac:dyDescent="0.2">
      <c r="M2347">
        <v>21050</v>
      </c>
      <c r="N2347" t="s">
        <v>1500</v>
      </c>
    </row>
    <row r="2348" spans="13:14" x14ac:dyDescent="0.2">
      <c r="M2348">
        <v>1306</v>
      </c>
      <c r="N2348" t="s">
        <v>12</v>
      </c>
    </row>
    <row r="2349" spans="13:14" x14ac:dyDescent="0.2">
      <c r="M2349">
        <v>13649</v>
      </c>
      <c r="N2349" t="s">
        <v>179</v>
      </c>
    </row>
    <row r="2350" spans="13:14" x14ac:dyDescent="0.2">
      <c r="M2350">
        <v>9532</v>
      </c>
      <c r="N2350" t="s">
        <v>17</v>
      </c>
    </row>
    <row r="2351" spans="13:14" x14ac:dyDescent="0.2">
      <c r="M2351">
        <v>18495</v>
      </c>
      <c r="N2351" t="s">
        <v>1494</v>
      </c>
    </row>
    <row r="2352" spans="13:14" x14ac:dyDescent="0.2">
      <c r="M2352">
        <v>21762</v>
      </c>
      <c r="N2352" t="s">
        <v>1027</v>
      </c>
    </row>
    <row r="2353" spans="13:14" x14ac:dyDescent="0.2">
      <c r="M2353">
        <v>3975</v>
      </c>
      <c r="N2353" t="s">
        <v>6</v>
      </c>
    </row>
    <row r="2354" spans="13:14" x14ac:dyDescent="0.2">
      <c r="M2354">
        <v>11326</v>
      </c>
      <c r="N2354" t="s">
        <v>1130</v>
      </c>
    </row>
    <row r="2355" spans="13:14" x14ac:dyDescent="0.2">
      <c r="M2355">
        <v>17349</v>
      </c>
      <c r="N2355" t="s">
        <v>311</v>
      </c>
    </row>
    <row r="2356" spans="13:14" x14ac:dyDescent="0.2">
      <c r="M2356">
        <v>7301</v>
      </c>
      <c r="N2356" t="s">
        <v>1580</v>
      </c>
    </row>
    <row r="2357" spans="13:14" x14ac:dyDescent="0.2">
      <c r="M2357">
        <v>16658</v>
      </c>
      <c r="N2357" t="s">
        <v>74</v>
      </c>
    </row>
    <row r="2358" spans="13:14" x14ac:dyDescent="0.2">
      <c r="M2358">
        <v>12217</v>
      </c>
      <c r="N2358" t="s">
        <v>870</v>
      </c>
    </row>
    <row r="2359" spans="13:14" x14ac:dyDescent="0.2">
      <c r="M2359">
        <v>14818</v>
      </c>
      <c r="N2359" t="s">
        <v>870</v>
      </c>
    </row>
    <row r="2360" spans="13:14" x14ac:dyDescent="0.2">
      <c r="M2360">
        <v>11678</v>
      </c>
      <c r="N2360" t="s">
        <v>6</v>
      </c>
    </row>
    <row r="2361" spans="13:14" x14ac:dyDescent="0.2">
      <c r="M2361">
        <v>18775</v>
      </c>
      <c r="N2361" t="s">
        <v>906</v>
      </c>
    </row>
    <row r="2362" spans="13:14" x14ac:dyDescent="0.2">
      <c r="M2362">
        <v>19288</v>
      </c>
      <c r="N2362" t="s">
        <v>79</v>
      </c>
    </row>
    <row r="2363" spans="13:14" x14ac:dyDescent="0.2">
      <c r="M2363">
        <v>8779</v>
      </c>
      <c r="N2363" t="s">
        <v>1499</v>
      </c>
    </row>
    <row r="2364" spans="13:14" x14ac:dyDescent="0.2">
      <c r="M2364">
        <v>20540</v>
      </c>
      <c r="N2364" t="s">
        <v>179</v>
      </c>
    </row>
    <row r="2365" spans="13:14" x14ac:dyDescent="0.2">
      <c r="M2365">
        <v>1803</v>
      </c>
      <c r="N2365" t="s">
        <v>1501</v>
      </c>
    </row>
    <row r="2366" spans="13:14" x14ac:dyDescent="0.2">
      <c r="M2366">
        <v>22964</v>
      </c>
      <c r="N2366" t="s">
        <v>1097</v>
      </c>
    </row>
    <row r="2367" spans="13:14" x14ac:dyDescent="0.2">
      <c r="M2367">
        <v>959</v>
      </c>
      <c r="N2367" t="s">
        <v>896</v>
      </c>
    </row>
    <row r="2368" spans="13:14" x14ac:dyDescent="0.2">
      <c r="M2368">
        <v>15118</v>
      </c>
      <c r="N2368" t="s">
        <v>1517</v>
      </c>
    </row>
    <row r="2369" spans="13:14" x14ac:dyDescent="0.2">
      <c r="M2369">
        <v>16552</v>
      </c>
      <c r="N2369" t="s">
        <v>1500</v>
      </c>
    </row>
    <row r="2370" spans="13:14" x14ac:dyDescent="0.2">
      <c r="M2370">
        <v>2454</v>
      </c>
      <c r="N2370" t="s">
        <v>6</v>
      </c>
    </row>
    <row r="2371" spans="13:14" x14ac:dyDescent="0.2">
      <c r="M2371">
        <v>20187</v>
      </c>
      <c r="N2371" t="s">
        <v>1089</v>
      </c>
    </row>
    <row r="2372" spans="13:14" x14ac:dyDescent="0.2">
      <c r="M2372">
        <v>21867</v>
      </c>
      <c r="N2372" t="s">
        <v>1341</v>
      </c>
    </row>
    <row r="2373" spans="13:14" x14ac:dyDescent="0.2">
      <c r="M2373">
        <v>3184</v>
      </c>
      <c r="N2373" t="s">
        <v>9</v>
      </c>
    </row>
    <row r="2374" spans="13:14" x14ac:dyDescent="0.2">
      <c r="M2374">
        <v>20275</v>
      </c>
      <c r="N2374" t="s">
        <v>1007</v>
      </c>
    </row>
    <row r="2375" spans="13:14" x14ac:dyDescent="0.2">
      <c r="M2375">
        <v>19820</v>
      </c>
      <c r="N2375" t="s">
        <v>5</v>
      </c>
    </row>
    <row r="2376" spans="13:14" x14ac:dyDescent="0.2">
      <c r="M2376">
        <v>9620</v>
      </c>
      <c r="N2376" t="s">
        <v>93</v>
      </c>
    </row>
    <row r="2377" spans="13:14" x14ac:dyDescent="0.2">
      <c r="M2377">
        <v>7413</v>
      </c>
      <c r="N2377" t="s">
        <v>864</v>
      </c>
    </row>
    <row r="2378" spans="13:14" x14ac:dyDescent="0.2">
      <c r="M2378">
        <v>7318</v>
      </c>
      <c r="N2378" t="s">
        <v>1580</v>
      </c>
    </row>
    <row r="2379" spans="13:14" x14ac:dyDescent="0.2">
      <c r="M2379">
        <v>17626</v>
      </c>
      <c r="N2379" t="s">
        <v>10</v>
      </c>
    </row>
    <row r="2380" spans="13:14" x14ac:dyDescent="0.2">
      <c r="M2380">
        <v>14140</v>
      </c>
      <c r="N2380" t="s">
        <v>1595</v>
      </c>
    </row>
    <row r="2381" spans="13:14" x14ac:dyDescent="0.2">
      <c r="M2381">
        <v>10524</v>
      </c>
      <c r="N2381" t="s">
        <v>74</v>
      </c>
    </row>
    <row r="2382" spans="13:14" x14ac:dyDescent="0.2">
      <c r="M2382">
        <v>5741</v>
      </c>
      <c r="N2382" t="s">
        <v>103</v>
      </c>
    </row>
    <row r="2383" spans="13:14" x14ac:dyDescent="0.2">
      <c r="M2383">
        <v>16052</v>
      </c>
      <c r="N2383" t="s">
        <v>187</v>
      </c>
    </row>
    <row r="2384" spans="13:14" x14ac:dyDescent="0.2">
      <c r="M2384">
        <v>10858</v>
      </c>
      <c r="N2384" t="s">
        <v>1224</v>
      </c>
    </row>
    <row r="2385" spans="13:14" x14ac:dyDescent="0.2">
      <c r="M2385">
        <v>21970</v>
      </c>
      <c r="N2385" t="s">
        <v>1502</v>
      </c>
    </row>
    <row r="2386" spans="13:14" x14ac:dyDescent="0.2">
      <c r="M2386">
        <v>6235</v>
      </c>
      <c r="N2386" t="s">
        <v>147</v>
      </c>
    </row>
    <row r="2387" spans="13:14" x14ac:dyDescent="0.2">
      <c r="M2387">
        <v>21676</v>
      </c>
      <c r="N2387" t="s">
        <v>37</v>
      </c>
    </row>
    <row r="2388" spans="13:14" x14ac:dyDescent="0.2">
      <c r="M2388">
        <v>23658</v>
      </c>
      <c r="N2388" t="s">
        <v>1500</v>
      </c>
    </row>
    <row r="2389" spans="13:14" x14ac:dyDescent="0.2">
      <c r="M2389">
        <v>9771</v>
      </c>
      <c r="N2389" t="s">
        <v>1500</v>
      </c>
    </row>
    <row r="2390" spans="13:14" x14ac:dyDescent="0.2">
      <c r="M2390">
        <v>799</v>
      </c>
      <c r="N2390" t="s">
        <v>1184</v>
      </c>
    </row>
    <row r="2391" spans="13:14" x14ac:dyDescent="0.2">
      <c r="M2391">
        <v>15674</v>
      </c>
      <c r="N2391" t="s">
        <v>1494</v>
      </c>
    </row>
    <row r="2392" spans="13:14" x14ac:dyDescent="0.2">
      <c r="M2392">
        <v>21078</v>
      </c>
      <c r="N2392" t="s">
        <v>1488</v>
      </c>
    </row>
    <row r="2393" spans="13:14" x14ac:dyDescent="0.2">
      <c r="M2393">
        <v>8369</v>
      </c>
      <c r="N2393" t="s">
        <v>1500</v>
      </c>
    </row>
    <row r="2394" spans="13:14" x14ac:dyDescent="0.2">
      <c r="M2394">
        <v>4721</v>
      </c>
      <c r="N2394" t="s">
        <v>6</v>
      </c>
    </row>
    <row r="2395" spans="13:14" x14ac:dyDescent="0.2">
      <c r="M2395">
        <v>24581</v>
      </c>
      <c r="N2395" t="s">
        <v>96</v>
      </c>
    </row>
    <row r="2396" spans="13:14" x14ac:dyDescent="0.2">
      <c r="M2396">
        <v>9058</v>
      </c>
      <c r="N2396" t="s">
        <v>5</v>
      </c>
    </row>
    <row r="2397" spans="13:14" x14ac:dyDescent="0.2">
      <c r="M2397">
        <v>16460</v>
      </c>
      <c r="N2397" t="s">
        <v>1577</v>
      </c>
    </row>
    <row r="2398" spans="13:14" x14ac:dyDescent="0.2">
      <c r="M2398">
        <v>5644</v>
      </c>
      <c r="N2398" t="s">
        <v>1577</v>
      </c>
    </row>
    <row r="2399" spans="13:14" x14ac:dyDescent="0.2">
      <c r="M2399">
        <v>15777</v>
      </c>
      <c r="N2399" t="s">
        <v>162</v>
      </c>
    </row>
    <row r="2400" spans="13:14" x14ac:dyDescent="0.2">
      <c r="M2400">
        <v>6720</v>
      </c>
      <c r="N2400" t="s">
        <v>6</v>
      </c>
    </row>
    <row r="2401" spans="13:14" x14ac:dyDescent="0.2">
      <c r="M2401">
        <v>19621</v>
      </c>
      <c r="N2401" t="s">
        <v>1339</v>
      </c>
    </row>
    <row r="2402" spans="13:14" x14ac:dyDescent="0.2">
      <c r="M2402">
        <v>19832</v>
      </c>
      <c r="N2402" t="s">
        <v>1113</v>
      </c>
    </row>
    <row r="2403" spans="13:14" x14ac:dyDescent="0.2">
      <c r="M2403">
        <v>1592</v>
      </c>
      <c r="N2403" t="s">
        <v>1102</v>
      </c>
    </row>
    <row r="2404" spans="13:14" x14ac:dyDescent="0.2">
      <c r="M2404">
        <v>17410</v>
      </c>
      <c r="N2404" t="s">
        <v>1102</v>
      </c>
    </row>
    <row r="2405" spans="13:14" x14ac:dyDescent="0.2">
      <c r="M2405">
        <v>3209</v>
      </c>
      <c r="N2405" t="s">
        <v>1500</v>
      </c>
    </row>
    <row r="2406" spans="13:14" x14ac:dyDescent="0.2">
      <c r="M2406">
        <v>13302</v>
      </c>
      <c r="N2406" t="s">
        <v>108</v>
      </c>
    </row>
    <row r="2407" spans="13:14" x14ac:dyDescent="0.2">
      <c r="M2407">
        <v>18178</v>
      </c>
      <c r="N2407" t="s">
        <v>1091</v>
      </c>
    </row>
    <row r="2408" spans="13:14" x14ac:dyDescent="0.2">
      <c r="M2408">
        <v>15479</v>
      </c>
      <c r="N2408" t="s">
        <v>1495</v>
      </c>
    </row>
    <row r="2409" spans="13:14" x14ac:dyDescent="0.2">
      <c r="M2409">
        <v>1575</v>
      </c>
      <c r="N2409" t="s">
        <v>14</v>
      </c>
    </row>
    <row r="2410" spans="13:14" x14ac:dyDescent="0.2">
      <c r="M2410">
        <v>6700</v>
      </c>
      <c r="N2410" t="s">
        <v>1494</v>
      </c>
    </row>
    <row r="2411" spans="13:14" x14ac:dyDescent="0.2">
      <c r="M2411">
        <v>9929</v>
      </c>
      <c r="N2411" t="s">
        <v>7</v>
      </c>
    </row>
    <row r="2412" spans="13:14" x14ac:dyDescent="0.2">
      <c r="M2412">
        <v>16158</v>
      </c>
      <c r="N2412" t="s">
        <v>1500</v>
      </c>
    </row>
    <row r="2413" spans="13:14" x14ac:dyDescent="0.2">
      <c r="M2413">
        <v>20271</v>
      </c>
      <c r="N2413" t="s">
        <v>9</v>
      </c>
    </row>
    <row r="2414" spans="13:14" x14ac:dyDescent="0.2">
      <c r="M2414">
        <v>18034</v>
      </c>
      <c r="N2414" t="s">
        <v>1577</v>
      </c>
    </row>
    <row r="2415" spans="13:14" x14ac:dyDescent="0.2">
      <c r="M2415">
        <v>702</v>
      </c>
      <c r="N2415" t="s">
        <v>6</v>
      </c>
    </row>
    <row r="2416" spans="13:14" x14ac:dyDescent="0.2">
      <c r="M2416">
        <v>19681</v>
      </c>
      <c r="N2416" t="s">
        <v>221</v>
      </c>
    </row>
    <row r="2417" spans="13:14" x14ac:dyDescent="0.2">
      <c r="M2417">
        <v>15198</v>
      </c>
      <c r="N2417" t="s">
        <v>1025</v>
      </c>
    </row>
    <row r="2418" spans="13:14" x14ac:dyDescent="0.2">
      <c r="M2418">
        <v>16538</v>
      </c>
      <c r="N2418" t="s">
        <v>92</v>
      </c>
    </row>
    <row r="2419" spans="13:14" x14ac:dyDescent="0.2">
      <c r="M2419">
        <v>5572</v>
      </c>
      <c r="N2419" t="s">
        <v>1577</v>
      </c>
    </row>
    <row r="2420" spans="13:14" x14ac:dyDescent="0.2">
      <c r="M2420">
        <v>17894</v>
      </c>
      <c r="N2420" t="s">
        <v>288</v>
      </c>
    </row>
    <row r="2421" spans="13:14" x14ac:dyDescent="0.2">
      <c r="M2421">
        <v>15309</v>
      </c>
      <c r="N2421" t="s">
        <v>1495</v>
      </c>
    </row>
    <row r="2422" spans="13:14" x14ac:dyDescent="0.2">
      <c r="M2422">
        <v>24952</v>
      </c>
      <c r="N2422" t="s">
        <v>1568</v>
      </c>
    </row>
    <row r="2423" spans="13:14" x14ac:dyDescent="0.2">
      <c r="M2423">
        <v>20358</v>
      </c>
      <c r="N2423" t="s">
        <v>866</v>
      </c>
    </row>
    <row r="2424" spans="13:14" x14ac:dyDescent="0.2">
      <c r="M2424">
        <v>19088</v>
      </c>
      <c r="N2424" t="s">
        <v>1122</v>
      </c>
    </row>
    <row r="2425" spans="13:14" x14ac:dyDescent="0.2">
      <c r="M2425">
        <v>9602</v>
      </c>
      <c r="N2425" t="s">
        <v>1495</v>
      </c>
    </row>
    <row r="2426" spans="13:14" x14ac:dyDescent="0.2">
      <c r="M2426">
        <v>19238</v>
      </c>
      <c r="N2426" t="s">
        <v>11</v>
      </c>
    </row>
    <row r="2427" spans="13:14" x14ac:dyDescent="0.2">
      <c r="M2427">
        <v>6124</v>
      </c>
      <c r="N2427" t="s">
        <v>56</v>
      </c>
    </row>
    <row r="2428" spans="13:14" x14ac:dyDescent="0.2">
      <c r="M2428">
        <v>24799</v>
      </c>
      <c r="N2428" t="s">
        <v>904</v>
      </c>
    </row>
    <row r="2429" spans="13:14" x14ac:dyDescent="0.2">
      <c r="M2429">
        <v>7355</v>
      </c>
      <c r="N2429" t="s">
        <v>139</v>
      </c>
    </row>
    <row r="2430" spans="13:14" x14ac:dyDescent="0.2">
      <c r="M2430">
        <v>15067</v>
      </c>
      <c r="N2430" t="s">
        <v>832</v>
      </c>
    </row>
    <row r="2431" spans="13:14" x14ac:dyDescent="0.2">
      <c r="M2431">
        <v>24385</v>
      </c>
      <c r="N2431" t="s">
        <v>74</v>
      </c>
    </row>
    <row r="2432" spans="13:14" x14ac:dyDescent="0.2">
      <c r="M2432">
        <v>15628</v>
      </c>
      <c r="N2432" t="s">
        <v>1224</v>
      </c>
    </row>
    <row r="2433" spans="13:14" x14ac:dyDescent="0.2">
      <c r="M2433">
        <v>7478</v>
      </c>
      <c r="N2433" t="s">
        <v>1059</v>
      </c>
    </row>
    <row r="2434" spans="13:14" x14ac:dyDescent="0.2">
      <c r="M2434">
        <v>21393</v>
      </c>
      <c r="N2434" t="s">
        <v>1482</v>
      </c>
    </row>
    <row r="2435" spans="13:14" x14ac:dyDescent="0.2">
      <c r="M2435">
        <v>14354</v>
      </c>
      <c r="N2435" t="s">
        <v>1243</v>
      </c>
    </row>
    <row r="2436" spans="13:14" x14ac:dyDescent="0.2">
      <c r="M2436">
        <v>18160</v>
      </c>
      <c r="N2436" t="s">
        <v>1556</v>
      </c>
    </row>
    <row r="2437" spans="13:14" x14ac:dyDescent="0.2">
      <c r="M2437">
        <v>24056</v>
      </c>
      <c r="N2437" t="s">
        <v>735</v>
      </c>
    </row>
    <row r="2438" spans="13:14" x14ac:dyDescent="0.2">
      <c r="M2438">
        <v>16713</v>
      </c>
      <c r="N2438" t="s">
        <v>874</v>
      </c>
    </row>
    <row r="2439" spans="13:14" x14ac:dyDescent="0.2">
      <c r="M2439">
        <v>9805</v>
      </c>
      <c r="N2439" t="s">
        <v>1500</v>
      </c>
    </row>
    <row r="2440" spans="13:14" x14ac:dyDescent="0.2">
      <c r="M2440">
        <v>12657</v>
      </c>
      <c r="N2440" t="s">
        <v>1556</v>
      </c>
    </row>
    <row r="2441" spans="13:14" x14ac:dyDescent="0.2">
      <c r="M2441">
        <v>20751</v>
      </c>
      <c r="N2441" t="s">
        <v>1500</v>
      </c>
    </row>
    <row r="2442" spans="13:14" x14ac:dyDescent="0.2">
      <c r="M2442">
        <v>1604</v>
      </c>
      <c r="N2442" t="s">
        <v>1102</v>
      </c>
    </row>
    <row r="2443" spans="13:14" x14ac:dyDescent="0.2">
      <c r="M2443">
        <v>16356</v>
      </c>
      <c r="N2443" t="s">
        <v>870</v>
      </c>
    </row>
    <row r="2444" spans="13:14" x14ac:dyDescent="0.2">
      <c r="M2444">
        <v>15101</v>
      </c>
      <c r="N2444" t="s">
        <v>1556</v>
      </c>
    </row>
    <row r="2445" spans="13:14" x14ac:dyDescent="0.2">
      <c r="M2445">
        <v>7428</v>
      </c>
      <c r="N2445" t="s">
        <v>870</v>
      </c>
    </row>
    <row r="2446" spans="13:14" x14ac:dyDescent="0.2">
      <c r="M2446">
        <v>1601</v>
      </c>
      <c r="N2446" t="s">
        <v>1102</v>
      </c>
    </row>
    <row r="2447" spans="13:14" x14ac:dyDescent="0.2">
      <c r="M2447">
        <v>4482</v>
      </c>
      <c r="N2447" t="s">
        <v>1500</v>
      </c>
    </row>
    <row r="2448" spans="13:14" x14ac:dyDescent="0.2">
      <c r="M2448">
        <v>21119</v>
      </c>
      <c r="N2448" t="s">
        <v>1102</v>
      </c>
    </row>
    <row r="2449" spans="13:14" x14ac:dyDescent="0.2">
      <c r="M2449">
        <v>17273</v>
      </c>
      <c r="N2449" t="s">
        <v>74</v>
      </c>
    </row>
    <row r="2450" spans="13:14" x14ac:dyDescent="0.2">
      <c r="M2450">
        <v>13859</v>
      </c>
      <c r="N2450" t="s">
        <v>5</v>
      </c>
    </row>
    <row r="2451" spans="13:14" x14ac:dyDescent="0.2">
      <c r="M2451">
        <v>16432</v>
      </c>
      <c r="N2451" t="s">
        <v>1495</v>
      </c>
    </row>
    <row r="2452" spans="13:14" x14ac:dyDescent="0.2">
      <c r="M2452">
        <v>18506</v>
      </c>
      <c r="N2452" t="s">
        <v>92</v>
      </c>
    </row>
    <row r="2453" spans="13:14" x14ac:dyDescent="0.2">
      <c r="M2453">
        <v>21127</v>
      </c>
      <c r="N2453" t="s">
        <v>253</v>
      </c>
    </row>
    <row r="2454" spans="13:14" x14ac:dyDescent="0.2">
      <c r="M2454">
        <v>23168</v>
      </c>
      <c r="N2454" t="s">
        <v>1508</v>
      </c>
    </row>
    <row r="2455" spans="13:14" x14ac:dyDescent="0.2">
      <c r="M2455">
        <v>20049</v>
      </c>
      <c r="N2455" t="s">
        <v>9</v>
      </c>
    </row>
    <row r="2456" spans="13:14" x14ac:dyDescent="0.2">
      <c r="M2456">
        <v>18012</v>
      </c>
      <c r="N2456" t="s">
        <v>870</v>
      </c>
    </row>
    <row r="2457" spans="13:14" x14ac:dyDescent="0.2">
      <c r="M2457">
        <v>20592</v>
      </c>
      <c r="N2457" t="s">
        <v>1500</v>
      </c>
    </row>
    <row r="2458" spans="13:14" x14ac:dyDescent="0.2">
      <c r="M2458">
        <v>21297</v>
      </c>
      <c r="N2458" t="s">
        <v>1626</v>
      </c>
    </row>
    <row r="2459" spans="13:14" x14ac:dyDescent="0.2">
      <c r="M2459">
        <v>24406</v>
      </c>
      <c r="N2459" t="s">
        <v>1607</v>
      </c>
    </row>
    <row r="2460" spans="13:14" x14ac:dyDescent="0.2">
      <c r="M2460">
        <v>15035</v>
      </c>
      <c r="N2460" t="s">
        <v>33</v>
      </c>
    </row>
    <row r="2461" spans="13:14" x14ac:dyDescent="0.2">
      <c r="M2461">
        <v>2074</v>
      </c>
      <c r="N2461" t="s">
        <v>198</v>
      </c>
    </row>
    <row r="2462" spans="13:14" x14ac:dyDescent="0.2">
      <c r="M2462">
        <v>7722</v>
      </c>
      <c r="N2462" t="s">
        <v>1577</v>
      </c>
    </row>
    <row r="2463" spans="13:14" x14ac:dyDescent="0.2">
      <c r="M2463">
        <v>4359</v>
      </c>
      <c r="N2463" t="s">
        <v>186</v>
      </c>
    </row>
    <row r="2464" spans="13:14" x14ac:dyDescent="0.2">
      <c r="M2464">
        <v>20606</v>
      </c>
      <c r="N2464" t="s">
        <v>1394</v>
      </c>
    </row>
    <row r="2465" spans="13:14" x14ac:dyDescent="0.2">
      <c r="M2465">
        <v>7277</v>
      </c>
      <c r="N2465" t="s">
        <v>1584</v>
      </c>
    </row>
    <row r="2466" spans="13:14" x14ac:dyDescent="0.2">
      <c r="M2466">
        <v>13001</v>
      </c>
      <c r="N2466" t="s">
        <v>1627</v>
      </c>
    </row>
    <row r="2467" spans="13:14" x14ac:dyDescent="0.2">
      <c r="M2467">
        <v>9538</v>
      </c>
      <c r="N2467" t="s">
        <v>17</v>
      </c>
    </row>
    <row r="2468" spans="13:14" x14ac:dyDescent="0.2">
      <c r="M2468">
        <v>2027</v>
      </c>
      <c r="N2468" t="s">
        <v>870</v>
      </c>
    </row>
    <row r="2469" spans="13:14" x14ac:dyDescent="0.2">
      <c r="M2469">
        <v>11306</v>
      </c>
      <c r="N2469" t="s">
        <v>74</v>
      </c>
    </row>
    <row r="2470" spans="13:14" x14ac:dyDescent="0.2">
      <c r="M2470">
        <v>9701</v>
      </c>
      <c r="N2470" t="s">
        <v>870</v>
      </c>
    </row>
    <row r="2471" spans="13:14" x14ac:dyDescent="0.2">
      <c r="M2471">
        <v>5787</v>
      </c>
      <c r="N2471" t="s">
        <v>456</v>
      </c>
    </row>
    <row r="2472" spans="13:14" x14ac:dyDescent="0.2">
      <c r="M2472">
        <v>14541</v>
      </c>
      <c r="N2472" t="s">
        <v>686</v>
      </c>
    </row>
    <row r="2473" spans="13:14" x14ac:dyDescent="0.2">
      <c r="M2473">
        <v>18408</v>
      </c>
      <c r="N2473" t="s">
        <v>810</v>
      </c>
    </row>
    <row r="2474" spans="13:14" x14ac:dyDescent="0.2">
      <c r="M2474">
        <v>10403</v>
      </c>
      <c r="N2474" t="s">
        <v>1089</v>
      </c>
    </row>
    <row r="2475" spans="13:14" x14ac:dyDescent="0.2">
      <c r="M2475">
        <v>1804</v>
      </c>
      <c r="N2475" t="s">
        <v>1501</v>
      </c>
    </row>
    <row r="2476" spans="13:14" x14ac:dyDescent="0.2">
      <c r="M2476">
        <v>19836</v>
      </c>
      <c r="N2476" t="s">
        <v>74</v>
      </c>
    </row>
    <row r="2477" spans="13:14" x14ac:dyDescent="0.2">
      <c r="M2477">
        <v>16939</v>
      </c>
      <c r="N2477" t="s">
        <v>5</v>
      </c>
    </row>
    <row r="2478" spans="13:14" x14ac:dyDescent="0.2">
      <c r="M2478">
        <v>23413</v>
      </c>
      <c r="N2478" t="s">
        <v>923</v>
      </c>
    </row>
    <row r="2479" spans="13:14" x14ac:dyDescent="0.2">
      <c r="M2479">
        <v>4479</v>
      </c>
      <c r="N2479" t="s">
        <v>12</v>
      </c>
    </row>
    <row r="2480" spans="13:14" x14ac:dyDescent="0.2">
      <c r="M2480">
        <v>17452</v>
      </c>
      <c r="N2480" t="s">
        <v>179</v>
      </c>
    </row>
    <row r="2481" spans="13:14" x14ac:dyDescent="0.2">
      <c r="M2481">
        <v>23279</v>
      </c>
      <c r="N2481" t="s">
        <v>1239</v>
      </c>
    </row>
    <row r="2482" spans="13:14" x14ac:dyDescent="0.2">
      <c r="M2482">
        <v>15321</v>
      </c>
      <c r="N2482" t="s">
        <v>179</v>
      </c>
    </row>
    <row r="2483" spans="13:14" x14ac:dyDescent="0.2">
      <c r="M2483">
        <v>14032</v>
      </c>
      <c r="N2483" t="s">
        <v>1265</v>
      </c>
    </row>
    <row r="2484" spans="13:14" x14ac:dyDescent="0.2">
      <c r="M2484">
        <v>19581</v>
      </c>
      <c r="N2484" t="s">
        <v>28</v>
      </c>
    </row>
    <row r="2485" spans="13:14" x14ac:dyDescent="0.2">
      <c r="M2485">
        <v>8404</v>
      </c>
      <c r="N2485" t="s">
        <v>1628</v>
      </c>
    </row>
    <row r="2486" spans="13:14" x14ac:dyDescent="0.2">
      <c r="M2486">
        <v>5210</v>
      </c>
      <c r="N2486" t="s">
        <v>1174</v>
      </c>
    </row>
    <row r="2487" spans="13:14" x14ac:dyDescent="0.2">
      <c r="M2487">
        <v>23619</v>
      </c>
      <c r="N2487" t="s">
        <v>103</v>
      </c>
    </row>
    <row r="2488" spans="13:14" x14ac:dyDescent="0.2">
      <c r="M2488">
        <v>1151</v>
      </c>
      <c r="N2488" t="s">
        <v>1509</v>
      </c>
    </row>
    <row r="2489" spans="13:14" x14ac:dyDescent="0.2">
      <c r="M2489">
        <v>18079</v>
      </c>
      <c r="N2489" t="s">
        <v>179</v>
      </c>
    </row>
    <row r="2490" spans="13:14" x14ac:dyDescent="0.2">
      <c r="M2490">
        <v>19478</v>
      </c>
      <c r="N2490" t="s">
        <v>870</v>
      </c>
    </row>
    <row r="2491" spans="13:14" x14ac:dyDescent="0.2">
      <c r="M2491">
        <v>11227</v>
      </c>
      <c r="N2491" t="s">
        <v>179</v>
      </c>
    </row>
    <row r="2492" spans="13:14" x14ac:dyDescent="0.2">
      <c r="M2492">
        <v>9528</v>
      </c>
      <c r="N2492" t="s">
        <v>17</v>
      </c>
    </row>
    <row r="2493" spans="13:14" x14ac:dyDescent="0.2">
      <c r="M2493">
        <v>4066</v>
      </c>
      <c r="N2493" t="s">
        <v>1199</v>
      </c>
    </row>
    <row r="2494" spans="13:14" x14ac:dyDescent="0.2">
      <c r="M2494">
        <v>12977</v>
      </c>
      <c r="N2494" t="s">
        <v>1224</v>
      </c>
    </row>
    <row r="2495" spans="13:14" x14ac:dyDescent="0.2">
      <c r="M2495">
        <v>8174</v>
      </c>
      <c r="N2495" t="s">
        <v>233</v>
      </c>
    </row>
    <row r="2496" spans="13:14" x14ac:dyDescent="0.2">
      <c r="M2496">
        <v>17865</v>
      </c>
      <c r="N2496" t="s">
        <v>5</v>
      </c>
    </row>
    <row r="2497" spans="13:14" x14ac:dyDescent="0.2">
      <c r="M2497">
        <v>22856</v>
      </c>
      <c r="N2497" t="s">
        <v>1515</v>
      </c>
    </row>
    <row r="2498" spans="13:14" x14ac:dyDescent="0.2">
      <c r="M2498">
        <v>23207</v>
      </c>
      <c r="N2498" t="s">
        <v>1500</v>
      </c>
    </row>
    <row r="2499" spans="13:14" x14ac:dyDescent="0.2">
      <c r="M2499">
        <v>12869</v>
      </c>
      <c r="N2499" t="s">
        <v>1484</v>
      </c>
    </row>
    <row r="2500" spans="13:14" x14ac:dyDescent="0.2">
      <c r="M2500">
        <v>5125</v>
      </c>
      <c r="N2500" t="s">
        <v>1225</v>
      </c>
    </row>
    <row r="2501" spans="13:14" x14ac:dyDescent="0.2">
      <c r="M2501">
        <v>13387</v>
      </c>
      <c r="N2501" t="s">
        <v>870</v>
      </c>
    </row>
    <row r="2502" spans="13:14" x14ac:dyDescent="0.2">
      <c r="M2502">
        <v>17042</v>
      </c>
      <c r="N2502" t="s">
        <v>96</v>
      </c>
    </row>
    <row r="2503" spans="13:14" x14ac:dyDescent="0.2">
      <c r="M2503">
        <v>11951</v>
      </c>
      <c r="N2503" t="s">
        <v>96</v>
      </c>
    </row>
    <row r="2504" spans="13:14" x14ac:dyDescent="0.2">
      <c r="M2504">
        <v>11456</v>
      </c>
      <c r="N2504" t="s">
        <v>96</v>
      </c>
    </row>
    <row r="2505" spans="13:14" x14ac:dyDescent="0.2">
      <c r="M2505">
        <v>6178</v>
      </c>
      <c r="N2505" t="s">
        <v>1580</v>
      </c>
    </row>
    <row r="2506" spans="13:14" x14ac:dyDescent="0.2">
      <c r="M2506">
        <v>21360</v>
      </c>
      <c r="N2506" t="s">
        <v>1577</v>
      </c>
    </row>
    <row r="2507" spans="13:14" x14ac:dyDescent="0.2">
      <c r="M2507">
        <v>17008</v>
      </c>
      <c r="N2507" t="s">
        <v>1547</v>
      </c>
    </row>
    <row r="2508" spans="13:14" x14ac:dyDescent="0.2">
      <c r="M2508">
        <v>9598</v>
      </c>
      <c r="N2508" t="s">
        <v>1500</v>
      </c>
    </row>
    <row r="2509" spans="13:14" x14ac:dyDescent="0.2">
      <c r="M2509">
        <v>18283</v>
      </c>
      <c r="N2509" t="s">
        <v>666</v>
      </c>
    </row>
    <row r="2510" spans="13:14" x14ac:dyDescent="0.2">
      <c r="M2510">
        <v>15446</v>
      </c>
      <c r="N2510" t="s">
        <v>1231</v>
      </c>
    </row>
    <row r="2511" spans="13:14" x14ac:dyDescent="0.2">
      <c r="M2511">
        <v>20672</v>
      </c>
      <c r="N2511" t="s">
        <v>1495</v>
      </c>
    </row>
    <row r="2512" spans="13:14" x14ac:dyDescent="0.2">
      <c r="M2512">
        <v>13357</v>
      </c>
      <c r="N2512" t="s">
        <v>1500</v>
      </c>
    </row>
    <row r="2513" spans="13:14" x14ac:dyDescent="0.2">
      <c r="M2513">
        <v>15284</v>
      </c>
      <c r="N2513" t="s">
        <v>611</v>
      </c>
    </row>
    <row r="2514" spans="13:14" x14ac:dyDescent="0.2">
      <c r="M2514">
        <v>17271</v>
      </c>
      <c r="N2514" t="s">
        <v>1483</v>
      </c>
    </row>
    <row r="2515" spans="13:14" x14ac:dyDescent="0.2">
      <c r="M2515">
        <v>8467</v>
      </c>
      <c r="N2515" t="s">
        <v>1580</v>
      </c>
    </row>
    <row r="2516" spans="13:14" x14ac:dyDescent="0.2">
      <c r="M2516">
        <v>12135</v>
      </c>
      <c r="N2516" t="s">
        <v>1549</v>
      </c>
    </row>
    <row r="2517" spans="13:14" x14ac:dyDescent="0.2">
      <c r="M2517">
        <v>13652</v>
      </c>
      <c r="N2517" t="s">
        <v>1500</v>
      </c>
    </row>
    <row r="2518" spans="13:14" x14ac:dyDescent="0.2">
      <c r="M2518">
        <v>23742</v>
      </c>
      <c r="N2518" t="s">
        <v>1223</v>
      </c>
    </row>
    <row r="2519" spans="13:14" x14ac:dyDescent="0.2">
      <c r="M2519">
        <v>10417</v>
      </c>
      <c r="N2519" t="s">
        <v>1315</v>
      </c>
    </row>
    <row r="2520" spans="13:14" x14ac:dyDescent="0.2">
      <c r="M2520">
        <v>23854</v>
      </c>
      <c r="N2520" t="s">
        <v>1500</v>
      </c>
    </row>
    <row r="2521" spans="13:14" x14ac:dyDescent="0.2">
      <c r="M2521">
        <v>17265</v>
      </c>
      <c r="N2521" t="s">
        <v>1091</v>
      </c>
    </row>
    <row r="2522" spans="13:14" x14ac:dyDescent="0.2">
      <c r="M2522">
        <v>8464</v>
      </c>
      <c r="N2522" t="s">
        <v>1580</v>
      </c>
    </row>
    <row r="2523" spans="13:14" x14ac:dyDescent="0.2">
      <c r="M2523">
        <v>15444</v>
      </c>
      <c r="N2523" t="s">
        <v>1483</v>
      </c>
    </row>
    <row r="2524" spans="13:14" x14ac:dyDescent="0.2">
      <c r="M2524">
        <v>18240</v>
      </c>
      <c r="N2524" t="s">
        <v>1091</v>
      </c>
    </row>
    <row r="2525" spans="13:14" x14ac:dyDescent="0.2">
      <c r="M2525">
        <v>11803</v>
      </c>
      <c r="N2525" t="s">
        <v>306</v>
      </c>
    </row>
    <row r="2526" spans="13:14" x14ac:dyDescent="0.2">
      <c r="M2526">
        <v>10753</v>
      </c>
      <c r="N2526" t="s">
        <v>1577</v>
      </c>
    </row>
    <row r="2527" spans="13:14" x14ac:dyDescent="0.2">
      <c r="M2527">
        <v>19397</v>
      </c>
      <c r="N2527" t="s">
        <v>5</v>
      </c>
    </row>
    <row r="2528" spans="13:14" x14ac:dyDescent="0.2">
      <c r="M2528">
        <v>11835</v>
      </c>
      <c r="N2528" t="s">
        <v>96</v>
      </c>
    </row>
    <row r="2529" spans="13:14" x14ac:dyDescent="0.2">
      <c r="M2529">
        <v>18218</v>
      </c>
      <c r="N2529" t="s">
        <v>179</v>
      </c>
    </row>
    <row r="2530" spans="13:14" x14ac:dyDescent="0.2">
      <c r="M2530">
        <v>13621</v>
      </c>
      <c r="N2530" t="s">
        <v>19</v>
      </c>
    </row>
    <row r="2531" spans="13:14" x14ac:dyDescent="0.2">
      <c r="M2531">
        <v>6384</v>
      </c>
      <c r="N2531" t="s">
        <v>244</v>
      </c>
    </row>
    <row r="2532" spans="13:14" x14ac:dyDescent="0.2">
      <c r="M2532">
        <v>16271</v>
      </c>
      <c r="N2532" t="s">
        <v>1509</v>
      </c>
    </row>
    <row r="2533" spans="13:14" x14ac:dyDescent="0.2">
      <c r="M2533">
        <v>20153</v>
      </c>
      <c r="N2533" t="s">
        <v>1492</v>
      </c>
    </row>
    <row r="2534" spans="13:14" x14ac:dyDescent="0.2">
      <c r="M2534">
        <v>5136</v>
      </c>
      <c r="N2534" t="s">
        <v>1174</v>
      </c>
    </row>
    <row r="2535" spans="13:14" x14ac:dyDescent="0.2">
      <c r="M2535">
        <v>15106</v>
      </c>
      <c r="N2535" t="s">
        <v>74</v>
      </c>
    </row>
    <row r="2536" spans="13:14" x14ac:dyDescent="0.2">
      <c r="M2536">
        <v>17459</v>
      </c>
      <c r="N2536" t="s">
        <v>74</v>
      </c>
    </row>
    <row r="2537" spans="13:14" x14ac:dyDescent="0.2">
      <c r="M2537">
        <v>18299</v>
      </c>
      <c r="N2537" t="s">
        <v>1556</v>
      </c>
    </row>
    <row r="2538" spans="13:14" x14ac:dyDescent="0.2">
      <c r="M2538">
        <v>4592</v>
      </c>
      <c r="N2538" t="s">
        <v>942</v>
      </c>
    </row>
    <row r="2539" spans="13:14" x14ac:dyDescent="0.2">
      <c r="M2539">
        <v>23216</v>
      </c>
      <c r="N2539" t="s">
        <v>923</v>
      </c>
    </row>
    <row r="2540" spans="13:14" x14ac:dyDescent="0.2">
      <c r="M2540">
        <v>22767</v>
      </c>
      <c r="N2540" t="s">
        <v>1500</v>
      </c>
    </row>
    <row r="2541" spans="13:14" x14ac:dyDescent="0.2">
      <c r="M2541">
        <v>18571</v>
      </c>
      <c r="N2541" t="s">
        <v>1204</v>
      </c>
    </row>
    <row r="2542" spans="13:14" x14ac:dyDescent="0.2">
      <c r="M2542">
        <v>2689</v>
      </c>
      <c r="N2542" t="s">
        <v>1563</v>
      </c>
    </row>
    <row r="2543" spans="13:14" x14ac:dyDescent="0.2">
      <c r="M2543">
        <v>13640</v>
      </c>
      <c r="N2543" t="s">
        <v>67</v>
      </c>
    </row>
    <row r="2544" spans="13:14" x14ac:dyDescent="0.2">
      <c r="M2544">
        <v>7672</v>
      </c>
      <c r="N2544" t="s">
        <v>17</v>
      </c>
    </row>
    <row r="2545" spans="13:14" x14ac:dyDescent="0.2">
      <c r="M2545">
        <v>23685</v>
      </c>
      <c r="N2545" t="s">
        <v>96</v>
      </c>
    </row>
    <row r="2546" spans="13:14" x14ac:dyDescent="0.2">
      <c r="M2546">
        <v>11813</v>
      </c>
      <c r="N2546" t="s">
        <v>1492</v>
      </c>
    </row>
    <row r="2547" spans="13:14" x14ac:dyDescent="0.2">
      <c r="M2547">
        <v>16231</v>
      </c>
      <c r="N2547" t="s">
        <v>1500</v>
      </c>
    </row>
    <row r="2548" spans="13:14" x14ac:dyDescent="0.2">
      <c r="M2548">
        <v>8789</v>
      </c>
      <c r="N2548" t="s">
        <v>1499</v>
      </c>
    </row>
    <row r="2549" spans="13:14" x14ac:dyDescent="0.2">
      <c r="M2549">
        <v>22510</v>
      </c>
      <c r="N2549" t="s">
        <v>96</v>
      </c>
    </row>
    <row r="2550" spans="13:14" x14ac:dyDescent="0.2">
      <c r="M2550">
        <v>16754</v>
      </c>
      <c r="N2550" t="s">
        <v>1531</v>
      </c>
    </row>
    <row r="2551" spans="13:14" x14ac:dyDescent="0.2">
      <c r="M2551">
        <v>3498</v>
      </c>
      <c r="N2551" t="s">
        <v>1055</v>
      </c>
    </row>
    <row r="2552" spans="13:14" x14ac:dyDescent="0.2">
      <c r="M2552">
        <v>20143</v>
      </c>
      <c r="N2552" t="s">
        <v>870</v>
      </c>
    </row>
    <row r="2553" spans="13:14" x14ac:dyDescent="0.2">
      <c r="M2553">
        <v>13388</v>
      </c>
      <c r="N2553" t="s">
        <v>1500</v>
      </c>
    </row>
    <row r="2554" spans="13:14" x14ac:dyDescent="0.2">
      <c r="M2554">
        <v>5731</v>
      </c>
      <c r="N2554" t="s">
        <v>1098</v>
      </c>
    </row>
    <row r="2555" spans="13:14" x14ac:dyDescent="0.2">
      <c r="M2555">
        <v>13913</v>
      </c>
      <c r="N2555" t="s">
        <v>92</v>
      </c>
    </row>
    <row r="2556" spans="13:14" x14ac:dyDescent="0.2">
      <c r="M2556">
        <v>7264</v>
      </c>
      <c r="N2556" t="s">
        <v>44</v>
      </c>
    </row>
    <row r="2557" spans="13:14" x14ac:dyDescent="0.2">
      <c r="M2557">
        <v>6140</v>
      </c>
      <c r="N2557" t="s">
        <v>870</v>
      </c>
    </row>
    <row r="2558" spans="13:14" x14ac:dyDescent="0.2">
      <c r="M2558">
        <v>955</v>
      </c>
      <c r="N2558" t="s">
        <v>896</v>
      </c>
    </row>
    <row r="2559" spans="13:14" x14ac:dyDescent="0.2">
      <c r="M2559">
        <v>3734</v>
      </c>
      <c r="N2559" t="s">
        <v>906</v>
      </c>
    </row>
    <row r="2560" spans="13:14" x14ac:dyDescent="0.2">
      <c r="M2560">
        <v>3441</v>
      </c>
      <c r="N2560" t="s">
        <v>1107</v>
      </c>
    </row>
    <row r="2561" spans="13:14" x14ac:dyDescent="0.2">
      <c r="M2561">
        <v>17288</v>
      </c>
      <c r="N2561" t="s">
        <v>1275</v>
      </c>
    </row>
    <row r="2562" spans="13:14" x14ac:dyDescent="0.2">
      <c r="M2562">
        <v>108</v>
      </c>
      <c r="N2562" t="s">
        <v>328</v>
      </c>
    </row>
    <row r="2563" spans="13:14" x14ac:dyDescent="0.2">
      <c r="M2563">
        <v>8973</v>
      </c>
      <c r="N2563" t="s">
        <v>1490</v>
      </c>
    </row>
    <row r="2564" spans="13:14" x14ac:dyDescent="0.2">
      <c r="M2564">
        <v>21217</v>
      </c>
      <c r="N2564" t="s">
        <v>45</v>
      </c>
    </row>
    <row r="2565" spans="13:14" x14ac:dyDescent="0.2">
      <c r="M2565">
        <v>5864</v>
      </c>
      <c r="N2565" t="s">
        <v>1098</v>
      </c>
    </row>
    <row r="2566" spans="13:14" x14ac:dyDescent="0.2">
      <c r="M2566">
        <v>23533</v>
      </c>
      <c r="N2566" t="s">
        <v>7</v>
      </c>
    </row>
    <row r="2567" spans="13:14" x14ac:dyDescent="0.2">
      <c r="M2567">
        <v>11447</v>
      </c>
      <c r="N2567" t="s">
        <v>1482</v>
      </c>
    </row>
    <row r="2568" spans="13:14" x14ac:dyDescent="0.2">
      <c r="M2568">
        <v>3891</v>
      </c>
      <c r="N2568" t="s">
        <v>5</v>
      </c>
    </row>
    <row r="2569" spans="13:14" x14ac:dyDescent="0.2">
      <c r="M2569">
        <v>19051</v>
      </c>
      <c r="N2569" t="s">
        <v>19</v>
      </c>
    </row>
    <row r="2570" spans="13:14" x14ac:dyDescent="0.2">
      <c r="M2570">
        <v>14632</v>
      </c>
      <c r="N2570" t="s">
        <v>1230</v>
      </c>
    </row>
    <row r="2571" spans="13:14" x14ac:dyDescent="0.2">
      <c r="M2571">
        <v>991</v>
      </c>
      <c r="N2571" t="s">
        <v>134</v>
      </c>
    </row>
    <row r="2572" spans="13:14" x14ac:dyDescent="0.2">
      <c r="M2572">
        <v>18756</v>
      </c>
      <c r="N2572" t="s">
        <v>870</v>
      </c>
    </row>
    <row r="2573" spans="13:14" x14ac:dyDescent="0.2">
      <c r="M2573">
        <v>20142</v>
      </c>
      <c r="N2573" t="s">
        <v>9</v>
      </c>
    </row>
    <row r="2574" spans="13:14" x14ac:dyDescent="0.2">
      <c r="M2574">
        <v>6571</v>
      </c>
      <c r="N2574" t="s">
        <v>1499</v>
      </c>
    </row>
    <row r="2575" spans="13:14" x14ac:dyDescent="0.2">
      <c r="M2575">
        <v>6219</v>
      </c>
      <c r="N2575" t="s">
        <v>1542</v>
      </c>
    </row>
    <row r="2576" spans="13:14" x14ac:dyDescent="0.2">
      <c r="M2576">
        <v>20249</v>
      </c>
      <c r="N2576" t="s">
        <v>28</v>
      </c>
    </row>
    <row r="2577" spans="13:14" x14ac:dyDescent="0.2">
      <c r="M2577">
        <v>14894</v>
      </c>
      <c r="N2577" t="s">
        <v>902</v>
      </c>
    </row>
    <row r="2578" spans="13:14" x14ac:dyDescent="0.2">
      <c r="M2578">
        <v>10265</v>
      </c>
      <c r="N2578" t="s">
        <v>1007</v>
      </c>
    </row>
    <row r="2579" spans="13:14" x14ac:dyDescent="0.2">
      <c r="M2579">
        <v>12838</v>
      </c>
      <c r="N2579" t="s">
        <v>1243</v>
      </c>
    </row>
    <row r="2580" spans="13:14" x14ac:dyDescent="0.2">
      <c r="M2580">
        <v>17586</v>
      </c>
      <c r="N2580" t="s">
        <v>5</v>
      </c>
    </row>
    <row r="2581" spans="13:14" x14ac:dyDescent="0.2">
      <c r="M2581">
        <v>10677</v>
      </c>
      <c r="N2581" t="s">
        <v>7</v>
      </c>
    </row>
    <row r="2582" spans="13:14" x14ac:dyDescent="0.2">
      <c r="M2582">
        <v>15448</v>
      </c>
      <c r="N2582" t="s">
        <v>1629</v>
      </c>
    </row>
    <row r="2583" spans="13:14" x14ac:dyDescent="0.2">
      <c r="M2583">
        <v>15295</v>
      </c>
      <c r="N2583" t="s">
        <v>18</v>
      </c>
    </row>
    <row r="2584" spans="13:14" x14ac:dyDescent="0.2">
      <c r="M2584">
        <v>9748</v>
      </c>
      <c r="N2584" t="s">
        <v>1577</v>
      </c>
    </row>
    <row r="2585" spans="13:14" x14ac:dyDescent="0.2">
      <c r="M2585">
        <v>20697</v>
      </c>
      <c r="N2585" t="s">
        <v>9</v>
      </c>
    </row>
    <row r="2586" spans="13:14" x14ac:dyDescent="0.2">
      <c r="M2586">
        <v>18233</v>
      </c>
      <c r="N2586" t="s">
        <v>1577</v>
      </c>
    </row>
    <row r="2587" spans="13:14" x14ac:dyDescent="0.2">
      <c r="M2587">
        <v>24475</v>
      </c>
      <c r="N2587" t="s">
        <v>1500</v>
      </c>
    </row>
    <row r="2588" spans="13:14" x14ac:dyDescent="0.2">
      <c r="M2588">
        <v>1355</v>
      </c>
      <c r="N2588" t="s">
        <v>1510</v>
      </c>
    </row>
    <row r="2589" spans="13:14" x14ac:dyDescent="0.2">
      <c r="M2589">
        <v>2865</v>
      </c>
      <c r="N2589" t="s">
        <v>1091</v>
      </c>
    </row>
    <row r="2590" spans="13:14" x14ac:dyDescent="0.2">
      <c r="M2590">
        <v>17337</v>
      </c>
      <c r="N2590" t="s">
        <v>1577</v>
      </c>
    </row>
    <row r="2591" spans="13:14" x14ac:dyDescent="0.2">
      <c r="M2591">
        <v>20831</v>
      </c>
      <c r="N2591" t="s">
        <v>1526</v>
      </c>
    </row>
    <row r="2592" spans="13:14" x14ac:dyDescent="0.2">
      <c r="M2592">
        <v>24932</v>
      </c>
      <c r="N2592" t="s">
        <v>1557</v>
      </c>
    </row>
    <row r="2593" spans="13:14" x14ac:dyDescent="0.2">
      <c r="M2593">
        <v>13286</v>
      </c>
      <c r="N2593" t="s">
        <v>1567</v>
      </c>
    </row>
    <row r="2594" spans="13:14" x14ac:dyDescent="0.2">
      <c r="M2594">
        <v>21318</v>
      </c>
      <c r="N2594" t="s">
        <v>1500</v>
      </c>
    </row>
    <row r="2595" spans="13:14" x14ac:dyDescent="0.2">
      <c r="M2595">
        <v>12439</v>
      </c>
      <c r="N2595" t="s">
        <v>1503</v>
      </c>
    </row>
    <row r="2596" spans="13:14" x14ac:dyDescent="0.2">
      <c r="M2596">
        <v>19140</v>
      </c>
      <c r="N2596" t="s">
        <v>871</v>
      </c>
    </row>
    <row r="2597" spans="13:14" x14ac:dyDescent="0.2">
      <c r="M2597">
        <v>24063</v>
      </c>
      <c r="N2597" t="s">
        <v>1091</v>
      </c>
    </row>
    <row r="2598" spans="13:14" x14ac:dyDescent="0.2">
      <c r="M2598">
        <v>24372</v>
      </c>
      <c r="N2598" t="s">
        <v>1224</v>
      </c>
    </row>
    <row r="2599" spans="13:14" x14ac:dyDescent="0.2">
      <c r="M2599">
        <v>3446</v>
      </c>
      <c r="N2599" t="s">
        <v>5</v>
      </c>
    </row>
    <row r="2600" spans="13:14" x14ac:dyDescent="0.2">
      <c r="M2600">
        <v>15816</v>
      </c>
      <c r="N2600" t="s">
        <v>1231</v>
      </c>
    </row>
    <row r="2601" spans="13:14" x14ac:dyDescent="0.2">
      <c r="M2601">
        <v>15102</v>
      </c>
      <c r="N2601" t="s">
        <v>1560</v>
      </c>
    </row>
    <row r="2602" spans="13:14" x14ac:dyDescent="0.2">
      <c r="M2602">
        <v>9930</v>
      </c>
      <c r="N2602" t="s">
        <v>1134</v>
      </c>
    </row>
    <row r="2603" spans="13:14" x14ac:dyDescent="0.2">
      <c r="M2603">
        <v>9709</v>
      </c>
      <c r="N2603" t="s">
        <v>870</v>
      </c>
    </row>
    <row r="2604" spans="13:14" x14ac:dyDescent="0.2">
      <c r="M2604">
        <v>2461</v>
      </c>
      <c r="N2604" t="s">
        <v>6</v>
      </c>
    </row>
    <row r="2605" spans="13:14" x14ac:dyDescent="0.2">
      <c r="M2605">
        <v>17130</v>
      </c>
      <c r="N2605" t="s">
        <v>6</v>
      </c>
    </row>
    <row r="2606" spans="13:14" x14ac:dyDescent="0.2">
      <c r="M2606">
        <v>1943</v>
      </c>
      <c r="N2606" t="s">
        <v>63</v>
      </c>
    </row>
    <row r="2607" spans="13:14" x14ac:dyDescent="0.2">
      <c r="M2607">
        <v>11675</v>
      </c>
      <c r="N2607" t="s">
        <v>1500</v>
      </c>
    </row>
    <row r="2608" spans="13:14" x14ac:dyDescent="0.2">
      <c r="M2608">
        <v>10798</v>
      </c>
      <c r="N2608" t="s">
        <v>192</v>
      </c>
    </row>
    <row r="2609" spans="13:14" x14ac:dyDescent="0.2">
      <c r="M2609">
        <v>15322</v>
      </c>
      <c r="N2609" t="s">
        <v>1500</v>
      </c>
    </row>
    <row r="2610" spans="13:14" x14ac:dyDescent="0.2">
      <c r="M2610">
        <v>18882</v>
      </c>
      <c r="N2610" t="s">
        <v>74</v>
      </c>
    </row>
    <row r="2611" spans="13:14" x14ac:dyDescent="0.2">
      <c r="M2611">
        <v>5220</v>
      </c>
      <c r="N2611" t="s">
        <v>1231</v>
      </c>
    </row>
    <row r="2612" spans="13:14" x14ac:dyDescent="0.2">
      <c r="M2612">
        <v>24659</v>
      </c>
      <c r="N2612" t="s">
        <v>7</v>
      </c>
    </row>
    <row r="2613" spans="13:14" x14ac:dyDescent="0.2">
      <c r="M2613">
        <v>6819</v>
      </c>
      <c r="N2613" t="s">
        <v>1577</v>
      </c>
    </row>
    <row r="2614" spans="13:14" x14ac:dyDescent="0.2">
      <c r="M2614">
        <v>7844</v>
      </c>
      <c r="N2614" t="s">
        <v>1577</v>
      </c>
    </row>
    <row r="2615" spans="13:14" x14ac:dyDescent="0.2">
      <c r="M2615">
        <v>10597</v>
      </c>
      <c r="N2615" t="s">
        <v>74</v>
      </c>
    </row>
    <row r="2616" spans="13:14" x14ac:dyDescent="0.2">
      <c r="M2616">
        <v>6491</v>
      </c>
      <c r="N2616" t="s">
        <v>1535</v>
      </c>
    </row>
    <row r="2617" spans="13:14" x14ac:dyDescent="0.2">
      <c r="M2617">
        <v>19036</v>
      </c>
      <c r="N2617" t="s">
        <v>1556</v>
      </c>
    </row>
    <row r="2618" spans="13:14" x14ac:dyDescent="0.2">
      <c r="M2618">
        <v>11472</v>
      </c>
      <c r="N2618" t="s">
        <v>96</v>
      </c>
    </row>
    <row r="2619" spans="13:14" x14ac:dyDescent="0.2">
      <c r="M2619">
        <v>11564</v>
      </c>
      <c r="N2619" t="s">
        <v>138</v>
      </c>
    </row>
    <row r="2620" spans="13:14" x14ac:dyDescent="0.2">
      <c r="M2620">
        <v>21599</v>
      </c>
      <c r="N2620" t="s">
        <v>1091</v>
      </c>
    </row>
    <row r="2621" spans="13:14" x14ac:dyDescent="0.2">
      <c r="M2621">
        <v>12556</v>
      </c>
      <c r="N2621" t="s">
        <v>795</v>
      </c>
    </row>
    <row r="2622" spans="13:14" x14ac:dyDescent="0.2">
      <c r="M2622">
        <v>18568</v>
      </c>
      <c r="N2622" t="s">
        <v>1091</v>
      </c>
    </row>
    <row r="2623" spans="13:14" x14ac:dyDescent="0.2">
      <c r="M2623">
        <v>8909</v>
      </c>
      <c r="N2623" t="s">
        <v>1538</v>
      </c>
    </row>
    <row r="2624" spans="13:14" x14ac:dyDescent="0.2">
      <c r="M2624">
        <v>11654</v>
      </c>
      <c r="N2624" t="s">
        <v>311</v>
      </c>
    </row>
    <row r="2625" spans="13:14" x14ac:dyDescent="0.2">
      <c r="M2625">
        <v>12740</v>
      </c>
      <c r="N2625" t="s">
        <v>1098</v>
      </c>
    </row>
    <row r="2626" spans="13:14" x14ac:dyDescent="0.2">
      <c r="M2626">
        <v>20207</v>
      </c>
      <c r="N2626" t="s">
        <v>1500</v>
      </c>
    </row>
    <row r="2627" spans="13:14" x14ac:dyDescent="0.2">
      <c r="M2627">
        <v>11575</v>
      </c>
      <c r="N2627" t="s">
        <v>1339</v>
      </c>
    </row>
    <row r="2628" spans="13:14" x14ac:dyDescent="0.2">
      <c r="M2628">
        <v>13296</v>
      </c>
      <c r="N2628" t="s">
        <v>92</v>
      </c>
    </row>
    <row r="2629" spans="13:14" x14ac:dyDescent="0.2">
      <c r="M2629">
        <v>8936</v>
      </c>
      <c r="N2629" t="s">
        <v>1495</v>
      </c>
    </row>
    <row r="2630" spans="13:14" x14ac:dyDescent="0.2">
      <c r="M2630">
        <v>6871</v>
      </c>
      <c r="N2630" t="s">
        <v>167</v>
      </c>
    </row>
    <row r="2631" spans="13:14" x14ac:dyDescent="0.2">
      <c r="M2631">
        <v>13597</v>
      </c>
      <c r="N2631" t="s">
        <v>1503</v>
      </c>
    </row>
    <row r="2632" spans="13:14" x14ac:dyDescent="0.2">
      <c r="M2632">
        <v>13843</v>
      </c>
      <c r="N2632" t="s">
        <v>311</v>
      </c>
    </row>
    <row r="2633" spans="13:14" x14ac:dyDescent="0.2">
      <c r="M2633">
        <v>11040</v>
      </c>
      <c r="N2633" t="s">
        <v>1517</v>
      </c>
    </row>
    <row r="2634" spans="13:14" x14ac:dyDescent="0.2">
      <c r="M2634">
        <v>24978</v>
      </c>
      <c r="N2634" t="s">
        <v>296</v>
      </c>
    </row>
    <row r="2635" spans="13:14" x14ac:dyDescent="0.2">
      <c r="M2635">
        <v>11367</v>
      </c>
      <c r="N2635" t="s">
        <v>1483</v>
      </c>
    </row>
    <row r="2636" spans="13:14" x14ac:dyDescent="0.2">
      <c r="M2636">
        <v>4132</v>
      </c>
      <c r="N2636" t="s">
        <v>909</v>
      </c>
    </row>
    <row r="2637" spans="13:14" x14ac:dyDescent="0.2">
      <c r="M2637">
        <v>14519</v>
      </c>
      <c r="N2637" t="s">
        <v>179</v>
      </c>
    </row>
    <row r="2638" spans="13:14" x14ac:dyDescent="0.2">
      <c r="M2638">
        <v>13830</v>
      </c>
      <c r="N2638" t="s">
        <v>179</v>
      </c>
    </row>
    <row r="2639" spans="13:14" x14ac:dyDescent="0.2">
      <c r="M2639">
        <v>3458</v>
      </c>
      <c r="N2639" t="s">
        <v>52</v>
      </c>
    </row>
    <row r="2640" spans="13:14" x14ac:dyDescent="0.2">
      <c r="M2640">
        <v>15651</v>
      </c>
      <c r="N2640" t="s">
        <v>1231</v>
      </c>
    </row>
    <row r="2641" spans="13:14" x14ac:dyDescent="0.2">
      <c r="M2641">
        <v>15533</v>
      </c>
      <c r="N2641" t="s">
        <v>1488</v>
      </c>
    </row>
    <row r="2642" spans="13:14" x14ac:dyDescent="0.2">
      <c r="M2642">
        <v>19375</v>
      </c>
      <c r="N2642" t="s">
        <v>1556</v>
      </c>
    </row>
    <row r="2643" spans="13:14" x14ac:dyDescent="0.2">
      <c r="M2643">
        <v>6862</v>
      </c>
      <c r="N2643" t="s">
        <v>7</v>
      </c>
    </row>
    <row r="2644" spans="13:14" x14ac:dyDescent="0.2">
      <c r="M2644">
        <v>7066</v>
      </c>
      <c r="N2644" t="s">
        <v>1547</v>
      </c>
    </row>
    <row r="2645" spans="13:14" x14ac:dyDescent="0.2">
      <c r="M2645">
        <v>1593</v>
      </c>
      <c r="N2645" t="s">
        <v>1102</v>
      </c>
    </row>
    <row r="2646" spans="13:14" x14ac:dyDescent="0.2">
      <c r="M2646">
        <v>23740</v>
      </c>
      <c r="N2646" t="s">
        <v>74</v>
      </c>
    </row>
    <row r="2647" spans="13:14" x14ac:dyDescent="0.2">
      <c r="M2647">
        <v>1417</v>
      </c>
      <c r="N2647" t="s">
        <v>99</v>
      </c>
    </row>
    <row r="2648" spans="13:14" x14ac:dyDescent="0.2">
      <c r="M2648">
        <v>14244</v>
      </c>
      <c r="N2648" t="s">
        <v>1550</v>
      </c>
    </row>
    <row r="2649" spans="13:14" x14ac:dyDescent="0.2">
      <c r="M2649">
        <v>2953</v>
      </c>
      <c r="N2649" t="s">
        <v>870</v>
      </c>
    </row>
    <row r="2650" spans="13:14" x14ac:dyDescent="0.2">
      <c r="M2650">
        <v>12210</v>
      </c>
      <c r="N2650" t="s">
        <v>1573</v>
      </c>
    </row>
    <row r="2651" spans="13:14" x14ac:dyDescent="0.2">
      <c r="M2651">
        <v>16436</v>
      </c>
      <c r="N2651" t="s">
        <v>74</v>
      </c>
    </row>
    <row r="2652" spans="13:14" x14ac:dyDescent="0.2">
      <c r="M2652">
        <v>9291</v>
      </c>
      <c r="N2652" t="s">
        <v>1182</v>
      </c>
    </row>
    <row r="2653" spans="13:14" x14ac:dyDescent="0.2">
      <c r="M2653">
        <v>3990</v>
      </c>
      <c r="N2653" t="s">
        <v>1577</v>
      </c>
    </row>
    <row r="2654" spans="13:14" x14ac:dyDescent="0.2">
      <c r="M2654">
        <v>1254</v>
      </c>
      <c r="N2654" t="s">
        <v>1137</v>
      </c>
    </row>
    <row r="2655" spans="13:14" x14ac:dyDescent="0.2">
      <c r="M2655">
        <v>18863</v>
      </c>
      <c r="N2655" t="s">
        <v>1482</v>
      </c>
    </row>
    <row r="2656" spans="13:14" x14ac:dyDescent="0.2">
      <c r="M2656">
        <v>19092</v>
      </c>
      <c r="N2656" t="s">
        <v>5</v>
      </c>
    </row>
    <row r="2657" spans="13:14" x14ac:dyDescent="0.2">
      <c r="M2657">
        <v>18316</v>
      </c>
      <c r="N2657" t="s">
        <v>5</v>
      </c>
    </row>
    <row r="2658" spans="13:14" x14ac:dyDescent="0.2">
      <c r="M2658">
        <v>17299</v>
      </c>
      <c r="N2658" t="s">
        <v>74</v>
      </c>
    </row>
    <row r="2659" spans="13:14" x14ac:dyDescent="0.2">
      <c r="M2659">
        <v>2527</v>
      </c>
      <c r="N2659" t="s">
        <v>5</v>
      </c>
    </row>
    <row r="2660" spans="13:14" x14ac:dyDescent="0.2">
      <c r="M2660">
        <v>12933</v>
      </c>
      <c r="N2660" t="s">
        <v>1102</v>
      </c>
    </row>
    <row r="2661" spans="13:14" x14ac:dyDescent="0.2">
      <c r="M2661">
        <v>21130</v>
      </c>
      <c r="N2661" t="s">
        <v>9</v>
      </c>
    </row>
    <row r="2662" spans="13:14" x14ac:dyDescent="0.2">
      <c r="M2662">
        <v>22076</v>
      </c>
      <c r="N2662" t="s">
        <v>1508</v>
      </c>
    </row>
    <row r="2663" spans="13:14" x14ac:dyDescent="0.2">
      <c r="M2663">
        <v>11468</v>
      </c>
      <c r="N2663" t="s">
        <v>1231</v>
      </c>
    </row>
    <row r="2664" spans="13:14" x14ac:dyDescent="0.2">
      <c r="M2664">
        <v>18648</v>
      </c>
      <c r="N2664" t="s">
        <v>1517</v>
      </c>
    </row>
    <row r="2665" spans="13:14" x14ac:dyDescent="0.2">
      <c r="M2665">
        <v>19256</v>
      </c>
      <c r="N2665" t="s">
        <v>19</v>
      </c>
    </row>
    <row r="2666" spans="13:14" x14ac:dyDescent="0.2">
      <c r="M2666">
        <v>10705</v>
      </c>
      <c r="N2666" t="s">
        <v>1055</v>
      </c>
    </row>
    <row r="2667" spans="13:14" x14ac:dyDescent="0.2">
      <c r="M2667">
        <v>14778</v>
      </c>
      <c r="N2667" t="s">
        <v>1517</v>
      </c>
    </row>
    <row r="2668" spans="13:14" x14ac:dyDescent="0.2">
      <c r="M2668">
        <v>18227</v>
      </c>
      <c r="N2668" t="s">
        <v>1577</v>
      </c>
    </row>
    <row r="2669" spans="13:14" x14ac:dyDescent="0.2">
      <c r="M2669">
        <v>18821</v>
      </c>
      <c r="N2669" t="s">
        <v>1500</v>
      </c>
    </row>
    <row r="2670" spans="13:14" x14ac:dyDescent="0.2">
      <c r="M2670">
        <v>22064</v>
      </c>
      <c r="N2670" t="s">
        <v>145</v>
      </c>
    </row>
    <row r="2671" spans="13:14" x14ac:dyDescent="0.2">
      <c r="M2671">
        <v>17658</v>
      </c>
      <c r="N2671" t="s">
        <v>1338</v>
      </c>
    </row>
    <row r="2672" spans="13:14" x14ac:dyDescent="0.2">
      <c r="M2672">
        <v>15924</v>
      </c>
      <c r="N2672" t="s">
        <v>1494</v>
      </c>
    </row>
    <row r="2673" spans="13:14" x14ac:dyDescent="0.2">
      <c r="M2673">
        <v>15678</v>
      </c>
      <c r="N2673" t="s">
        <v>96</v>
      </c>
    </row>
    <row r="2674" spans="13:14" x14ac:dyDescent="0.2">
      <c r="M2674">
        <v>1590</v>
      </c>
      <c r="N2674" t="s">
        <v>33</v>
      </c>
    </row>
    <row r="2675" spans="13:14" x14ac:dyDescent="0.2">
      <c r="M2675">
        <v>8969</v>
      </c>
      <c r="N2675" t="s">
        <v>1490</v>
      </c>
    </row>
    <row r="2676" spans="13:14" x14ac:dyDescent="0.2">
      <c r="M2676">
        <v>16085</v>
      </c>
      <c r="N2676" t="s">
        <v>1510</v>
      </c>
    </row>
    <row r="2677" spans="13:14" x14ac:dyDescent="0.2">
      <c r="M2677">
        <v>19624</v>
      </c>
      <c r="N2677" t="s">
        <v>96</v>
      </c>
    </row>
    <row r="2678" spans="13:14" x14ac:dyDescent="0.2">
      <c r="M2678">
        <v>15396</v>
      </c>
      <c r="N2678" t="s">
        <v>56</v>
      </c>
    </row>
    <row r="2679" spans="13:14" x14ac:dyDescent="0.2">
      <c r="M2679">
        <v>8064</v>
      </c>
      <c r="N2679" t="s">
        <v>1544</v>
      </c>
    </row>
    <row r="2680" spans="13:14" x14ac:dyDescent="0.2">
      <c r="M2680">
        <v>22954</v>
      </c>
      <c r="N2680" t="s">
        <v>1500</v>
      </c>
    </row>
    <row r="2681" spans="13:14" x14ac:dyDescent="0.2">
      <c r="M2681">
        <v>2821</v>
      </c>
      <c r="N2681" t="s">
        <v>896</v>
      </c>
    </row>
    <row r="2682" spans="13:14" x14ac:dyDescent="0.2">
      <c r="M2682">
        <v>12472</v>
      </c>
      <c r="N2682" t="s">
        <v>157</v>
      </c>
    </row>
    <row r="2683" spans="13:14" x14ac:dyDescent="0.2">
      <c r="M2683">
        <v>6107</v>
      </c>
      <c r="N2683" t="s">
        <v>1231</v>
      </c>
    </row>
    <row r="2684" spans="13:14" x14ac:dyDescent="0.2">
      <c r="M2684">
        <v>16574</v>
      </c>
      <c r="N2684" t="s">
        <v>96</v>
      </c>
    </row>
    <row r="2685" spans="13:14" x14ac:dyDescent="0.2">
      <c r="M2685">
        <v>18340</v>
      </c>
      <c r="N2685" t="s">
        <v>192</v>
      </c>
    </row>
    <row r="2686" spans="13:14" x14ac:dyDescent="0.2">
      <c r="M2686">
        <v>9411</v>
      </c>
      <c r="N2686" t="s">
        <v>38</v>
      </c>
    </row>
    <row r="2687" spans="13:14" x14ac:dyDescent="0.2">
      <c r="M2687">
        <v>18322</v>
      </c>
      <c r="N2687" t="s">
        <v>96</v>
      </c>
    </row>
    <row r="2688" spans="13:14" x14ac:dyDescent="0.2">
      <c r="M2688">
        <v>18875</v>
      </c>
      <c r="N2688" t="s">
        <v>923</v>
      </c>
    </row>
    <row r="2689" spans="13:14" x14ac:dyDescent="0.2">
      <c r="M2689">
        <v>20308</v>
      </c>
      <c r="N2689" t="s">
        <v>1007</v>
      </c>
    </row>
    <row r="2690" spans="13:14" x14ac:dyDescent="0.2">
      <c r="M2690">
        <v>7106</v>
      </c>
      <c r="N2690" t="s">
        <v>1521</v>
      </c>
    </row>
    <row r="2691" spans="13:14" x14ac:dyDescent="0.2">
      <c r="M2691">
        <v>15825</v>
      </c>
      <c r="N2691" t="s">
        <v>172</v>
      </c>
    </row>
    <row r="2692" spans="13:14" x14ac:dyDescent="0.2">
      <c r="M2692">
        <v>15315</v>
      </c>
      <c r="N2692" t="s">
        <v>1577</v>
      </c>
    </row>
    <row r="2693" spans="13:14" x14ac:dyDescent="0.2">
      <c r="M2693">
        <v>13412</v>
      </c>
      <c r="N2693" t="s">
        <v>917</v>
      </c>
    </row>
    <row r="2694" spans="13:14" x14ac:dyDescent="0.2">
      <c r="M2694">
        <v>24725</v>
      </c>
      <c r="N2694" t="s">
        <v>1483</v>
      </c>
    </row>
    <row r="2695" spans="13:14" x14ac:dyDescent="0.2">
      <c r="M2695">
        <v>3178</v>
      </c>
      <c r="N2695" t="s">
        <v>9</v>
      </c>
    </row>
    <row r="2696" spans="13:14" x14ac:dyDescent="0.2">
      <c r="M2696">
        <v>21719</v>
      </c>
      <c r="N2696" t="s">
        <v>1184</v>
      </c>
    </row>
    <row r="2697" spans="13:14" x14ac:dyDescent="0.2">
      <c r="M2697">
        <v>6170</v>
      </c>
      <c r="N2697" t="s">
        <v>464</v>
      </c>
    </row>
    <row r="2698" spans="13:14" x14ac:dyDescent="0.2">
      <c r="M2698">
        <v>19242</v>
      </c>
      <c r="N2698" t="s">
        <v>24</v>
      </c>
    </row>
    <row r="2699" spans="13:14" x14ac:dyDescent="0.2">
      <c r="M2699">
        <v>20904</v>
      </c>
      <c r="N2699" t="s">
        <v>1114</v>
      </c>
    </row>
    <row r="2700" spans="13:14" x14ac:dyDescent="0.2">
      <c r="M2700">
        <v>16910</v>
      </c>
      <c r="N2700" t="s">
        <v>1131</v>
      </c>
    </row>
    <row r="2701" spans="13:14" x14ac:dyDescent="0.2">
      <c r="M2701">
        <v>19312</v>
      </c>
      <c r="N2701" t="s">
        <v>1495</v>
      </c>
    </row>
    <row r="2702" spans="13:14" x14ac:dyDescent="0.2">
      <c r="M2702">
        <v>13164</v>
      </c>
      <c r="N2702" t="s">
        <v>1592</v>
      </c>
    </row>
    <row r="2703" spans="13:14" x14ac:dyDescent="0.2">
      <c r="M2703">
        <v>15928</v>
      </c>
      <c r="N2703" t="s">
        <v>9</v>
      </c>
    </row>
    <row r="2704" spans="13:14" x14ac:dyDescent="0.2">
      <c r="M2704">
        <v>10222</v>
      </c>
      <c r="N2704" t="s">
        <v>895</v>
      </c>
    </row>
    <row r="2705" spans="13:14" x14ac:dyDescent="0.2">
      <c r="M2705">
        <v>9035</v>
      </c>
      <c r="N2705" t="s">
        <v>1325</v>
      </c>
    </row>
    <row r="2706" spans="13:14" x14ac:dyDescent="0.2">
      <c r="M2706">
        <v>24637</v>
      </c>
      <c r="N2706" t="s">
        <v>923</v>
      </c>
    </row>
    <row r="2707" spans="13:14" x14ac:dyDescent="0.2">
      <c r="M2707">
        <v>15785</v>
      </c>
      <c r="N2707" t="s">
        <v>172</v>
      </c>
    </row>
    <row r="2708" spans="13:14" x14ac:dyDescent="0.2">
      <c r="M2708">
        <v>13327</v>
      </c>
      <c r="N2708" t="s">
        <v>1500</v>
      </c>
    </row>
    <row r="2709" spans="13:14" x14ac:dyDescent="0.2">
      <c r="M2709">
        <v>17085</v>
      </c>
      <c r="N2709" t="s">
        <v>74</v>
      </c>
    </row>
    <row r="2710" spans="13:14" x14ac:dyDescent="0.2">
      <c r="M2710">
        <v>16122</v>
      </c>
      <c r="N2710" t="s">
        <v>167</v>
      </c>
    </row>
    <row r="2711" spans="13:14" x14ac:dyDescent="0.2">
      <c r="M2711">
        <v>18622</v>
      </c>
      <c r="N2711" t="s">
        <v>1500</v>
      </c>
    </row>
    <row r="2712" spans="13:14" x14ac:dyDescent="0.2">
      <c r="M2712">
        <v>6055</v>
      </c>
      <c r="N2712" t="s">
        <v>1313</v>
      </c>
    </row>
    <row r="2713" spans="13:14" x14ac:dyDescent="0.2">
      <c r="M2713">
        <v>12910</v>
      </c>
      <c r="N2713" t="s">
        <v>1500</v>
      </c>
    </row>
    <row r="2714" spans="13:14" x14ac:dyDescent="0.2">
      <c r="M2714">
        <v>13217</v>
      </c>
      <c r="N2714" t="s">
        <v>1577</v>
      </c>
    </row>
    <row r="2715" spans="13:14" x14ac:dyDescent="0.2">
      <c r="M2715">
        <v>22956</v>
      </c>
      <c r="N2715" t="s">
        <v>1500</v>
      </c>
    </row>
    <row r="2716" spans="13:14" x14ac:dyDescent="0.2">
      <c r="M2716">
        <v>1781</v>
      </c>
      <c r="N2716" t="s">
        <v>1577</v>
      </c>
    </row>
    <row r="2717" spans="13:14" x14ac:dyDescent="0.2">
      <c r="M2717">
        <v>21433</v>
      </c>
      <c r="N2717" t="s">
        <v>1139</v>
      </c>
    </row>
    <row r="2718" spans="13:14" x14ac:dyDescent="0.2">
      <c r="M2718">
        <v>18537</v>
      </c>
      <c r="N2718" t="s">
        <v>1556</v>
      </c>
    </row>
    <row r="2719" spans="13:14" x14ac:dyDescent="0.2">
      <c r="M2719">
        <v>20027</v>
      </c>
      <c r="N2719" t="s">
        <v>1551</v>
      </c>
    </row>
    <row r="2720" spans="13:14" x14ac:dyDescent="0.2">
      <c r="M2720">
        <v>11727</v>
      </c>
      <c r="N2720" t="s">
        <v>6</v>
      </c>
    </row>
    <row r="2721" spans="13:14" x14ac:dyDescent="0.2">
      <c r="M2721">
        <v>19808</v>
      </c>
      <c r="N2721" t="s">
        <v>874</v>
      </c>
    </row>
    <row r="2722" spans="13:14" x14ac:dyDescent="0.2">
      <c r="M2722">
        <v>19662</v>
      </c>
      <c r="N2722" t="s">
        <v>1630</v>
      </c>
    </row>
    <row r="2723" spans="13:14" x14ac:dyDescent="0.2">
      <c r="M2723">
        <v>4221</v>
      </c>
      <c r="N2723" t="s">
        <v>187</v>
      </c>
    </row>
    <row r="2724" spans="13:14" x14ac:dyDescent="0.2">
      <c r="M2724">
        <v>16917</v>
      </c>
      <c r="N2724" t="s">
        <v>1169</v>
      </c>
    </row>
    <row r="2725" spans="13:14" x14ac:dyDescent="0.2">
      <c r="M2725">
        <v>20584</v>
      </c>
      <c r="N2725" t="s">
        <v>63</v>
      </c>
    </row>
    <row r="2726" spans="13:14" x14ac:dyDescent="0.2">
      <c r="M2726">
        <v>15849</v>
      </c>
      <c r="N2726" t="s">
        <v>1224</v>
      </c>
    </row>
    <row r="2727" spans="13:14" x14ac:dyDescent="0.2">
      <c r="M2727">
        <v>1090</v>
      </c>
      <c r="N2727" t="s">
        <v>320</v>
      </c>
    </row>
    <row r="2728" spans="13:14" x14ac:dyDescent="0.2">
      <c r="M2728">
        <v>14322</v>
      </c>
      <c r="N2728" t="s">
        <v>1553</v>
      </c>
    </row>
    <row r="2729" spans="13:14" x14ac:dyDescent="0.2">
      <c r="M2729">
        <v>10264</v>
      </c>
      <c r="N2729" t="s">
        <v>179</v>
      </c>
    </row>
    <row r="2730" spans="13:14" x14ac:dyDescent="0.2">
      <c r="M2730">
        <v>18154</v>
      </c>
      <c r="N2730" t="s">
        <v>1559</v>
      </c>
    </row>
    <row r="2731" spans="13:14" x14ac:dyDescent="0.2">
      <c r="M2731">
        <v>2649</v>
      </c>
      <c r="N2731" t="s">
        <v>1134</v>
      </c>
    </row>
    <row r="2732" spans="13:14" x14ac:dyDescent="0.2">
      <c r="M2732">
        <v>24470</v>
      </c>
      <c r="N2732" t="s">
        <v>1500</v>
      </c>
    </row>
    <row r="2733" spans="13:14" x14ac:dyDescent="0.2">
      <c r="M2733">
        <v>15878</v>
      </c>
      <c r="N2733" t="s">
        <v>923</v>
      </c>
    </row>
    <row r="2734" spans="13:14" x14ac:dyDescent="0.2">
      <c r="M2734">
        <v>14112</v>
      </c>
      <c r="N2734" t="s">
        <v>1500</v>
      </c>
    </row>
    <row r="2735" spans="13:14" x14ac:dyDescent="0.2">
      <c r="M2735">
        <v>5973</v>
      </c>
      <c r="N2735" t="s">
        <v>1269</v>
      </c>
    </row>
    <row r="2736" spans="13:14" x14ac:dyDescent="0.2">
      <c r="M2736">
        <v>16572</v>
      </c>
      <c r="N2736" t="s">
        <v>1482</v>
      </c>
    </row>
    <row r="2737" spans="13:14" x14ac:dyDescent="0.2">
      <c r="M2737">
        <v>9130</v>
      </c>
      <c r="N2737" t="s">
        <v>14</v>
      </c>
    </row>
    <row r="2738" spans="13:14" x14ac:dyDescent="0.2">
      <c r="M2738">
        <v>4349</v>
      </c>
      <c r="N2738" t="s">
        <v>1490</v>
      </c>
    </row>
    <row r="2739" spans="13:14" x14ac:dyDescent="0.2">
      <c r="M2739">
        <v>21526</v>
      </c>
      <c r="N2739" t="s">
        <v>1537</v>
      </c>
    </row>
    <row r="2740" spans="13:14" x14ac:dyDescent="0.2">
      <c r="M2740">
        <v>505</v>
      </c>
      <c r="N2740" t="s">
        <v>1499</v>
      </c>
    </row>
    <row r="2741" spans="13:14" x14ac:dyDescent="0.2">
      <c r="M2741">
        <v>12898</v>
      </c>
      <c r="N2741" t="s">
        <v>1131</v>
      </c>
    </row>
    <row r="2742" spans="13:14" x14ac:dyDescent="0.2">
      <c r="M2742">
        <v>3874</v>
      </c>
      <c r="N2742" t="s">
        <v>7</v>
      </c>
    </row>
    <row r="2743" spans="13:14" x14ac:dyDescent="0.2">
      <c r="M2743">
        <v>21258</v>
      </c>
      <c r="N2743" t="s">
        <v>1091</v>
      </c>
    </row>
    <row r="2744" spans="13:14" x14ac:dyDescent="0.2">
      <c r="M2744">
        <v>2386</v>
      </c>
      <c r="N2744" t="s">
        <v>117</v>
      </c>
    </row>
    <row r="2745" spans="13:14" x14ac:dyDescent="0.2">
      <c r="M2745">
        <v>10335</v>
      </c>
      <c r="N2745" t="s">
        <v>548</v>
      </c>
    </row>
    <row r="2746" spans="13:14" x14ac:dyDescent="0.2">
      <c r="M2746">
        <v>11171</v>
      </c>
      <c r="N2746" t="s">
        <v>74</v>
      </c>
    </row>
    <row r="2747" spans="13:14" x14ac:dyDescent="0.2">
      <c r="M2747">
        <v>482</v>
      </c>
      <c r="N2747" t="s">
        <v>7</v>
      </c>
    </row>
    <row r="2748" spans="13:14" x14ac:dyDescent="0.2">
      <c r="M2748">
        <v>14115</v>
      </c>
      <c r="N2748" t="s">
        <v>1495</v>
      </c>
    </row>
    <row r="2749" spans="13:14" x14ac:dyDescent="0.2">
      <c r="M2749">
        <v>14393</v>
      </c>
      <c r="N2749" t="s">
        <v>1500</v>
      </c>
    </row>
    <row r="2750" spans="13:14" x14ac:dyDescent="0.2">
      <c r="M2750">
        <v>12487</v>
      </c>
      <c r="N2750" t="s">
        <v>1116</v>
      </c>
    </row>
    <row r="2751" spans="13:14" x14ac:dyDescent="0.2">
      <c r="M2751">
        <v>19468</v>
      </c>
      <c r="N2751" t="s">
        <v>1184</v>
      </c>
    </row>
    <row r="2752" spans="13:14" x14ac:dyDescent="0.2">
      <c r="M2752">
        <v>13759</v>
      </c>
      <c r="N2752" t="s">
        <v>96</v>
      </c>
    </row>
    <row r="2753" spans="13:14" x14ac:dyDescent="0.2">
      <c r="M2753">
        <v>12224</v>
      </c>
      <c r="N2753" t="s">
        <v>1224</v>
      </c>
    </row>
    <row r="2754" spans="13:14" x14ac:dyDescent="0.2">
      <c r="M2754">
        <v>16560</v>
      </c>
      <c r="N2754" t="s">
        <v>80</v>
      </c>
    </row>
    <row r="2755" spans="13:14" x14ac:dyDescent="0.2">
      <c r="M2755">
        <v>14267</v>
      </c>
      <c r="N2755" t="s">
        <v>1547</v>
      </c>
    </row>
    <row r="2756" spans="13:14" x14ac:dyDescent="0.2">
      <c r="M2756">
        <v>10434</v>
      </c>
      <c r="N2756" t="s">
        <v>902</v>
      </c>
    </row>
    <row r="2757" spans="13:14" x14ac:dyDescent="0.2">
      <c r="M2757">
        <v>10235</v>
      </c>
      <c r="N2757" t="s">
        <v>1102</v>
      </c>
    </row>
    <row r="2758" spans="13:14" x14ac:dyDescent="0.2">
      <c r="M2758">
        <v>4788</v>
      </c>
      <c r="N2758" t="s">
        <v>19</v>
      </c>
    </row>
    <row r="2759" spans="13:14" x14ac:dyDescent="0.2">
      <c r="M2759">
        <v>20845</v>
      </c>
      <c r="N2759" t="s">
        <v>311</v>
      </c>
    </row>
    <row r="2760" spans="13:14" x14ac:dyDescent="0.2">
      <c r="M2760">
        <v>17834</v>
      </c>
      <c r="N2760" t="s">
        <v>1482</v>
      </c>
    </row>
    <row r="2761" spans="13:14" x14ac:dyDescent="0.2">
      <c r="M2761">
        <v>20565</v>
      </c>
      <c r="N2761" t="s">
        <v>74</v>
      </c>
    </row>
    <row r="2762" spans="13:14" x14ac:dyDescent="0.2">
      <c r="M2762">
        <v>4327</v>
      </c>
      <c r="N2762" t="s">
        <v>1631</v>
      </c>
    </row>
    <row r="2763" spans="13:14" x14ac:dyDescent="0.2">
      <c r="M2763">
        <v>5307</v>
      </c>
      <c r="N2763" t="s">
        <v>1632</v>
      </c>
    </row>
    <row r="2764" spans="13:14" x14ac:dyDescent="0.2">
      <c r="M2764">
        <v>8331</v>
      </c>
      <c r="N2764" t="s">
        <v>1512</v>
      </c>
    </row>
    <row r="2765" spans="13:14" x14ac:dyDescent="0.2">
      <c r="M2765">
        <v>10334</v>
      </c>
      <c r="N2765" t="s">
        <v>1513</v>
      </c>
    </row>
    <row r="2766" spans="13:14" x14ac:dyDescent="0.2">
      <c r="M2766">
        <v>5121</v>
      </c>
      <c r="N2766" t="s">
        <v>1225</v>
      </c>
    </row>
    <row r="2767" spans="13:14" x14ac:dyDescent="0.2">
      <c r="M2767">
        <v>11838</v>
      </c>
      <c r="N2767" t="s">
        <v>919</v>
      </c>
    </row>
    <row r="2768" spans="13:14" x14ac:dyDescent="0.2">
      <c r="M2768">
        <v>6143</v>
      </c>
      <c r="N2768" t="s">
        <v>1620</v>
      </c>
    </row>
    <row r="2769" spans="13:14" x14ac:dyDescent="0.2">
      <c r="M2769">
        <v>20817</v>
      </c>
      <c r="N2769" t="s">
        <v>1569</v>
      </c>
    </row>
    <row r="2770" spans="13:14" x14ac:dyDescent="0.2">
      <c r="M2770">
        <v>18067</v>
      </c>
      <c r="N2770" t="s">
        <v>1577</v>
      </c>
    </row>
    <row r="2771" spans="13:14" x14ac:dyDescent="0.2">
      <c r="M2771">
        <v>13833</v>
      </c>
      <c r="N2771" t="s">
        <v>1538</v>
      </c>
    </row>
    <row r="2772" spans="13:14" x14ac:dyDescent="0.2">
      <c r="M2772">
        <v>20393</v>
      </c>
      <c r="N2772" t="s">
        <v>1482</v>
      </c>
    </row>
    <row r="2773" spans="13:14" x14ac:dyDescent="0.2">
      <c r="M2773">
        <v>24567</v>
      </c>
      <c r="N2773" t="s">
        <v>1089</v>
      </c>
    </row>
    <row r="2774" spans="13:14" x14ac:dyDescent="0.2">
      <c r="M2774">
        <v>2347</v>
      </c>
      <c r="N2774" t="s">
        <v>933</v>
      </c>
    </row>
    <row r="2775" spans="13:14" x14ac:dyDescent="0.2">
      <c r="M2775">
        <v>10079</v>
      </c>
      <c r="N2775" t="s">
        <v>1510</v>
      </c>
    </row>
    <row r="2776" spans="13:14" x14ac:dyDescent="0.2">
      <c r="M2776">
        <v>15673</v>
      </c>
      <c r="N2776" t="s">
        <v>265</v>
      </c>
    </row>
    <row r="2777" spans="13:14" x14ac:dyDescent="0.2">
      <c r="M2777">
        <v>3021</v>
      </c>
      <c r="N2777" t="s">
        <v>38</v>
      </c>
    </row>
    <row r="2778" spans="13:14" x14ac:dyDescent="0.2">
      <c r="M2778">
        <v>20166</v>
      </c>
      <c r="N2778" t="s">
        <v>1561</v>
      </c>
    </row>
    <row r="2779" spans="13:14" x14ac:dyDescent="0.2">
      <c r="M2779">
        <v>7678</v>
      </c>
      <c r="N2779" t="s">
        <v>236</v>
      </c>
    </row>
    <row r="2780" spans="13:14" x14ac:dyDescent="0.2">
      <c r="M2780">
        <v>7577</v>
      </c>
      <c r="N2780" t="s">
        <v>1515</v>
      </c>
    </row>
    <row r="2781" spans="13:14" x14ac:dyDescent="0.2">
      <c r="M2781">
        <v>24378</v>
      </c>
      <c r="N2781" t="s">
        <v>1633</v>
      </c>
    </row>
    <row r="2782" spans="13:14" x14ac:dyDescent="0.2">
      <c r="M2782">
        <v>19313</v>
      </c>
      <c r="N2782" t="s">
        <v>1224</v>
      </c>
    </row>
    <row r="2783" spans="13:14" x14ac:dyDescent="0.2">
      <c r="M2783">
        <v>14978</v>
      </c>
      <c r="N2783" t="s">
        <v>1634</v>
      </c>
    </row>
    <row r="2784" spans="13:14" x14ac:dyDescent="0.2">
      <c r="M2784">
        <v>13383</v>
      </c>
      <c r="N2784" t="s">
        <v>108</v>
      </c>
    </row>
    <row r="2785" spans="13:14" x14ac:dyDescent="0.2">
      <c r="M2785">
        <v>23983</v>
      </c>
      <c r="N2785" t="s">
        <v>1495</v>
      </c>
    </row>
    <row r="2786" spans="13:14" x14ac:dyDescent="0.2">
      <c r="M2786">
        <v>22810</v>
      </c>
      <c r="N2786" t="s">
        <v>1224</v>
      </c>
    </row>
    <row r="2787" spans="13:14" x14ac:dyDescent="0.2">
      <c r="M2787">
        <v>16377</v>
      </c>
      <c r="N2787" t="s">
        <v>1635</v>
      </c>
    </row>
    <row r="2788" spans="13:14" x14ac:dyDescent="0.2">
      <c r="M2788">
        <v>23978</v>
      </c>
      <c r="N2788" t="s">
        <v>1502</v>
      </c>
    </row>
    <row r="2789" spans="13:14" x14ac:dyDescent="0.2">
      <c r="M2789">
        <v>15633</v>
      </c>
      <c r="N2789" t="s">
        <v>1500</v>
      </c>
    </row>
    <row r="2790" spans="13:14" x14ac:dyDescent="0.2">
      <c r="M2790">
        <v>8732</v>
      </c>
      <c r="N2790" t="s">
        <v>4</v>
      </c>
    </row>
    <row r="2791" spans="13:14" x14ac:dyDescent="0.2">
      <c r="M2791">
        <v>8600</v>
      </c>
      <c r="N2791" t="s">
        <v>1533</v>
      </c>
    </row>
    <row r="2792" spans="13:14" x14ac:dyDescent="0.2">
      <c r="M2792">
        <v>20808</v>
      </c>
      <c r="N2792" t="s">
        <v>1636</v>
      </c>
    </row>
    <row r="2793" spans="13:14" x14ac:dyDescent="0.2">
      <c r="M2793">
        <v>17870</v>
      </c>
      <c r="N2793" t="s">
        <v>92</v>
      </c>
    </row>
    <row r="2794" spans="13:14" x14ac:dyDescent="0.2">
      <c r="M2794">
        <v>24834</v>
      </c>
      <c r="N2794" t="s">
        <v>1482</v>
      </c>
    </row>
    <row r="2795" spans="13:14" x14ac:dyDescent="0.2">
      <c r="M2795">
        <v>23907</v>
      </c>
      <c r="N2795" t="s">
        <v>1500</v>
      </c>
    </row>
    <row r="2796" spans="13:14" x14ac:dyDescent="0.2">
      <c r="M2796">
        <v>11924</v>
      </c>
      <c r="N2796" t="s">
        <v>1273</v>
      </c>
    </row>
    <row r="2797" spans="13:14" x14ac:dyDescent="0.2">
      <c r="M2797">
        <v>13507</v>
      </c>
      <c r="N2797" t="s">
        <v>1134</v>
      </c>
    </row>
    <row r="2798" spans="13:14" x14ac:dyDescent="0.2">
      <c r="M2798">
        <v>17569</v>
      </c>
      <c r="N2798" t="s">
        <v>9</v>
      </c>
    </row>
    <row r="2799" spans="13:14" x14ac:dyDescent="0.2">
      <c r="M2799">
        <v>5285</v>
      </c>
      <c r="N2799" t="s">
        <v>1637</v>
      </c>
    </row>
    <row r="2800" spans="13:14" x14ac:dyDescent="0.2">
      <c r="M2800">
        <v>8956</v>
      </c>
      <c r="N2800" t="s">
        <v>902</v>
      </c>
    </row>
    <row r="2801" spans="13:14" x14ac:dyDescent="0.2">
      <c r="M2801">
        <v>16929</v>
      </c>
      <c r="N2801" t="s">
        <v>870</v>
      </c>
    </row>
    <row r="2802" spans="13:14" x14ac:dyDescent="0.2">
      <c r="M2802">
        <v>19355</v>
      </c>
      <c r="N2802" t="s">
        <v>1007</v>
      </c>
    </row>
    <row r="2803" spans="13:14" x14ac:dyDescent="0.2">
      <c r="M2803">
        <v>15565</v>
      </c>
      <c r="N2803" t="s">
        <v>870</v>
      </c>
    </row>
    <row r="2804" spans="13:14" x14ac:dyDescent="0.2">
      <c r="M2804">
        <v>12337</v>
      </c>
      <c r="N2804" t="s">
        <v>92</v>
      </c>
    </row>
    <row r="2805" spans="13:14" x14ac:dyDescent="0.2">
      <c r="M2805">
        <v>350</v>
      </c>
      <c r="N2805" t="s">
        <v>896</v>
      </c>
    </row>
    <row r="2806" spans="13:14" x14ac:dyDescent="0.2">
      <c r="M2806">
        <v>7695</v>
      </c>
      <c r="N2806" t="s">
        <v>1577</v>
      </c>
    </row>
    <row r="2807" spans="13:14" x14ac:dyDescent="0.2">
      <c r="M2807">
        <v>13660</v>
      </c>
      <c r="N2807" t="s">
        <v>9</v>
      </c>
    </row>
    <row r="2808" spans="13:14" x14ac:dyDescent="0.2">
      <c r="M2808">
        <v>4944</v>
      </c>
      <c r="N2808" t="s">
        <v>1544</v>
      </c>
    </row>
    <row r="2809" spans="13:14" x14ac:dyDescent="0.2">
      <c r="M2809">
        <v>17556</v>
      </c>
      <c r="N2809" t="s">
        <v>85</v>
      </c>
    </row>
    <row r="2810" spans="13:14" x14ac:dyDescent="0.2">
      <c r="M2810">
        <v>1917</v>
      </c>
      <c r="N2810" t="s">
        <v>1545</v>
      </c>
    </row>
    <row r="2811" spans="13:14" x14ac:dyDescent="0.2">
      <c r="M2811">
        <v>2294</v>
      </c>
      <c r="N2811" t="s">
        <v>333</v>
      </c>
    </row>
    <row r="2812" spans="13:14" x14ac:dyDescent="0.2">
      <c r="M2812">
        <v>6440</v>
      </c>
      <c r="N2812" t="s">
        <v>1500</v>
      </c>
    </row>
    <row r="2813" spans="13:14" x14ac:dyDescent="0.2">
      <c r="M2813">
        <v>10517</v>
      </c>
      <c r="N2813" t="s">
        <v>923</v>
      </c>
    </row>
    <row r="2814" spans="13:14" x14ac:dyDescent="0.2">
      <c r="M2814">
        <v>10744</v>
      </c>
      <c r="N2814" t="s">
        <v>1223</v>
      </c>
    </row>
    <row r="2815" spans="13:14" x14ac:dyDescent="0.2">
      <c r="M2815">
        <v>19230</v>
      </c>
      <c r="N2815" t="s">
        <v>1510</v>
      </c>
    </row>
    <row r="2816" spans="13:14" x14ac:dyDescent="0.2">
      <c r="M2816">
        <v>2481</v>
      </c>
      <c r="N2816" t="s">
        <v>320</v>
      </c>
    </row>
    <row r="2817" spans="13:14" x14ac:dyDescent="0.2">
      <c r="M2817">
        <v>3890</v>
      </c>
      <c r="N2817" t="s">
        <v>5</v>
      </c>
    </row>
    <row r="2818" spans="13:14" x14ac:dyDescent="0.2">
      <c r="M2818">
        <v>5108</v>
      </c>
      <c r="N2818" t="s">
        <v>1225</v>
      </c>
    </row>
    <row r="2819" spans="13:14" x14ac:dyDescent="0.2">
      <c r="M2819">
        <v>10760</v>
      </c>
      <c r="N2819" t="s">
        <v>1521</v>
      </c>
    </row>
    <row r="2820" spans="13:14" x14ac:dyDescent="0.2">
      <c r="M2820">
        <v>13763</v>
      </c>
      <c r="N2820" t="s">
        <v>1485</v>
      </c>
    </row>
    <row r="2821" spans="13:14" x14ac:dyDescent="0.2">
      <c r="M2821">
        <v>14210</v>
      </c>
      <c r="N2821" t="s">
        <v>611</v>
      </c>
    </row>
    <row r="2822" spans="13:14" x14ac:dyDescent="0.2">
      <c r="M2822">
        <v>15587</v>
      </c>
      <c r="N2822" t="s">
        <v>1577</v>
      </c>
    </row>
    <row r="2823" spans="13:14" x14ac:dyDescent="0.2">
      <c r="M2823">
        <v>17175</v>
      </c>
      <c r="N2823" t="s">
        <v>167</v>
      </c>
    </row>
    <row r="2824" spans="13:14" x14ac:dyDescent="0.2">
      <c r="M2824">
        <v>19726</v>
      </c>
      <c r="N2824" t="s">
        <v>1174</v>
      </c>
    </row>
    <row r="2825" spans="13:14" x14ac:dyDescent="0.2">
      <c r="M2825">
        <v>21806</v>
      </c>
      <c r="N2825" t="s">
        <v>707</v>
      </c>
    </row>
    <row r="2826" spans="13:14" x14ac:dyDescent="0.2">
      <c r="M2826">
        <v>17574</v>
      </c>
      <c r="N2826" t="s">
        <v>86</v>
      </c>
    </row>
    <row r="2827" spans="13:14" x14ac:dyDescent="0.2">
      <c r="M2827">
        <v>17060</v>
      </c>
      <c r="N2827" t="s">
        <v>1339</v>
      </c>
    </row>
    <row r="2828" spans="13:14" x14ac:dyDescent="0.2">
      <c r="M2828">
        <v>24656</v>
      </c>
      <c r="N2828" t="s">
        <v>1638</v>
      </c>
    </row>
    <row r="2829" spans="13:14" x14ac:dyDescent="0.2">
      <c r="M2829">
        <v>20409</v>
      </c>
      <c r="N2829" t="s">
        <v>930</v>
      </c>
    </row>
    <row r="2830" spans="13:14" x14ac:dyDescent="0.2">
      <c r="M2830">
        <v>5104</v>
      </c>
      <c r="N2830" t="s">
        <v>1124</v>
      </c>
    </row>
    <row r="2831" spans="13:14" x14ac:dyDescent="0.2">
      <c r="M2831">
        <v>24497</v>
      </c>
      <c r="N2831" t="s">
        <v>74</v>
      </c>
    </row>
    <row r="2832" spans="13:14" x14ac:dyDescent="0.2">
      <c r="M2832">
        <v>3179</v>
      </c>
      <c r="N2832" t="s">
        <v>9</v>
      </c>
    </row>
    <row r="2833" spans="13:14" x14ac:dyDescent="0.2">
      <c r="M2833">
        <v>13889</v>
      </c>
      <c r="N2833" t="s">
        <v>1091</v>
      </c>
    </row>
    <row r="2834" spans="13:14" x14ac:dyDescent="0.2">
      <c r="M2834">
        <v>7187</v>
      </c>
      <c r="N2834" t="s">
        <v>926</v>
      </c>
    </row>
    <row r="2835" spans="13:14" x14ac:dyDescent="0.2">
      <c r="M2835">
        <v>12768</v>
      </c>
      <c r="N2835" t="s">
        <v>96</v>
      </c>
    </row>
    <row r="2836" spans="13:14" x14ac:dyDescent="0.2">
      <c r="M2836">
        <v>5818</v>
      </c>
      <c r="N2836" t="s">
        <v>6</v>
      </c>
    </row>
    <row r="2837" spans="13:14" x14ac:dyDescent="0.2">
      <c r="M2837">
        <v>11283</v>
      </c>
      <c r="N2837" t="s">
        <v>96</v>
      </c>
    </row>
    <row r="2838" spans="13:14" x14ac:dyDescent="0.2">
      <c r="M2838">
        <v>12814</v>
      </c>
      <c r="N2838" t="s">
        <v>92</v>
      </c>
    </row>
    <row r="2839" spans="13:14" x14ac:dyDescent="0.2">
      <c r="M2839">
        <v>5094</v>
      </c>
      <c r="N2839" t="s">
        <v>187</v>
      </c>
    </row>
    <row r="2840" spans="13:14" x14ac:dyDescent="0.2">
      <c r="M2840">
        <v>17636</v>
      </c>
      <c r="N2840" t="s">
        <v>902</v>
      </c>
    </row>
    <row r="2841" spans="13:14" x14ac:dyDescent="0.2">
      <c r="M2841">
        <v>19809</v>
      </c>
      <c r="N2841" t="s">
        <v>1268</v>
      </c>
    </row>
    <row r="2842" spans="13:14" x14ac:dyDescent="0.2">
      <c r="M2842">
        <v>187</v>
      </c>
      <c r="N2842" t="s">
        <v>1608</v>
      </c>
    </row>
    <row r="2843" spans="13:14" x14ac:dyDescent="0.2">
      <c r="M2843">
        <v>15033</v>
      </c>
      <c r="N2843" t="s">
        <v>906</v>
      </c>
    </row>
    <row r="2844" spans="13:14" x14ac:dyDescent="0.2">
      <c r="M2844">
        <v>8929</v>
      </c>
      <c r="N2844" t="s">
        <v>1494</v>
      </c>
    </row>
    <row r="2845" spans="13:14" x14ac:dyDescent="0.2">
      <c r="M2845">
        <v>13829</v>
      </c>
      <c r="N2845" t="s">
        <v>1224</v>
      </c>
    </row>
    <row r="2846" spans="13:14" x14ac:dyDescent="0.2">
      <c r="M2846">
        <v>463</v>
      </c>
      <c r="N2846" t="s">
        <v>92</v>
      </c>
    </row>
    <row r="2847" spans="13:14" x14ac:dyDescent="0.2">
      <c r="M2847">
        <v>4710</v>
      </c>
      <c r="N2847" t="s">
        <v>6</v>
      </c>
    </row>
    <row r="2848" spans="13:14" x14ac:dyDescent="0.2">
      <c r="M2848">
        <v>2450</v>
      </c>
      <c r="N2848" t="s">
        <v>6</v>
      </c>
    </row>
    <row r="2849" spans="13:14" x14ac:dyDescent="0.2">
      <c r="M2849">
        <v>22682</v>
      </c>
      <c r="N2849" t="s">
        <v>5</v>
      </c>
    </row>
    <row r="2850" spans="13:14" x14ac:dyDescent="0.2">
      <c r="M2850">
        <v>24963</v>
      </c>
      <c r="N2850" t="s">
        <v>96</v>
      </c>
    </row>
    <row r="2851" spans="13:14" x14ac:dyDescent="0.2">
      <c r="M2851">
        <v>17632</v>
      </c>
      <c r="N2851" t="s">
        <v>1498</v>
      </c>
    </row>
    <row r="2852" spans="13:14" x14ac:dyDescent="0.2">
      <c r="M2852">
        <v>13012</v>
      </c>
      <c r="N2852" t="s">
        <v>144</v>
      </c>
    </row>
    <row r="2853" spans="13:14" x14ac:dyDescent="0.2">
      <c r="M2853">
        <v>16408</v>
      </c>
      <c r="N2853" t="s">
        <v>870</v>
      </c>
    </row>
    <row r="2854" spans="13:14" x14ac:dyDescent="0.2">
      <c r="M2854">
        <v>989</v>
      </c>
      <c r="N2854" t="s">
        <v>7</v>
      </c>
    </row>
    <row r="2855" spans="13:14" x14ac:dyDescent="0.2">
      <c r="M2855">
        <v>20098</v>
      </c>
      <c r="N2855" t="s">
        <v>186</v>
      </c>
    </row>
    <row r="2856" spans="13:14" x14ac:dyDescent="0.2">
      <c r="M2856">
        <v>9543</v>
      </c>
      <c r="N2856" t="s">
        <v>17</v>
      </c>
    </row>
    <row r="2857" spans="13:14" x14ac:dyDescent="0.2">
      <c r="M2857">
        <v>13057</v>
      </c>
      <c r="N2857" t="s">
        <v>735</v>
      </c>
    </row>
    <row r="2858" spans="13:14" x14ac:dyDescent="0.2">
      <c r="M2858">
        <v>24624</v>
      </c>
      <c r="N2858" t="s">
        <v>5</v>
      </c>
    </row>
    <row r="2859" spans="13:14" x14ac:dyDescent="0.2">
      <c r="M2859">
        <v>6786</v>
      </c>
      <c r="N2859" t="s">
        <v>1143</v>
      </c>
    </row>
    <row r="2860" spans="13:14" x14ac:dyDescent="0.2">
      <c r="M2860">
        <v>23163</v>
      </c>
      <c r="N2860" t="s">
        <v>1091</v>
      </c>
    </row>
    <row r="2861" spans="13:14" x14ac:dyDescent="0.2">
      <c r="M2861">
        <v>19082</v>
      </c>
      <c r="N2861" t="s">
        <v>1494</v>
      </c>
    </row>
    <row r="2862" spans="13:14" x14ac:dyDescent="0.2">
      <c r="M2862">
        <v>4718</v>
      </c>
      <c r="N2862" t="s">
        <v>6</v>
      </c>
    </row>
    <row r="2863" spans="13:14" x14ac:dyDescent="0.2">
      <c r="M2863">
        <v>24105</v>
      </c>
      <c r="N2863" t="s">
        <v>1224</v>
      </c>
    </row>
    <row r="2864" spans="13:14" x14ac:dyDescent="0.2">
      <c r="M2864">
        <v>24712</v>
      </c>
      <c r="N2864" t="s">
        <v>96</v>
      </c>
    </row>
    <row r="2865" spans="13:14" x14ac:dyDescent="0.2">
      <c r="M2865">
        <v>22329</v>
      </c>
      <c r="N2865" t="s">
        <v>923</v>
      </c>
    </row>
    <row r="2866" spans="13:14" x14ac:dyDescent="0.2">
      <c r="M2866">
        <v>22916</v>
      </c>
      <c r="N2866" t="s">
        <v>923</v>
      </c>
    </row>
    <row r="2867" spans="13:14" x14ac:dyDescent="0.2">
      <c r="M2867">
        <v>14692</v>
      </c>
      <c r="N2867" t="s">
        <v>904</v>
      </c>
    </row>
    <row r="2868" spans="13:14" x14ac:dyDescent="0.2">
      <c r="M2868">
        <v>16437</v>
      </c>
      <c r="N2868" t="s">
        <v>19</v>
      </c>
    </row>
    <row r="2869" spans="13:14" x14ac:dyDescent="0.2">
      <c r="M2869">
        <v>6310</v>
      </c>
      <c r="N2869" t="s">
        <v>1239</v>
      </c>
    </row>
    <row r="2870" spans="13:14" x14ac:dyDescent="0.2">
      <c r="M2870">
        <v>12924</v>
      </c>
      <c r="N2870" t="s">
        <v>96</v>
      </c>
    </row>
    <row r="2871" spans="13:14" x14ac:dyDescent="0.2">
      <c r="M2871">
        <v>20511</v>
      </c>
      <c r="N2871" t="s">
        <v>1506</v>
      </c>
    </row>
    <row r="2872" spans="13:14" x14ac:dyDescent="0.2">
      <c r="M2872">
        <v>16739</v>
      </c>
      <c r="N2872" t="s">
        <v>1394</v>
      </c>
    </row>
    <row r="2873" spans="13:14" x14ac:dyDescent="0.2">
      <c r="M2873">
        <v>21504</v>
      </c>
      <c r="N2873" t="s">
        <v>1494</v>
      </c>
    </row>
    <row r="2874" spans="13:14" x14ac:dyDescent="0.2">
      <c r="M2874">
        <v>9106</v>
      </c>
      <c r="N2874" t="s">
        <v>5</v>
      </c>
    </row>
    <row r="2875" spans="13:14" x14ac:dyDescent="0.2">
      <c r="M2875">
        <v>13254</v>
      </c>
      <c r="N2875" t="s">
        <v>5</v>
      </c>
    </row>
    <row r="2876" spans="13:14" x14ac:dyDescent="0.2">
      <c r="M2876">
        <v>1971</v>
      </c>
      <c r="N2876" t="s">
        <v>1506</v>
      </c>
    </row>
    <row r="2877" spans="13:14" x14ac:dyDescent="0.2">
      <c r="M2877">
        <v>15875</v>
      </c>
      <c r="N2877" t="s">
        <v>1091</v>
      </c>
    </row>
    <row r="2878" spans="13:14" x14ac:dyDescent="0.2">
      <c r="M2878">
        <v>19734</v>
      </c>
      <c r="N2878" t="s">
        <v>1490</v>
      </c>
    </row>
    <row r="2879" spans="13:14" x14ac:dyDescent="0.2">
      <c r="M2879">
        <v>12813</v>
      </c>
      <c r="N2879" t="s">
        <v>6</v>
      </c>
    </row>
    <row r="2880" spans="13:14" x14ac:dyDescent="0.2">
      <c r="M2880">
        <v>10930</v>
      </c>
      <c r="N2880" t="s">
        <v>74</v>
      </c>
    </row>
    <row r="2881" spans="13:14" x14ac:dyDescent="0.2">
      <c r="M2881">
        <v>2718</v>
      </c>
      <c r="N2881" t="s">
        <v>1527</v>
      </c>
    </row>
    <row r="2882" spans="13:14" x14ac:dyDescent="0.2">
      <c r="M2882">
        <v>11560</v>
      </c>
      <c r="N2882" t="s">
        <v>866</v>
      </c>
    </row>
    <row r="2883" spans="13:14" x14ac:dyDescent="0.2">
      <c r="M2883">
        <v>21474</v>
      </c>
      <c r="N2883" t="s">
        <v>96</v>
      </c>
    </row>
    <row r="2884" spans="13:14" x14ac:dyDescent="0.2">
      <c r="M2884">
        <v>5320</v>
      </c>
      <c r="N2884" t="s">
        <v>1091</v>
      </c>
    </row>
    <row r="2885" spans="13:14" x14ac:dyDescent="0.2">
      <c r="M2885">
        <v>8784</v>
      </c>
      <c r="N2885" t="s">
        <v>1134</v>
      </c>
    </row>
    <row r="2886" spans="13:14" x14ac:dyDescent="0.2">
      <c r="M2886">
        <v>1768</v>
      </c>
      <c r="N2886" t="s">
        <v>499</v>
      </c>
    </row>
    <row r="2887" spans="13:14" x14ac:dyDescent="0.2">
      <c r="M2887">
        <v>1275</v>
      </c>
      <c r="N2887" t="s">
        <v>904</v>
      </c>
    </row>
    <row r="2888" spans="13:14" x14ac:dyDescent="0.2">
      <c r="M2888">
        <v>9104</v>
      </c>
      <c r="N2888" t="s">
        <v>922</v>
      </c>
    </row>
    <row r="2889" spans="13:14" x14ac:dyDescent="0.2">
      <c r="M2889">
        <v>502</v>
      </c>
      <c r="N2889" t="s">
        <v>132</v>
      </c>
    </row>
    <row r="2890" spans="13:14" x14ac:dyDescent="0.2">
      <c r="M2890">
        <v>15647</v>
      </c>
      <c r="N2890" t="s">
        <v>117</v>
      </c>
    </row>
    <row r="2891" spans="13:14" x14ac:dyDescent="0.2">
      <c r="M2891">
        <v>9655</v>
      </c>
      <c r="N2891" t="s">
        <v>1090</v>
      </c>
    </row>
    <row r="2892" spans="13:14" x14ac:dyDescent="0.2">
      <c r="M2892">
        <v>18217</v>
      </c>
      <c r="N2892" t="s">
        <v>1091</v>
      </c>
    </row>
    <row r="2893" spans="13:14" x14ac:dyDescent="0.2">
      <c r="M2893">
        <v>12227</v>
      </c>
      <c r="N2893" t="s">
        <v>1111</v>
      </c>
    </row>
    <row r="2894" spans="13:14" x14ac:dyDescent="0.2">
      <c r="M2894">
        <v>1969</v>
      </c>
      <c r="N2894" t="s">
        <v>1506</v>
      </c>
    </row>
    <row r="2895" spans="13:14" x14ac:dyDescent="0.2">
      <c r="M2895">
        <v>11584</v>
      </c>
      <c r="N2895" t="s">
        <v>1067</v>
      </c>
    </row>
    <row r="2896" spans="13:14" x14ac:dyDescent="0.2">
      <c r="M2896">
        <v>10444</v>
      </c>
      <c r="N2896" t="s">
        <v>1483</v>
      </c>
    </row>
    <row r="2897" spans="13:14" x14ac:dyDescent="0.2">
      <c r="M2897">
        <v>13347</v>
      </c>
      <c r="N2897" t="s">
        <v>1224</v>
      </c>
    </row>
    <row r="2898" spans="13:14" x14ac:dyDescent="0.2">
      <c r="M2898">
        <v>18237</v>
      </c>
      <c r="N2898" t="s">
        <v>132</v>
      </c>
    </row>
    <row r="2899" spans="13:14" x14ac:dyDescent="0.2">
      <c r="M2899">
        <v>18717</v>
      </c>
      <c r="N2899" t="s">
        <v>74</v>
      </c>
    </row>
    <row r="2900" spans="13:14" x14ac:dyDescent="0.2">
      <c r="M2900">
        <v>6758</v>
      </c>
      <c r="N2900" t="s">
        <v>1488</v>
      </c>
    </row>
    <row r="2901" spans="13:14" x14ac:dyDescent="0.2">
      <c r="M2901">
        <v>23676</v>
      </c>
      <c r="N2901" t="s">
        <v>74</v>
      </c>
    </row>
    <row r="2902" spans="13:14" x14ac:dyDescent="0.2">
      <c r="M2902">
        <v>8382</v>
      </c>
      <c r="N2902" t="s">
        <v>9</v>
      </c>
    </row>
    <row r="2903" spans="13:14" x14ac:dyDescent="0.2">
      <c r="M2903">
        <v>1367</v>
      </c>
      <c r="N2903" t="s">
        <v>1544</v>
      </c>
    </row>
    <row r="2904" spans="13:14" x14ac:dyDescent="0.2">
      <c r="M2904">
        <v>23255</v>
      </c>
      <c r="N2904" t="s">
        <v>1224</v>
      </c>
    </row>
    <row r="2905" spans="13:14" x14ac:dyDescent="0.2">
      <c r="M2905">
        <v>15260</v>
      </c>
      <c r="N2905" t="s">
        <v>1091</v>
      </c>
    </row>
    <row r="2906" spans="13:14" x14ac:dyDescent="0.2">
      <c r="M2906">
        <v>15450</v>
      </c>
      <c r="N2906" t="s">
        <v>870</v>
      </c>
    </row>
    <row r="2907" spans="13:14" x14ac:dyDescent="0.2">
      <c r="M2907">
        <v>12502</v>
      </c>
      <c r="N2907" t="s">
        <v>92</v>
      </c>
    </row>
    <row r="2908" spans="13:14" x14ac:dyDescent="0.2">
      <c r="M2908">
        <v>18991</v>
      </c>
      <c r="N2908" t="s">
        <v>1230</v>
      </c>
    </row>
    <row r="2909" spans="13:14" x14ac:dyDescent="0.2">
      <c r="M2909">
        <v>18765</v>
      </c>
      <c r="N2909" t="s">
        <v>1224</v>
      </c>
    </row>
    <row r="2910" spans="13:14" x14ac:dyDescent="0.2">
      <c r="M2910">
        <v>18915</v>
      </c>
      <c r="N2910" t="s">
        <v>1596</v>
      </c>
    </row>
    <row r="2911" spans="13:14" x14ac:dyDescent="0.2">
      <c r="M2911">
        <v>6455</v>
      </c>
      <c r="N2911" t="s">
        <v>19</v>
      </c>
    </row>
    <row r="2912" spans="13:14" x14ac:dyDescent="0.2">
      <c r="M2912">
        <v>22330</v>
      </c>
      <c r="N2912" t="s">
        <v>6</v>
      </c>
    </row>
    <row r="2913" spans="13:14" x14ac:dyDescent="0.2">
      <c r="M2913">
        <v>9335</v>
      </c>
      <c r="N2913" t="s">
        <v>1091</v>
      </c>
    </row>
    <row r="2914" spans="13:14" x14ac:dyDescent="0.2">
      <c r="M2914">
        <v>16746</v>
      </c>
      <c r="N2914" t="s">
        <v>1091</v>
      </c>
    </row>
    <row r="2915" spans="13:14" x14ac:dyDescent="0.2">
      <c r="M2915">
        <v>3983</v>
      </c>
      <c r="N2915" t="s">
        <v>6</v>
      </c>
    </row>
    <row r="2916" spans="13:14" x14ac:dyDescent="0.2">
      <c r="M2916">
        <v>4809</v>
      </c>
      <c r="N2916" t="s">
        <v>9</v>
      </c>
    </row>
    <row r="2917" spans="13:14" x14ac:dyDescent="0.2">
      <c r="M2917">
        <v>8756</v>
      </c>
      <c r="N2917" t="s">
        <v>23</v>
      </c>
    </row>
    <row r="2918" spans="13:14" x14ac:dyDescent="0.2">
      <c r="M2918">
        <v>12590</v>
      </c>
      <c r="N2918" t="s">
        <v>1500</v>
      </c>
    </row>
    <row r="2919" spans="13:14" x14ac:dyDescent="0.2">
      <c r="M2919">
        <v>16040</v>
      </c>
      <c r="N2919" t="s">
        <v>144</v>
      </c>
    </row>
    <row r="2920" spans="13:14" x14ac:dyDescent="0.2">
      <c r="M2920">
        <v>1853</v>
      </c>
      <c r="N2920" t="s">
        <v>6</v>
      </c>
    </row>
    <row r="2921" spans="13:14" x14ac:dyDescent="0.2">
      <c r="M2921">
        <v>9354</v>
      </c>
      <c r="N2921" t="s">
        <v>499</v>
      </c>
    </row>
    <row r="2922" spans="13:14" x14ac:dyDescent="0.2">
      <c r="M2922">
        <v>11685</v>
      </c>
      <c r="N2922" t="s">
        <v>1111</v>
      </c>
    </row>
    <row r="2923" spans="13:14" x14ac:dyDescent="0.2">
      <c r="M2923">
        <v>20578</v>
      </c>
      <c r="N2923" t="s">
        <v>1482</v>
      </c>
    </row>
    <row r="2924" spans="13:14" x14ac:dyDescent="0.2">
      <c r="M2924">
        <v>708</v>
      </c>
      <c r="N2924" t="s">
        <v>6</v>
      </c>
    </row>
    <row r="2925" spans="13:14" x14ac:dyDescent="0.2">
      <c r="M2925">
        <v>8968</v>
      </c>
      <c r="N2925" t="s">
        <v>1490</v>
      </c>
    </row>
    <row r="2926" spans="13:14" x14ac:dyDescent="0.2">
      <c r="M2926">
        <v>19655</v>
      </c>
      <c r="N2926" t="s">
        <v>906</v>
      </c>
    </row>
    <row r="2927" spans="13:14" x14ac:dyDescent="0.2">
      <c r="M2927">
        <v>18426</v>
      </c>
      <c r="N2927" t="s">
        <v>92</v>
      </c>
    </row>
    <row r="2928" spans="13:14" x14ac:dyDescent="0.2">
      <c r="M2928">
        <v>2845</v>
      </c>
      <c r="N2928" t="s">
        <v>1493</v>
      </c>
    </row>
    <row r="2929" spans="13:14" x14ac:dyDescent="0.2">
      <c r="M2929">
        <v>11343</v>
      </c>
      <c r="N2929" t="s">
        <v>1577</v>
      </c>
    </row>
    <row r="2930" spans="13:14" x14ac:dyDescent="0.2">
      <c r="M2930">
        <v>24612</v>
      </c>
      <c r="N2930" t="s">
        <v>16</v>
      </c>
    </row>
    <row r="2931" spans="13:14" x14ac:dyDescent="0.2">
      <c r="M2931">
        <v>7361</v>
      </c>
      <c r="N2931" t="s">
        <v>7</v>
      </c>
    </row>
    <row r="2932" spans="13:14" x14ac:dyDescent="0.2">
      <c r="M2932">
        <v>15946</v>
      </c>
      <c r="N2932" t="s">
        <v>1494</v>
      </c>
    </row>
    <row r="2933" spans="13:14" x14ac:dyDescent="0.2">
      <c r="M2933">
        <v>21316</v>
      </c>
      <c r="N2933" t="s">
        <v>1550</v>
      </c>
    </row>
    <row r="2934" spans="13:14" x14ac:dyDescent="0.2">
      <c r="M2934">
        <v>19983</v>
      </c>
      <c r="N2934" t="s">
        <v>96</v>
      </c>
    </row>
    <row r="2935" spans="13:14" x14ac:dyDescent="0.2">
      <c r="M2935">
        <v>5878</v>
      </c>
      <c r="N2935" t="s">
        <v>278</v>
      </c>
    </row>
    <row r="2936" spans="13:14" x14ac:dyDescent="0.2">
      <c r="M2936">
        <v>22313</v>
      </c>
      <c r="N2936" t="s">
        <v>1351</v>
      </c>
    </row>
    <row r="2937" spans="13:14" x14ac:dyDescent="0.2">
      <c r="M2937">
        <v>19232</v>
      </c>
      <c r="N2937" t="s">
        <v>74</v>
      </c>
    </row>
    <row r="2938" spans="13:14" x14ac:dyDescent="0.2">
      <c r="M2938">
        <v>17076</v>
      </c>
      <c r="N2938" t="s">
        <v>283</v>
      </c>
    </row>
    <row r="2939" spans="13:14" x14ac:dyDescent="0.2">
      <c r="M2939">
        <v>22032</v>
      </c>
      <c r="N2939" t="s">
        <v>1277</v>
      </c>
    </row>
    <row r="2940" spans="13:14" x14ac:dyDescent="0.2">
      <c r="M2940">
        <v>24632</v>
      </c>
      <c r="N2940" t="s">
        <v>187</v>
      </c>
    </row>
    <row r="2941" spans="13:14" x14ac:dyDescent="0.2">
      <c r="M2941">
        <v>11719</v>
      </c>
      <c r="N2941" t="s">
        <v>92</v>
      </c>
    </row>
    <row r="2942" spans="13:14" x14ac:dyDescent="0.2">
      <c r="M2942">
        <v>9591</v>
      </c>
      <c r="N2942" t="s">
        <v>1487</v>
      </c>
    </row>
    <row r="2943" spans="13:14" x14ac:dyDescent="0.2">
      <c r="M2943">
        <v>24038</v>
      </c>
      <c r="N2943" t="s">
        <v>1526</v>
      </c>
    </row>
    <row r="2944" spans="13:14" x14ac:dyDescent="0.2">
      <c r="M2944">
        <v>24960</v>
      </c>
      <c r="N2944" t="s">
        <v>96</v>
      </c>
    </row>
    <row r="2945" spans="13:14" x14ac:dyDescent="0.2">
      <c r="M2945">
        <v>5294</v>
      </c>
      <c r="N2945" t="s">
        <v>1282</v>
      </c>
    </row>
    <row r="2946" spans="13:14" x14ac:dyDescent="0.2">
      <c r="M2946">
        <v>1972</v>
      </c>
      <c r="N2946" t="s">
        <v>1506</v>
      </c>
    </row>
    <row r="2947" spans="13:14" x14ac:dyDescent="0.2">
      <c r="M2947">
        <v>241</v>
      </c>
      <c r="N2947" t="s">
        <v>6</v>
      </c>
    </row>
    <row r="2948" spans="13:14" x14ac:dyDescent="0.2">
      <c r="M2948">
        <v>21892</v>
      </c>
      <c r="N2948" t="s">
        <v>69</v>
      </c>
    </row>
    <row r="2949" spans="13:14" x14ac:dyDescent="0.2">
      <c r="M2949">
        <v>159</v>
      </c>
      <c r="N2949" t="s">
        <v>1587</v>
      </c>
    </row>
    <row r="2950" spans="13:14" x14ac:dyDescent="0.2">
      <c r="M2950">
        <v>21689</v>
      </c>
      <c r="N2950" t="s">
        <v>9</v>
      </c>
    </row>
    <row r="2951" spans="13:14" x14ac:dyDescent="0.2">
      <c r="M2951">
        <v>1142</v>
      </c>
      <c r="N2951" t="s">
        <v>1269</v>
      </c>
    </row>
    <row r="2952" spans="13:14" x14ac:dyDescent="0.2">
      <c r="M2952">
        <v>17576</v>
      </c>
      <c r="N2952" t="s">
        <v>1091</v>
      </c>
    </row>
    <row r="2953" spans="13:14" x14ac:dyDescent="0.2">
      <c r="M2953">
        <v>11229</v>
      </c>
      <c r="N2953" t="s">
        <v>906</v>
      </c>
    </row>
    <row r="2954" spans="13:14" x14ac:dyDescent="0.2">
      <c r="M2954">
        <v>20693</v>
      </c>
      <c r="N2954" t="s">
        <v>96</v>
      </c>
    </row>
    <row r="2955" spans="13:14" x14ac:dyDescent="0.2">
      <c r="M2955">
        <v>4358</v>
      </c>
      <c r="N2955" t="s">
        <v>971</v>
      </c>
    </row>
    <row r="2956" spans="13:14" x14ac:dyDescent="0.2">
      <c r="M2956">
        <v>17397</v>
      </c>
      <c r="N2956" t="s">
        <v>1091</v>
      </c>
    </row>
    <row r="2957" spans="13:14" x14ac:dyDescent="0.2">
      <c r="M2957">
        <v>9404</v>
      </c>
      <c r="N2957" t="s">
        <v>38</v>
      </c>
    </row>
    <row r="2958" spans="13:14" x14ac:dyDescent="0.2">
      <c r="M2958">
        <v>6437</v>
      </c>
      <c r="N2958" t="s">
        <v>1098</v>
      </c>
    </row>
    <row r="2959" spans="13:14" x14ac:dyDescent="0.2">
      <c r="M2959">
        <v>2456</v>
      </c>
      <c r="N2959" t="s">
        <v>6</v>
      </c>
    </row>
    <row r="2960" spans="13:14" x14ac:dyDescent="0.2">
      <c r="M2960">
        <v>20050</v>
      </c>
      <c r="N2960" t="s">
        <v>906</v>
      </c>
    </row>
    <row r="2961" spans="13:14" x14ac:dyDescent="0.2">
      <c r="M2961">
        <v>124</v>
      </c>
      <c r="N2961" t="s">
        <v>1134</v>
      </c>
    </row>
    <row r="2962" spans="13:14" x14ac:dyDescent="0.2">
      <c r="M2962">
        <v>19487</v>
      </c>
      <c r="N2962" t="s">
        <v>96</v>
      </c>
    </row>
    <row r="2963" spans="13:14" x14ac:dyDescent="0.2">
      <c r="M2963">
        <v>22002</v>
      </c>
      <c r="N2963" t="s">
        <v>74</v>
      </c>
    </row>
    <row r="2964" spans="13:14" x14ac:dyDescent="0.2">
      <c r="M2964">
        <v>23798</v>
      </c>
      <c r="N2964" t="s">
        <v>1492</v>
      </c>
    </row>
    <row r="2965" spans="13:14" x14ac:dyDescent="0.2">
      <c r="M2965">
        <v>11545</v>
      </c>
      <c r="N2965" t="s">
        <v>1224</v>
      </c>
    </row>
    <row r="2966" spans="13:14" x14ac:dyDescent="0.2">
      <c r="M2966">
        <v>8847</v>
      </c>
      <c r="N2966" t="s">
        <v>5</v>
      </c>
    </row>
    <row r="2967" spans="13:14" x14ac:dyDescent="0.2">
      <c r="M2967">
        <v>16539</v>
      </c>
      <c r="N2967" t="s">
        <v>96</v>
      </c>
    </row>
    <row r="2968" spans="13:14" x14ac:dyDescent="0.2">
      <c r="M2968">
        <v>21454</v>
      </c>
      <c r="N2968" t="s">
        <v>74</v>
      </c>
    </row>
    <row r="2969" spans="13:14" x14ac:dyDescent="0.2">
      <c r="M2969">
        <v>16042</v>
      </c>
      <c r="N2969" t="s">
        <v>6</v>
      </c>
    </row>
    <row r="2970" spans="13:14" x14ac:dyDescent="0.2">
      <c r="M2970">
        <v>16429</v>
      </c>
      <c r="N2970" t="s">
        <v>1055</v>
      </c>
    </row>
    <row r="2971" spans="13:14" x14ac:dyDescent="0.2">
      <c r="M2971">
        <v>14854</v>
      </c>
      <c r="N2971" t="s">
        <v>6</v>
      </c>
    </row>
    <row r="2972" spans="13:14" x14ac:dyDescent="0.2">
      <c r="M2972">
        <v>10320</v>
      </c>
      <c r="N2972" t="s">
        <v>1275</v>
      </c>
    </row>
    <row r="2973" spans="13:14" x14ac:dyDescent="0.2">
      <c r="M2973">
        <v>14690</v>
      </c>
      <c r="N2973" t="s">
        <v>1091</v>
      </c>
    </row>
    <row r="2974" spans="13:14" x14ac:dyDescent="0.2">
      <c r="M2974">
        <v>12293</v>
      </c>
      <c r="N2974" t="s">
        <v>1639</v>
      </c>
    </row>
    <row r="2975" spans="13:14" x14ac:dyDescent="0.2">
      <c r="M2975">
        <v>14462</v>
      </c>
      <c r="N2975" t="s">
        <v>1533</v>
      </c>
    </row>
    <row r="2976" spans="13:14" x14ac:dyDescent="0.2">
      <c r="M2976">
        <v>22019</v>
      </c>
      <c r="N2976" t="s">
        <v>1116</v>
      </c>
    </row>
    <row r="2977" spans="13:14" x14ac:dyDescent="0.2">
      <c r="M2977">
        <v>2030</v>
      </c>
      <c r="N2977" t="s">
        <v>870</v>
      </c>
    </row>
    <row r="2978" spans="13:14" x14ac:dyDescent="0.2">
      <c r="M2978">
        <v>17787</v>
      </c>
      <c r="N2978" t="s">
        <v>1111</v>
      </c>
    </row>
    <row r="2979" spans="13:14" x14ac:dyDescent="0.2">
      <c r="M2979">
        <v>12793</v>
      </c>
      <c r="N2979" t="s">
        <v>1565</v>
      </c>
    </row>
    <row r="2980" spans="13:14" x14ac:dyDescent="0.2">
      <c r="M2980">
        <v>8092</v>
      </c>
      <c r="N2980" t="s">
        <v>167</v>
      </c>
    </row>
    <row r="2981" spans="13:14" x14ac:dyDescent="0.2">
      <c r="M2981">
        <v>20479</v>
      </c>
      <c r="N2981" t="s">
        <v>1640</v>
      </c>
    </row>
    <row r="2982" spans="13:14" x14ac:dyDescent="0.2">
      <c r="M2982">
        <v>17729</v>
      </c>
      <c r="N2982" t="s">
        <v>870</v>
      </c>
    </row>
    <row r="2983" spans="13:14" x14ac:dyDescent="0.2">
      <c r="M2983">
        <v>2120</v>
      </c>
      <c r="N2983" t="s">
        <v>187</v>
      </c>
    </row>
    <row r="2984" spans="13:14" x14ac:dyDescent="0.2">
      <c r="M2984">
        <v>9499</v>
      </c>
      <c r="N2984" t="s">
        <v>1282</v>
      </c>
    </row>
    <row r="2985" spans="13:14" x14ac:dyDescent="0.2">
      <c r="M2985">
        <v>15472</v>
      </c>
      <c r="N2985" t="s">
        <v>5</v>
      </c>
    </row>
    <row r="2986" spans="13:14" x14ac:dyDescent="0.2">
      <c r="M2986">
        <v>20963</v>
      </c>
      <c r="N2986" t="s">
        <v>1091</v>
      </c>
    </row>
    <row r="2987" spans="13:14" x14ac:dyDescent="0.2">
      <c r="M2987">
        <v>21463</v>
      </c>
      <c r="N2987" t="s">
        <v>96</v>
      </c>
    </row>
    <row r="2988" spans="13:14" x14ac:dyDescent="0.2">
      <c r="M2988">
        <v>23609</v>
      </c>
      <c r="N2988" t="s">
        <v>74</v>
      </c>
    </row>
    <row r="2989" spans="13:14" x14ac:dyDescent="0.2">
      <c r="M2989">
        <v>19107</v>
      </c>
      <c r="N2989" t="s">
        <v>1634</v>
      </c>
    </row>
    <row r="2990" spans="13:14" x14ac:dyDescent="0.2">
      <c r="M2990">
        <v>21218</v>
      </c>
      <c r="N2990" t="s">
        <v>1184</v>
      </c>
    </row>
    <row r="2991" spans="13:14" x14ac:dyDescent="0.2">
      <c r="M2991">
        <v>15432</v>
      </c>
      <c r="N2991" t="s">
        <v>1564</v>
      </c>
    </row>
    <row r="2992" spans="13:14" x14ac:dyDescent="0.2">
      <c r="M2992">
        <v>12508</v>
      </c>
      <c r="N2992" t="s">
        <v>499</v>
      </c>
    </row>
    <row r="2993" spans="13:14" x14ac:dyDescent="0.2">
      <c r="M2993">
        <v>5118</v>
      </c>
      <c r="N2993" t="s">
        <v>1225</v>
      </c>
    </row>
    <row r="2994" spans="13:14" x14ac:dyDescent="0.2">
      <c r="M2994">
        <v>19821</v>
      </c>
      <c r="N2994" t="s">
        <v>117</v>
      </c>
    </row>
    <row r="2995" spans="13:14" x14ac:dyDescent="0.2">
      <c r="M2995">
        <v>13021</v>
      </c>
      <c r="N2995" t="s">
        <v>96</v>
      </c>
    </row>
    <row r="2996" spans="13:14" x14ac:dyDescent="0.2">
      <c r="M2996">
        <v>24800</v>
      </c>
      <c r="N2996" t="s">
        <v>904</v>
      </c>
    </row>
    <row r="2997" spans="13:14" x14ac:dyDescent="0.2">
      <c r="M2997">
        <v>14108</v>
      </c>
      <c r="N2997" t="s">
        <v>1089</v>
      </c>
    </row>
    <row r="2998" spans="13:14" x14ac:dyDescent="0.2">
      <c r="M2998">
        <v>8653</v>
      </c>
      <c r="N2998" t="s">
        <v>1226</v>
      </c>
    </row>
    <row r="2999" spans="13:14" x14ac:dyDescent="0.2">
      <c r="M2999">
        <v>18985</v>
      </c>
      <c r="N2999" t="s">
        <v>6</v>
      </c>
    </row>
    <row r="3000" spans="13:14" x14ac:dyDescent="0.2">
      <c r="M3000">
        <v>16381</v>
      </c>
      <c r="N3000" t="s">
        <v>995</v>
      </c>
    </row>
    <row r="3001" spans="13:14" x14ac:dyDescent="0.2">
      <c r="M3001">
        <v>20683</v>
      </c>
      <c r="N3001" t="s">
        <v>31</v>
      </c>
    </row>
    <row r="3002" spans="13:14" x14ac:dyDescent="0.2">
      <c r="M3002">
        <v>12406</v>
      </c>
      <c r="N3002" t="s">
        <v>1091</v>
      </c>
    </row>
    <row r="3003" spans="13:14" x14ac:dyDescent="0.2">
      <c r="M3003">
        <v>15046</v>
      </c>
      <c r="N3003" t="s">
        <v>9</v>
      </c>
    </row>
    <row r="3004" spans="13:14" x14ac:dyDescent="0.2">
      <c r="M3004">
        <v>10671</v>
      </c>
      <c r="N3004" t="s">
        <v>1102</v>
      </c>
    </row>
    <row r="3005" spans="13:14" x14ac:dyDescent="0.2">
      <c r="M3005">
        <v>23529</v>
      </c>
      <c r="N3005" t="s">
        <v>1106</v>
      </c>
    </row>
    <row r="3006" spans="13:14" x14ac:dyDescent="0.2">
      <c r="M3006">
        <v>21637</v>
      </c>
      <c r="N3006" t="s">
        <v>1147</v>
      </c>
    </row>
    <row r="3007" spans="13:14" x14ac:dyDescent="0.2">
      <c r="M3007">
        <v>17090</v>
      </c>
      <c r="N3007" t="s">
        <v>96</v>
      </c>
    </row>
    <row r="3008" spans="13:14" x14ac:dyDescent="0.2">
      <c r="M3008">
        <v>18731</v>
      </c>
      <c r="N3008" t="s">
        <v>1056</v>
      </c>
    </row>
    <row r="3009" spans="13:14" x14ac:dyDescent="0.2">
      <c r="M3009">
        <v>16171</v>
      </c>
      <c r="N3009" t="s">
        <v>9</v>
      </c>
    </row>
    <row r="3010" spans="13:14" x14ac:dyDescent="0.2">
      <c r="M3010">
        <v>2837</v>
      </c>
      <c r="N3010" t="s">
        <v>1091</v>
      </c>
    </row>
    <row r="3011" spans="13:14" x14ac:dyDescent="0.2">
      <c r="M3011">
        <v>11348</v>
      </c>
      <c r="N3011" t="s">
        <v>96</v>
      </c>
    </row>
    <row r="3012" spans="13:14" x14ac:dyDescent="0.2">
      <c r="M3012">
        <v>22099</v>
      </c>
      <c r="N3012" t="s">
        <v>1134</v>
      </c>
    </row>
    <row r="3013" spans="13:14" x14ac:dyDescent="0.2">
      <c r="M3013">
        <v>17564</v>
      </c>
      <c r="N3013" t="s">
        <v>874</v>
      </c>
    </row>
    <row r="3014" spans="13:14" x14ac:dyDescent="0.2">
      <c r="M3014">
        <v>20708</v>
      </c>
      <c r="N3014" t="s">
        <v>31</v>
      </c>
    </row>
    <row r="3015" spans="13:14" x14ac:dyDescent="0.2">
      <c r="M3015">
        <v>22359</v>
      </c>
      <c r="N3015" t="s">
        <v>201</v>
      </c>
    </row>
    <row r="3016" spans="13:14" x14ac:dyDescent="0.2">
      <c r="M3016">
        <v>11030</v>
      </c>
      <c r="N3016" t="s">
        <v>1224</v>
      </c>
    </row>
    <row r="3017" spans="13:14" x14ac:dyDescent="0.2">
      <c r="M3017">
        <v>11732</v>
      </c>
      <c r="N3017" t="s">
        <v>1507</v>
      </c>
    </row>
    <row r="3018" spans="13:14" x14ac:dyDescent="0.2">
      <c r="M3018">
        <v>20642</v>
      </c>
      <c r="N3018" t="s">
        <v>33</v>
      </c>
    </row>
    <row r="3019" spans="13:14" x14ac:dyDescent="0.2">
      <c r="M3019">
        <v>21602</v>
      </c>
      <c r="N3019" t="s">
        <v>74</v>
      </c>
    </row>
    <row r="3020" spans="13:14" x14ac:dyDescent="0.2">
      <c r="M3020">
        <v>2345</v>
      </c>
      <c r="N3020" t="s">
        <v>933</v>
      </c>
    </row>
    <row r="3021" spans="13:14" x14ac:dyDescent="0.2">
      <c r="M3021">
        <v>190</v>
      </c>
      <c r="N3021" t="s">
        <v>1608</v>
      </c>
    </row>
    <row r="3022" spans="13:14" x14ac:dyDescent="0.2">
      <c r="M3022">
        <v>22821</v>
      </c>
      <c r="N3022" t="s">
        <v>74</v>
      </c>
    </row>
    <row r="3023" spans="13:14" x14ac:dyDescent="0.2">
      <c r="M3023">
        <v>3288</v>
      </c>
      <c r="N3023" t="s">
        <v>896</v>
      </c>
    </row>
    <row r="3024" spans="13:14" x14ac:dyDescent="0.2">
      <c r="M3024">
        <v>7653</v>
      </c>
      <c r="N3024" t="s">
        <v>95</v>
      </c>
    </row>
    <row r="3025" spans="13:14" x14ac:dyDescent="0.2">
      <c r="M3025">
        <v>16245</v>
      </c>
      <c r="N3025" t="s">
        <v>1550</v>
      </c>
    </row>
    <row r="3026" spans="13:14" x14ac:dyDescent="0.2">
      <c r="M3026">
        <v>704</v>
      </c>
      <c r="N3026" t="s">
        <v>6</v>
      </c>
    </row>
    <row r="3027" spans="13:14" x14ac:dyDescent="0.2">
      <c r="M3027">
        <v>11798</v>
      </c>
      <c r="N3027" t="s">
        <v>92</v>
      </c>
    </row>
    <row r="3028" spans="13:14" x14ac:dyDescent="0.2">
      <c r="M3028">
        <v>3771</v>
      </c>
      <c r="N3028" t="s">
        <v>1239</v>
      </c>
    </row>
    <row r="3029" spans="13:14" x14ac:dyDescent="0.2">
      <c r="M3029">
        <v>22699</v>
      </c>
      <c r="N3029" t="s">
        <v>1224</v>
      </c>
    </row>
    <row r="3030" spans="13:14" x14ac:dyDescent="0.2">
      <c r="M3030">
        <v>18501</v>
      </c>
      <c r="N3030" t="s">
        <v>1111</v>
      </c>
    </row>
    <row r="3031" spans="13:14" x14ac:dyDescent="0.2">
      <c r="M3031">
        <v>16450</v>
      </c>
      <c r="N3031" t="s">
        <v>9</v>
      </c>
    </row>
    <row r="3032" spans="13:14" x14ac:dyDescent="0.2">
      <c r="M3032">
        <v>4065</v>
      </c>
      <c r="N3032" t="s">
        <v>1199</v>
      </c>
    </row>
    <row r="3033" spans="13:14" x14ac:dyDescent="0.2">
      <c r="M3033">
        <v>16077</v>
      </c>
      <c r="N3033" t="s">
        <v>906</v>
      </c>
    </row>
    <row r="3034" spans="13:14" x14ac:dyDescent="0.2">
      <c r="M3034">
        <v>11065</v>
      </c>
      <c r="N3034" t="s">
        <v>872</v>
      </c>
    </row>
    <row r="3035" spans="13:14" x14ac:dyDescent="0.2">
      <c r="M3035">
        <v>23913</v>
      </c>
      <c r="N3035" t="s">
        <v>1394</v>
      </c>
    </row>
    <row r="3036" spans="13:14" x14ac:dyDescent="0.2">
      <c r="M3036">
        <v>4694</v>
      </c>
      <c r="N3036" t="s">
        <v>1091</v>
      </c>
    </row>
    <row r="3037" spans="13:14" x14ac:dyDescent="0.2">
      <c r="M3037">
        <v>14931</v>
      </c>
      <c r="N3037" t="s">
        <v>1007</v>
      </c>
    </row>
    <row r="3038" spans="13:14" x14ac:dyDescent="0.2">
      <c r="M3038">
        <v>11572</v>
      </c>
      <c r="N3038" t="s">
        <v>1269</v>
      </c>
    </row>
    <row r="3039" spans="13:14" x14ac:dyDescent="0.2">
      <c r="M3039">
        <v>22296</v>
      </c>
      <c r="N3039" t="s">
        <v>1224</v>
      </c>
    </row>
    <row r="3040" spans="13:14" x14ac:dyDescent="0.2">
      <c r="M3040">
        <v>13118</v>
      </c>
      <c r="N3040" t="s">
        <v>6</v>
      </c>
    </row>
    <row r="3041" spans="13:14" x14ac:dyDescent="0.2">
      <c r="M3041">
        <v>10752</v>
      </c>
      <c r="N3041" t="s">
        <v>96</v>
      </c>
    </row>
    <row r="3042" spans="13:14" x14ac:dyDescent="0.2">
      <c r="M3042">
        <v>10443</v>
      </c>
      <c r="N3042" t="s">
        <v>6</v>
      </c>
    </row>
    <row r="3043" spans="13:14" x14ac:dyDescent="0.2">
      <c r="M3043">
        <v>13239</v>
      </c>
      <c r="N3043" t="s">
        <v>1484</v>
      </c>
    </row>
    <row r="3044" spans="13:14" x14ac:dyDescent="0.2">
      <c r="M3044">
        <v>8877</v>
      </c>
      <c r="N3044" t="s">
        <v>1641</v>
      </c>
    </row>
    <row r="3045" spans="13:14" x14ac:dyDescent="0.2">
      <c r="M3045">
        <v>24600</v>
      </c>
      <c r="N3045" t="s">
        <v>96</v>
      </c>
    </row>
    <row r="3046" spans="13:14" x14ac:dyDescent="0.2">
      <c r="M3046">
        <v>18485</v>
      </c>
      <c r="N3046" t="s">
        <v>96</v>
      </c>
    </row>
    <row r="3047" spans="13:14" x14ac:dyDescent="0.2">
      <c r="M3047">
        <v>21422</v>
      </c>
      <c r="N3047" t="s">
        <v>1577</v>
      </c>
    </row>
    <row r="3048" spans="13:14" x14ac:dyDescent="0.2">
      <c r="M3048">
        <v>20985</v>
      </c>
      <c r="N3048" t="s">
        <v>74</v>
      </c>
    </row>
    <row r="3049" spans="13:14" x14ac:dyDescent="0.2">
      <c r="M3049">
        <v>15255</v>
      </c>
      <c r="N3049" t="s">
        <v>1091</v>
      </c>
    </row>
    <row r="3050" spans="13:14" x14ac:dyDescent="0.2">
      <c r="M3050">
        <v>22143</v>
      </c>
      <c r="N3050" t="s">
        <v>132</v>
      </c>
    </row>
    <row r="3051" spans="13:14" x14ac:dyDescent="0.2">
      <c r="M3051">
        <v>22146</v>
      </c>
      <c r="N3051" t="s">
        <v>1482</v>
      </c>
    </row>
    <row r="3052" spans="13:14" x14ac:dyDescent="0.2">
      <c r="M3052">
        <v>23914</v>
      </c>
      <c r="N3052" t="s">
        <v>1091</v>
      </c>
    </row>
    <row r="3053" spans="13:14" x14ac:dyDescent="0.2">
      <c r="M3053">
        <v>16814</v>
      </c>
      <c r="N3053" t="s">
        <v>870</v>
      </c>
    </row>
    <row r="3054" spans="13:14" x14ac:dyDescent="0.2">
      <c r="M3054">
        <v>21930</v>
      </c>
      <c r="N3054" t="s">
        <v>31</v>
      </c>
    </row>
    <row r="3055" spans="13:14" x14ac:dyDescent="0.2">
      <c r="M3055">
        <v>19225</v>
      </c>
      <c r="N3055" t="s">
        <v>1091</v>
      </c>
    </row>
    <row r="3056" spans="13:14" x14ac:dyDescent="0.2">
      <c r="M3056">
        <v>8572</v>
      </c>
      <c r="N3056" t="s">
        <v>182</v>
      </c>
    </row>
    <row r="3057" spans="13:14" x14ac:dyDescent="0.2">
      <c r="M3057">
        <v>23747</v>
      </c>
      <c r="N3057" t="s">
        <v>663</v>
      </c>
    </row>
    <row r="3058" spans="13:14" x14ac:dyDescent="0.2">
      <c r="M3058">
        <v>12237</v>
      </c>
      <c r="N3058" t="s">
        <v>1091</v>
      </c>
    </row>
    <row r="3059" spans="13:14" x14ac:dyDescent="0.2">
      <c r="M3059">
        <v>17656</v>
      </c>
      <c r="N3059" t="s">
        <v>1498</v>
      </c>
    </row>
    <row r="3060" spans="13:14" x14ac:dyDescent="0.2">
      <c r="M3060">
        <v>19864</v>
      </c>
      <c r="N3060" t="s">
        <v>33</v>
      </c>
    </row>
    <row r="3061" spans="13:14" x14ac:dyDescent="0.2">
      <c r="M3061">
        <v>7847</v>
      </c>
      <c r="N3061" t="s">
        <v>707</v>
      </c>
    </row>
    <row r="3062" spans="13:14" x14ac:dyDescent="0.2">
      <c r="M3062">
        <v>21208</v>
      </c>
      <c r="N3062" t="s">
        <v>74</v>
      </c>
    </row>
    <row r="3063" spans="13:14" x14ac:dyDescent="0.2">
      <c r="M3063">
        <v>17241</v>
      </c>
      <c r="N3063" t="s">
        <v>9</v>
      </c>
    </row>
    <row r="3064" spans="13:14" x14ac:dyDescent="0.2">
      <c r="M3064">
        <v>5276</v>
      </c>
      <c r="N3064" t="s">
        <v>1623</v>
      </c>
    </row>
    <row r="3065" spans="13:14" x14ac:dyDescent="0.2">
      <c r="M3065">
        <v>11009</v>
      </c>
      <c r="N3065" t="s">
        <v>1482</v>
      </c>
    </row>
    <row r="3066" spans="13:14" x14ac:dyDescent="0.2">
      <c r="M3066">
        <v>17785</v>
      </c>
      <c r="N3066" t="s">
        <v>5</v>
      </c>
    </row>
    <row r="3067" spans="13:14" x14ac:dyDescent="0.2">
      <c r="M3067">
        <v>14517</v>
      </c>
      <c r="N3067" t="s">
        <v>92</v>
      </c>
    </row>
    <row r="3068" spans="13:14" x14ac:dyDescent="0.2">
      <c r="M3068">
        <v>1240</v>
      </c>
      <c r="N3068" t="s">
        <v>1091</v>
      </c>
    </row>
    <row r="3069" spans="13:14" x14ac:dyDescent="0.2">
      <c r="M3069">
        <v>6692</v>
      </c>
      <c r="N3069" t="s">
        <v>1174</v>
      </c>
    </row>
    <row r="3070" spans="13:14" x14ac:dyDescent="0.2">
      <c r="M3070">
        <v>22396</v>
      </c>
      <c r="N3070" t="s">
        <v>1545</v>
      </c>
    </row>
    <row r="3071" spans="13:14" x14ac:dyDescent="0.2">
      <c r="M3071">
        <v>19068</v>
      </c>
      <c r="N3071" t="s">
        <v>503</v>
      </c>
    </row>
    <row r="3072" spans="13:14" x14ac:dyDescent="0.2">
      <c r="M3072">
        <v>3447</v>
      </c>
      <c r="N3072" t="s">
        <v>212</v>
      </c>
    </row>
    <row r="3073" spans="13:14" x14ac:dyDescent="0.2">
      <c r="M3073">
        <v>11012</v>
      </c>
      <c r="N3073" t="s">
        <v>1642</v>
      </c>
    </row>
    <row r="3074" spans="13:14" x14ac:dyDescent="0.2">
      <c r="M3074">
        <v>10154</v>
      </c>
      <c r="N3074" t="s">
        <v>23</v>
      </c>
    </row>
    <row r="3075" spans="13:14" x14ac:dyDescent="0.2">
      <c r="M3075">
        <v>15214</v>
      </c>
      <c r="N3075" t="s">
        <v>96</v>
      </c>
    </row>
    <row r="3076" spans="13:14" x14ac:dyDescent="0.2">
      <c r="M3076">
        <v>8280</v>
      </c>
      <c r="N3076" t="s">
        <v>1174</v>
      </c>
    </row>
    <row r="3077" spans="13:14" x14ac:dyDescent="0.2">
      <c r="M3077">
        <v>4746</v>
      </c>
      <c r="N3077" t="s">
        <v>906</v>
      </c>
    </row>
    <row r="3078" spans="13:14" x14ac:dyDescent="0.2">
      <c r="M3078">
        <v>4524</v>
      </c>
      <c r="N3078" t="s">
        <v>6</v>
      </c>
    </row>
    <row r="3079" spans="13:14" x14ac:dyDescent="0.2">
      <c r="M3079">
        <v>7750</v>
      </c>
      <c r="N3079" t="s">
        <v>909</v>
      </c>
    </row>
    <row r="3080" spans="13:14" x14ac:dyDescent="0.2">
      <c r="M3080">
        <v>14451</v>
      </c>
      <c r="N3080" t="s">
        <v>1373</v>
      </c>
    </row>
    <row r="3081" spans="13:14" x14ac:dyDescent="0.2">
      <c r="M3081">
        <v>22367</v>
      </c>
      <c r="N3081" t="s">
        <v>1091</v>
      </c>
    </row>
    <row r="3082" spans="13:14" x14ac:dyDescent="0.2">
      <c r="M3082">
        <v>9656</v>
      </c>
      <c r="N3082" t="s">
        <v>1090</v>
      </c>
    </row>
    <row r="3083" spans="13:14" x14ac:dyDescent="0.2">
      <c r="M3083">
        <v>2297</v>
      </c>
      <c r="N3083" t="s">
        <v>896</v>
      </c>
    </row>
    <row r="3084" spans="13:14" x14ac:dyDescent="0.2">
      <c r="M3084">
        <v>11543</v>
      </c>
      <c r="N3084" t="s">
        <v>923</v>
      </c>
    </row>
    <row r="3085" spans="13:14" x14ac:dyDescent="0.2">
      <c r="M3085">
        <v>9723</v>
      </c>
      <c r="N3085" t="s">
        <v>167</v>
      </c>
    </row>
    <row r="3086" spans="13:14" x14ac:dyDescent="0.2">
      <c r="M3086">
        <v>2440</v>
      </c>
      <c r="N3086" t="s">
        <v>6</v>
      </c>
    </row>
    <row r="3087" spans="13:14" x14ac:dyDescent="0.2">
      <c r="M3087">
        <v>4034</v>
      </c>
      <c r="N3087" t="s">
        <v>971</v>
      </c>
    </row>
    <row r="3088" spans="13:14" x14ac:dyDescent="0.2">
      <c r="M3088">
        <v>3964</v>
      </c>
      <c r="N3088" t="s">
        <v>6</v>
      </c>
    </row>
    <row r="3089" spans="13:14" x14ac:dyDescent="0.2">
      <c r="M3089">
        <v>21891</v>
      </c>
      <c r="N3089" t="s">
        <v>186</v>
      </c>
    </row>
    <row r="3090" spans="13:14" x14ac:dyDescent="0.2">
      <c r="M3090">
        <v>12698</v>
      </c>
      <c r="N3090" t="s">
        <v>9</v>
      </c>
    </row>
    <row r="3091" spans="13:14" x14ac:dyDescent="0.2">
      <c r="M3091">
        <v>9769</v>
      </c>
      <c r="N3091" t="s">
        <v>1225</v>
      </c>
    </row>
    <row r="3092" spans="13:14" x14ac:dyDescent="0.2">
      <c r="M3092">
        <v>8705</v>
      </c>
      <c r="N3092" t="s">
        <v>1643</v>
      </c>
    </row>
    <row r="3093" spans="13:14" x14ac:dyDescent="0.2">
      <c r="M3093">
        <v>23769</v>
      </c>
      <c r="N3093" t="s">
        <v>1485</v>
      </c>
    </row>
    <row r="3094" spans="13:14" x14ac:dyDescent="0.2">
      <c r="M3094">
        <v>4709</v>
      </c>
      <c r="N3094" t="s">
        <v>6</v>
      </c>
    </row>
    <row r="3095" spans="13:14" x14ac:dyDescent="0.2">
      <c r="M3095">
        <v>12473</v>
      </c>
      <c r="N3095" t="s">
        <v>923</v>
      </c>
    </row>
    <row r="3096" spans="13:14" x14ac:dyDescent="0.2">
      <c r="M3096">
        <v>3982</v>
      </c>
      <c r="N3096" t="s">
        <v>6</v>
      </c>
    </row>
    <row r="3097" spans="13:14" x14ac:dyDescent="0.2">
      <c r="M3097">
        <v>8989</v>
      </c>
      <c r="N3097" t="s">
        <v>1490</v>
      </c>
    </row>
    <row r="3098" spans="13:14" x14ac:dyDescent="0.2">
      <c r="M3098">
        <v>14136</v>
      </c>
      <c r="N3098" t="s">
        <v>870</v>
      </c>
    </row>
    <row r="3099" spans="13:14" x14ac:dyDescent="0.2">
      <c r="M3099">
        <v>16750</v>
      </c>
      <c r="N3099" t="s">
        <v>96</v>
      </c>
    </row>
    <row r="3100" spans="13:14" x14ac:dyDescent="0.2">
      <c r="M3100">
        <v>15662</v>
      </c>
      <c r="N3100" t="s">
        <v>165</v>
      </c>
    </row>
    <row r="3101" spans="13:14" x14ac:dyDescent="0.2">
      <c r="M3101">
        <v>17575</v>
      </c>
      <c r="N3101" t="s">
        <v>1067</v>
      </c>
    </row>
    <row r="3102" spans="13:14" x14ac:dyDescent="0.2">
      <c r="M3102">
        <v>18035</v>
      </c>
      <c r="N3102" t="s">
        <v>1254</v>
      </c>
    </row>
    <row r="3103" spans="13:14" x14ac:dyDescent="0.2">
      <c r="M3103">
        <v>19302</v>
      </c>
      <c r="N3103" t="s">
        <v>96</v>
      </c>
    </row>
    <row r="3104" spans="13:14" x14ac:dyDescent="0.2">
      <c r="M3104">
        <v>13987</v>
      </c>
      <c r="N3104" t="s">
        <v>902</v>
      </c>
    </row>
    <row r="3105" spans="13:14" x14ac:dyDescent="0.2">
      <c r="M3105">
        <v>17422</v>
      </c>
      <c r="N3105" t="s">
        <v>1143</v>
      </c>
    </row>
    <row r="3106" spans="13:14" x14ac:dyDescent="0.2">
      <c r="M3106">
        <v>15487</v>
      </c>
      <c r="N3106" t="s">
        <v>1641</v>
      </c>
    </row>
    <row r="3107" spans="13:14" x14ac:dyDescent="0.2">
      <c r="M3107">
        <v>5502</v>
      </c>
      <c r="N3107" t="s">
        <v>1134</v>
      </c>
    </row>
    <row r="3108" spans="13:14" x14ac:dyDescent="0.2">
      <c r="M3108">
        <v>1879</v>
      </c>
      <c r="N3108" t="s">
        <v>23</v>
      </c>
    </row>
    <row r="3109" spans="13:14" x14ac:dyDescent="0.2">
      <c r="M3109">
        <v>3285</v>
      </c>
      <c r="N3109" t="s">
        <v>1643</v>
      </c>
    </row>
    <row r="3110" spans="13:14" x14ac:dyDescent="0.2">
      <c r="M3110">
        <v>20182</v>
      </c>
      <c r="N3110" t="s">
        <v>92</v>
      </c>
    </row>
    <row r="3111" spans="13:14" x14ac:dyDescent="0.2">
      <c r="M3111">
        <v>18499</v>
      </c>
      <c r="N3111" t="s">
        <v>96</v>
      </c>
    </row>
    <row r="3112" spans="13:14" x14ac:dyDescent="0.2">
      <c r="M3112">
        <v>17432</v>
      </c>
      <c r="N3112" t="s">
        <v>96</v>
      </c>
    </row>
    <row r="3113" spans="13:14" x14ac:dyDescent="0.2">
      <c r="M3113">
        <v>16288</v>
      </c>
      <c r="N3113" t="s">
        <v>5</v>
      </c>
    </row>
    <row r="3114" spans="13:14" x14ac:dyDescent="0.2">
      <c r="M3114">
        <v>2451</v>
      </c>
      <c r="N3114" t="s">
        <v>6</v>
      </c>
    </row>
    <row r="3115" spans="13:14" x14ac:dyDescent="0.2">
      <c r="M3115">
        <v>12581</v>
      </c>
      <c r="N3115" t="s">
        <v>1056</v>
      </c>
    </row>
    <row r="3116" spans="13:14" x14ac:dyDescent="0.2">
      <c r="M3116">
        <v>16591</v>
      </c>
      <c r="N3116" t="s">
        <v>904</v>
      </c>
    </row>
    <row r="3117" spans="13:14" x14ac:dyDescent="0.2">
      <c r="M3117">
        <v>16402</v>
      </c>
      <c r="N3117" t="s">
        <v>33</v>
      </c>
    </row>
    <row r="3118" spans="13:14" x14ac:dyDescent="0.2">
      <c r="M3118">
        <v>20714</v>
      </c>
      <c r="N3118" t="s">
        <v>92</v>
      </c>
    </row>
    <row r="3119" spans="13:14" x14ac:dyDescent="0.2">
      <c r="M3119">
        <v>24182</v>
      </c>
      <c r="N3119" t="s">
        <v>117</v>
      </c>
    </row>
    <row r="3120" spans="13:14" x14ac:dyDescent="0.2">
      <c r="M3120">
        <v>17137</v>
      </c>
      <c r="N3120" t="s">
        <v>923</v>
      </c>
    </row>
    <row r="3121" spans="13:14" x14ac:dyDescent="0.2">
      <c r="M3121">
        <v>20842</v>
      </c>
      <c r="N3121" t="s">
        <v>167</v>
      </c>
    </row>
    <row r="3122" spans="13:14" x14ac:dyDescent="0.2">
      <c r="M3122">
        <v>19731</v>
      </c>
      <c r="N3122" t="s">
        <v>872</v>
      </c>
    </row>
    <row r="3123" spans="13:14" x14ac:dyDescent="0.2">
      <c r="M3123">
        <v>22667</v>
      </c>
      <c r="N3123" t="s">
        <v>910</v>
      </c>
    </row>
    <row r="3124" spans="13:14" x14ac:dyDescent="0.2">
      <c r="M3124">
        <v>18923</v>
      </c>
      <c r="N3124" t="s">
        <v>92</v>
      </c>
    </row>
    <row r="3125" spans="13:14" x14ac:dyDescent="0.2">
      <c r="M3125">
        <v>2443</v>
      </c>
      <c r="N3125" t="s">
        <v>6</v>
      </c>
    </row>
    <row r="3126" spans="13:14" x14ac:dyDescent="0.2">
      <c r="M3126">
        <v>11476</v>
      </c>
      <c r="N3126" t="s">
        <v>904</v>
      </c>
    </row>
    <row r="3127" spans="13:14" x14ac:dyDescent="0.2">
      <c r="M3127">
        <v>14751</v>
      </c>
      <c r="N3127" t="s">
        <v>1488</v>
      </c>
    </row>
    <row r="3128" spans="13:14" x14ac:dyDescent="0.2">
      <c r="M3128">
        <v>19612</v>
      </c>
      <c r="N3128" t="s">
        <v>96</v>
      </c>
    </row>
    <row r="3129" spans="13:14" x14ac:dyDescent="0.2">
      <c r="M3129">
        <v>8764</v>
      </c>
      <c r="N3129" t="s">
        <v>68</v>
      </c>
    </row>
    <row r="3130" spans="13:14" x14ac:dyDescent="0.2">
      <c r="M3130">
        <v>18304</v>
      </c>
      <c r="N3130" t="s">
        <v>1134</v>
      </c>
    </row>
    <row r="3131" spans="13:14" x14ac:dyDescent="0.2">
      <c r="M3131">
        <v>1138</v>
      </c>
      <c r="N3131" t="s">
        <v>6</v>
      </c>
    </row>
    <row r="3132" spans="13:14" x14ac:dyDescent="0.2">
      <c r="M3132">
        <v>19061</v>
      </c>
      <c r="N3132" t="s">
        <v>1574</v>
      </c>
    </row>
    <row r="3133" spans="13:14" x14ac:dyDescent="0.2">
      <c r="M3133">
        <v>17793</v>
      </c>
      <c r="N3133" t="s">
        <v>1134</v>
      </c>
    </row>
    <row r="3134" spans="13:14" x14ac:dyDescent="0.2">
      <c r="M3134">
        <v>3969</v>
      </c>
      <c r="N3134" t="s">
        <v>6</v>
      </c>
    </row>
    <row r="3135" spans="13:14" x14ac:dyDescent="0.2">
      <c r="M3135">
        <v>14853</v>
      </c>
      <c r="N3135" t="s">
        <v>96</v>
      </c>
    </row>
    <row r="3136" spans="13:14" x14ac:dyDescent="0.2">
      <c r="M3136">
        <v>8138</v>
      </c>
      <c r="N3136" t="s">
        <v>1643</v>
      </c>
    </row>
    <row r="3137" spans="13:14" x14ac:dyDescent="0.2">
      <c r="M3137">
        <v>4060</v>
      </c>
      <c r="N3137" t="s">
        <v>6</v>
      </c>
    </row>
    <row r="3138" spans="13:14" x14ac:dyDescent="0.2">
      <c r="M3138">
        <v>11055</v>
      </c>
      <c r="N3138" t="s">
        <v>1007</v>
      </c>
    </row>
    <row r="3139" spans="13:14" x14ac:dyDescent="0.2">
      <c r="M3139">
        <v>21556</v>
      </c>
      <c r="N3139" t="s">
        <v>1502</v>
      </c>
    </row>
    <row r="3140" spans="13:14" x14ac:dyDescent="0.2">
      <c r="M3140">
        <v>18257</v>
      </c>
      <c r="N3140" t="s">
        <v>6</v>
      </c>
    </row>
    <row r="3141" spans="13:14" x14ac:dyDescent="0.2">
      <c r="M3141">
        <v>22038</v>
      </c>
      <c r="N3141" t="s">
        <v>904</v>
      </c>
    </row>
    <row r="3142" spans="13:14" x14ac:dyDescent="0.2">
      <c r="M3142">
        <v>21405</v>
      </c>
      <c r="N3142" t="s">
        <v>1516</v>
      </c>
    </row>
    <row r="3143" spans="13:14" x14ac:dyDescent="0.2">
      <c r="M3143">
        <v>18753</v>
      </c>
      <c r="N3143" t="s">
        <v>1502</v>
      </c>
    </row>
    <row r="3144" spans="13:14" x14ac:dyDescent="0.2">
      <c r="M3144">
        <v>16633</v>
      </c>
      <c r="N3144" t="s">
        <v>92</v>
      </c>
    </row>
    <row r="3145" spans="13:14" x14ac:dyDescent="0.2">
      <c r="M3145">
        <v>7931</v>
      </c>
      <c r="N3145" t="s">
        <v>187</v>
      </c>
    </row>
    <row r="3146" spans="13:14" x14ac:dyDescent="0.2">
      <c r="M3146">
        <v>13536</v>
      </c>
      <c r="N3146" t="s">
        <v>1226</v>
      </c>
    </row>
    <row r="3147" spans="13:14" x14ac:dyDescent="0.2">
      <c r="M3147">
        <v>20591</v>
      </c>
      <c r="N3147" t="s">
        <v>1577</v>
      </c>
    </row>
    <row r="3148" spans="13:14" x14ac:dyDescent="0.2">
      <c r="M3148">
        <v>7295</v>
      </c>
      <c r="N3148" t="s">
        <v>1269</v>
      </c>
    </row>
    <row r="3149" spans="13:14" x14ac:dyDescent="0.2">
      <c r="M3149">
        <v>17062</v>
      </c>
      <c r="N3149" t="s">
        <v>904</v>
      </c>
    </row>
    <row r="3150" spans="13:14" x14ac:dyDescent="0.2">
      <c r="M3150">
        <v>8230</v>
      </c>
      <c r="N3150" t="s">
        <v>1055</v>
      </c>
    </row>
    <row r="3151" spans="13:14" x14ac:dyDescent="0.2">
      <c r="M3151">
        <v>3722</v>
      </c>
      <c r="N3151" t="s">
        <v>1482</v>
      </c>
    </row>
    <row r="3152" spans="13:14" x14ac:dyDescent="0.2">
      <c r="M3152">
        <v>16784</v>
      </c>
      <c r="N3152" t="s">
        <v>167</v>
      </c>
    </row>
    <row r="3153" spans="13:14" x14ac:dyDescent="0.2">
      <c r="M3153">
        <v>13022</v>
      </c>
      <c r="N3153" t="s">
        <v>923</v>
      </c>
    </row>
    <row r="3154" spans="13:14" x14ac:dyDescent="0.2">
      <c r="M3154">
        <v>3230</v>
      </c>
      <c r="N3154" t="s">
        <v>1449</v>
      </c>
    </row>
    <row r="3155" spans="13:14" x14ac:dyDescent="0.2">
      <c r="M3155">
        <v>15225</v>
      </c>
      <c r="N3155" t="s">
        <v>499</v>
      </c>
    </row>
    <row r="3156" spans="13:14" x14ac:dyDescent="0.2">
      <c r="M3156">
        <v>3287</v>
      </c>
      <c r="N3156" t="s">
        <v>896</v>
      </c>
    </row>
    <row r="3157" spans="13:14" x14ac:dyDescent="0.2">
      <c r="M3157">
        <v>12143</v>
      </c>
      <c r="N3157" t="s">
        <v>92</v>
      </c>
    </row>
    <row r="3158" spans="13:14" x14ac:dyDescent="0.2">
      <c r="M3158">
        <v>22161</v>
      </c>
      <c r="N3158" t="s">
        <v>1091</v>
      </c>
    </row>
    <row r="3159" spans="13:14" x14ac:dyDescent="0.2">
      <c r="M3159">
        <v>11810</v>
      </c>
      <c r="N3159" t="s">
        <v>167</v>
      </c>
    </row>
    <row r="3160" spans="13:14" x14ac:dyDescent="0.2">
      <c r="M3160">
        <v>15278</v>
      </c>
      <c r="N3160" t="s">
        <v>1091</v>
      </c>
    </row>
    <row r="3161" spans="13:14" x14ac:dyDescent="0.2">
      <c r="M3161">
        <v>1218</v>
      </c>
      <c r="N3161" t="s">
        <v>1143</v>
      </c>
    </row>
    <row r="3162" spans="13:14" x14ac:dyDescent="0.2">
      <c r="M3162">
        <v>7374</v>
      </c>
      <c r="N3162" t="s">
        <v>1098</v>
      </c>
    </row>
    <row r="3163" spans="13:14" x14ac:dyDescent="0.2">
      <c r="M3163">
        <v>3273</v>
      </c>
      <c r="N3163" t="s">
        <v>6</v>
      </c>
    </row>
    <row r="3164" spans="13:14" x14ac:dyDescent="0.2">
      <c r="M3164">
        <v>4133</v>
      </c>
      <c r="N3164" t="s">
        <v>1483</v>
      </c>
    </row>
    <row r="3165" spans="13:14" x14ac:dyDescent="0.2">
      <c r="M3165">
        <v>16564</v>
      </c>
      <c r="N3165" t="s">
        <v>9</v>
      </c>
    </row>
    <row r="3166" spans="13:14" x14ac:dyDescent="0.2">
      <c r="M3166">
        <v>2453</v>
      </c>
      <c r="N3166" t="s">
        <v>6</v>
      </c>
    </row>
    <row r="3167" spans="13:14" x14ac:dyDescent="0.2">
      <c r="M3167">
        <v>14807</v>
      </c>
      <c r="N3167" t="s">
        <v>1151</v>
      </c>
    </row>
    <row r="3168" spans="13:14" x14ac:dyDescent="0.2">
      <c r="M3168">
        <v>17364</v>
      </c>
      <c r="N3168" t="s">
        <v>96</v>
      </c>
    </row>
    <row r="3169" spans="13:14" x14ac:dyDescent="0.2">
      <c r="M3169">
        <v>17651</v>
      </c>
      <c r="N3169" t="s">
        <v>1091</v>
      </c>
    </row>
    <row r="3170" spans="13:14" x14ac:dyDescent="0.2">
      <c r="M3170">
        <v>18792</v>
      </c>
      <c r="N3170" t="s">
        <v>1091</v>
      </c>
    </row>
    <row r="3171" spans="13:14" x14ac:dyDescent="0.2">
      <c r="M3171">
        <v>21662</v>
      </c>
      <c r="N3171" t="s">
        <v>96</v>
      </c>
    </row>
    <row r="3172" spans="13:14" x14ac:dyDescent="0.2">
      <c r="M3172">
        <v>20572</v>
      </c>
      <c r="N3172" t="s">
        <v>5</v>
      </c>
    </row>
    <row r="3173" spans="13:14" x14ac:dyDescent="0.2">
      <c r="M3173">
        <v>14337</v>
      </c>
      <c r="N3173" t="s">
        <v>1055</v>
      </c>
    </row>
    <row r="3174" spans="13:14" x14ac:dyDescent="0.2">
      <c r="M3174">
        <v>16643</v>
      </c>
      <c r="N3174" t="s">
        <v>144</v>
      </c>
    </row>
    <row r="3175" spans="13:14" x14ac:dyDescent="0.2">
      <c r="M3175">
        <v>21757</v>
      </c>
      <c r="N3175" t="s">
        <v>19</v>
      </c>
    </row>
    <row r="3176" spans="13:14" x14ac:dyDescent="0.2">
      <c r="M3176">
        <v>19620</v>
      </c>
      <c r="N3176" t="s">
        <v>930</v>
      </c>
    </row>
    <row r="3177" spans="13:14" x14ac:dyDescent="0.2">
      <c r="M3177">
        <v>23399</v>
      </c>
      <c r="N3177" t="s">
        <v>1518</v>
      </c>
    </row>
    <row r="3178" spans="13:14" x14ac:dyDescent="0.2">
      <c r="M3178">
        <v>15936</v>
      </c>
      <c r="N3178" t="s">
        <v>1116</v>
      </c>
    </row>
    <row r="3179" spans="13:14" x14ac:dyDescent="0.2">
      <c r="M3179">
        <v>19528</v>
      </c>
      <c r="N3179" t="s">
        <v>96</v>
      </c>
    </row>
    <row r="3180" spans="13:14" x14ac:dyDescent="0.2">
      <c r="M3180">
        <v>7683</v>
      </c>
      <c r="N3180" t="s">
        <v>1511</v>
      </c>
    </row>
    <row r="3181" spans="13:14" x14ac:dyDescent="0.2">
      <c r="M3181">
        <v>24553</v>
      </c>
      <c r="N3181" t="s">
        <v>96</v>
      </c>
    </row>
    <row r="3182" spans="13:14" x14ac:dyDescent="0.2">
      <c r="M3182">
        <v>20661</v>
      </c>
      <c r="N3182" t="s">
        <v>96</v>
      </c>
    </row>
    <row r="3183" spans="13:14" x14ac:dyDescent="0.2">
      <c r="M3183">
        <v>5061</v>
      </c>
      <c r="N3183" t="s">
        <v>1254</v>
      </c>
    </row>
    <row r="3184" spans="13:14" x14ac:dyDescent="0.2">
      <c r="M3184">
        <v>15929</v>
      </c>
      <c r="N3184" t="s">
        <v>5</v>
      </c>
    </row>
    <row r="3185" spans="13:14" x14ac:dyDescent="0.2">
      <c r="M3185">
        <v>16345</v>
      </c>
      <c r="N3185" t="s">
        <v>1494</v>
      </c>
    </row>
    <row r="3186" spans="13:14" x14ac:dyDescent="0.2">
      <c r="M3186">
        <v>12765</v>
      </c>
      <c r="N3186" t="s">
        <v>1224</v>
      </c>
    </row>
    <row r="3187" spans="13:14" x14ac:dyDescent="0.2">
      <c r="M3187">
        <v>2651</v>
      </c>
      <c r="N3187" t="s">
        <v>1116</v>
      </c>
    </row>
    <row r="3188" spans="13:14" x14ac:dyDescent="0.2">
      <c r="M3188">
        <v>16479</v>
      </c>
      <c r="N3188" t="s">
        <v>923</v>
      </c>
    </row>
    <row r="3189" spans="13:14" x14ac:dyDescent="0.2">
      <c r="M3189">
        <v>20194</v>
      </c>
      <c r="N3189" t="s">
        <v>1494</v>
      </c>
    </row>
    <row r="3190" spans="13:14" x14ac:dyDescent="0.2">
      <c r="M3190">
        <v>19759</v>
      </c>
      <c r="N3190" t="s">
        <v>96</v>
      </c>
    </row>
    <row r="3191" spans="13:14" x14ac:dyDescent="0.2">
      <c r="M3191">
        <v>12932</v>
      </c>
      <c r="N3191" t="s">
        <v>96</v>
      </c>
    </row>
    <row r="3192" spans="13:14" x14ac:dyDescent="0.2">
      <c r="M3192">
        <v>7816</v>
      </c>
      <c r="N3192" t="s">
        <v>92</v>
      </c>
    </row>
    <row r="3193" spans="13:14" x14ac:dyDescent="0.2">
      <c r="M3193">
        <v>9367</v>
      </c>
      <c r="N3193" t="s">
        <v>6</v>
      </c>
    </row>
    <row r="3194" spans="13:14" x14ac:dyDescent="0.2">
      <c r="M3194">
        <v>19540</v>
      </c>
      <c r="N3194" t="s">
        <v>1091</v>
      </c>
    </row>
    <row r="3195" spans="13:14" x14ac:dyDescent="0.2">
      <c r="M3195">
        <v>17096</v>
      </c>
      <c r="N3195" t="s">
        <v>31</v>
      </c>
    </row>
    <row r="3196" spans="13:14" x14ac:dyDescent="0.2">
      <c r="M3196">
        <v>5156</v>
      </c>
      <c r="N3196" t="s">
        <v>902</v>
      </c>
    </row>
    <row r="3197" spans="13:14" x14ac:dyDescent="0.2">
      <c r="M3197">
        <v>9846</v>
      </c>
      <c r="N3197" t="s">
        <v>1091</v>
      </c>
    </row>
    <row r="3198" spans="13:14" x14ac:dyDescent="0.2">
      <c r="M3198">
        <v>15863</v>
      </c>
      <c r="N3198" t="s">
        <v>1091</v>
      </c>
    </row>
    <row r="3199" spans="13:14" x14ac:dyDescent="0.2">
      <c r="M3199">
        <v>3434</v>
      </c>
      <c r="N3199" t="s">
        <v>1107</v>
      </c>
    </row>
    <row r="3200" spans="13:14" x14ac:dyDescent="0.2">
      <c r="M3200">
        <v>8712</v>
      </c>
      <c r="N3200" t="s">
        <v>1226</v>
      </c>
    </row>
    <row r="3201" spans="13:14" x14ac:dyDescent="0.2">
      <c r="M3201">
        <v>18552</v>
      </c>
      <c r="N3201" t="s">
        <v>5</v>
      </c>
    </row>
    <row r="3202" spans="13:14" x14ac:dyDescent="0.2">
      <c r="M3202">
        <v>20855</v>
      </c>
      <c r="N3202" t="s">
        <v>74</v>
      </c>
    </row>
    <row r="3203" spans="13:14" x14ac:dyDescent="0.2">
      <c r="M3203">
        <v>8787</v>
      </c>
      <c r="N3203" t="s">
        <v>1269</v>
      </c>
    </row>
    <row r="3204" spans="13:14" x14ac:dyDescent="0.2">
      <c r="M3204">
        <v>15406</v>
      </c>
      <c r="N3204" t="s">
        <v>5</v>
      </c>
    </row>
    <row r="3205" spans="13:14" x14ac:dyDescent="0.2">
      <c r="M3205">
        <v>24516</v>
      </c>
      <c r="N3205" t="s">
        <v>1091</v>
      </c>
    </row>
    <row r="3206" spans="13:14" x14ac:dyDescent="0.2">
      <c r="M3206">
        <v>2743</v>
      </c>
      <c r="N3206" t="s">
        <v>5</v>
      </c>
    </row>
    <row r="3207" spans="13:14" x14ac:dyDescent="0.2">
      <c r="M3207">
        <v>17325</v>
      </c>
      <c r="N3207" t="s">
        <v>1091</v>
      </c>
    </row>
    <row r="3208" spans="13:14" x14ac:dyDescent="0.2">
      <c r="M3208">
        <v>22945</v>
      </c>
      <c r="N3208" t="s">
        <v>1091</v>
      </c>
    </row>
    <row r="3209" spans="13:14" x14ac:dyDescent="0.2">
      <c r="M3209">
        <v>11484</v>
      </c>
      <c r="N3209" t="s">
        <v>1492</v>
      </c>
    </row>
    <row r="3210" spans="13:14" x14ac:dyDescent="0.2">
      <c r="M3210">
        <v>19963</v>
      </c>
      <c r="N3210" t="s">
        <v>5</v>
      </c>
    </row>
    <row r="3211" spans="13:14" x14ac:dyDescent="0.2">
      <c r="M3211">
        <v>23304</v>
      </c>
      <c r="N3211" t="s">
        <v>74</v>
      </c>
    </row>
    <row r="3212" spans="13:14" x14ac:dyDescent="0.2">
      <c r="M3212">
        <v>17490</v>
      </c>
      <c r="N3212" t="s">
        <v>1091</v>
      </c>
    </row>
    <row r="3213" spans="13:14" x14ac:dyDescent="0.2">
      <c r="M3213">
        <v>21527</v>
      </c>
      <c r="N3213" t="s">
        <v>1102</v>
      </c>
    </row>
    <row r="3214" spans="13:14" x14ac:dyDescent="0.2">
      <c r="M3214">
        <v>3443</v>
      </c>
      <c r="N3214" t="s">
        <v>1107</v>
      </c>
    </row>
    <row r="3215" spans="13:14" x14ac:dyDescent="0.2">
      <c r="M3215">
        <v>17026</v>
      </c>
      <c r="N3215" t="s">
        <v>144</v>
      </c>
    </row>
    <row r="3216" spans="13:14" x14ac:dyDescent="0.2">
      <c r="M3216">
        <v>12587</v>
      </c>
      <c r="N3216" t="s">
        <v>1224</v>
      </c>
    </row>
    <row r="3217" spans="13:14" x14ac:dyDescent="0.2">
      <c r="M3217">
        <v>2448</v>
      </c>
      <c r="N3217" t="s">
        <v>6</v>
      </c>
    </row>
    <row r="3218" spans="13:14" x14ac:dyDescent="0.2">
      <c r="M3218">
        <v>1373</v>
      </c>
      <c r="N3218" t="s">
        <v>874</v>
      </c>
    </row>
    <row r="3219" spans="13:14" x14ac:dyDescent="0.2">
      <c r="M3219">
        <v>17251</v>
      </c>
      <c r="N3219" t="s">
        <v>1494</v>
      </c>
    </row>
    <row r="3220" spans="13:14" x14ac:dyDescent="0.2">
      <c r="M3220">
        <v>21714</v>
      </c>
      <c r="N3220" t="s">
        <v>1494</v>
      </c>
    </row>
    <row r="3221" spans="13:14" x14ac:dyDescent="0.2">
      <c r="M3221">
        <v>21369</v>
      </c>
      <c r="N3221" t="s">
        <v>1502</v>
      </c>
    </row>
    <row r="3222" spans="13:14" x14ac:dyDescent="0.2">
      <c r="M3222">
        <v>18951</v>
      </c>
      <c r="N3222" t="s">
        <v>957</v>
      </c>
    </row>
    <row r="3223" spans="13:14" x14ac:dyDescent="0.2">
      <c r="M3223">
        <v>3968</v>
      </c>
      <c r="N3223" t="s">
        <v>6</v>
      </c>
    </row>
    <row r="3224" spans="13:14" x14ac:dyDescent="0.2">
      <c r="M3224">
        <v>14297</v>
      </c>
      <c r="N3224" t="s">
        <v>1488</v>
      </c>
    </row>
    <row r="3225" spans="13:14" x14ac:dyDescent="0.2">
      <c r="M3225">
        <v>309</v>
      </c>
      <c r="N3225" t="s">
        <v>1533</v>
      </c>
    </row>
    <row r="3226" spans="13:14" x14ac:dyDescent="0.2">
      <c r="M3226">
        <v>950</v>
      </c>
      <c r="N3226" t="s">
        <v>904</v>
      </c>
    </row>
    <row r="3227" spans="13:14" x14ac:dyDescent="0.2">
      <c r="M3227">
        <v>8493</v>
      </c>
      <c r="N3227" t="s">
        <v>1091</v>
      </c>
    </row>
    <row r="3228" spans="13:14" x14ac:dyDescent="0.2">
      <c r="M3228">
        <v>12084</v>
      </c>
      <c r="N3228" t="s">
        <v>1090</v>
      </c>
    </row>
    <row r="3229" spans="13:14" x14ac:dyDescent="0.2">
      <c r="M3229">
        <v>14042</v>
      </c>
      <c r="N3229" t="s">
        <v>1500</v>
      </c>
    </row>
    <row r="3230" spans="13:14" x14ac:dyDescent="0.2">
      <c r="M3230">
        <v>12435</v>
      </c>
      <c r="N3230" t="s">
        <v>1528</v>
      </c>
    </row>
    <row r="3231" spans="13:14" x14ac:dyDescent="0.2">
      <c r="M3231">
        <v>2822</v>
      </c>
      <c r="N3231" t="s">
        <v>896</v>
      </c>
    </row>
    <row r="3232" spans="13:14" x14ac:dyDescent="0.2">
      <c r="M3232">
        <v>18179</v>
      </c>
      <c r="N3232" t="s">
        <v>5</v>
      </c>
    </row>
    <row r="3233" spans="13:14" x14ac:dyDescent="0.2">
      <c r="M3233">
        <v>19309</v>
      </c>
      <c r="N3233" t="s">
        <v>1007</v>
      </c>
    </row>
    <row r="3234" spans="13:14" x14ac:dyDescent="0.2">
      <c r="M3234">
        <v>12763</v>
      </c>
      <c r="N3234" t="s">
        <v>1483</v>
      </c>
    </row>
    <row r="3235" spans="13:14" x14ac:dyDescent="0.2">
      <c r="M3235">
        <v>12113</v>
      </c>
      <c r="N3235" t="s">
        <v>6</v>
      </c>
    </row>
    <row r="3236" spans="13:14" x14ac:dyDescent="0.2">
      <c r="M3236">
        <v>10913</v>
      </c>
      <c r="N3236" t="s">
        <v>96</v>
      </c>
    </row>
    <row r="3237" spans="13:14" x14ac:dyDescent="0.2">
      <c r="M3237">
        <v>4981</v>
      </c>
      <c r="N3237" t="s">
        <v>1174</v>
      </c>
    </row>
    <row r="3238" spans="13:14" x14ac:dyDescent="0.2">
      <c r="M3238">
        <v>19424</v>
      </c>
      <c r="N3238" t="s">
        <v>1056</v>
      </c>
    </row>
    <row r="3239" spans="13:14" x14ac:dyDescent="0.2">
      <c r="M3239">
        <v>22013</v>
      </c>
      <c r="N3239" t="s">
        <v>1502</v>
      </c>
    </row>
    <row r="3240" spans="13:14" x14ac:dyDescent="0.2">
      <c r="M3240">
        <v>17822</v>
      </c>
      <c r="N3240" t="s">
        <v>1091</v>
      </c>
    </row>
    <row r="3241" spans="13:14" x14ac:dyDescent="0.2">
      <c r="M3241">
        <v>6333</v>
      </c>
      <c r="N3241" t="s">
        <v>17</v>
      </c>
    </row>
    <row r="3242" spans="13:14" x14ac:dyDescent="0.2">
      <c r="M3242">
        <v>15256</v>
      </c>
      <c r="N3242" t="s">
        <v>1102</v>
      </c>
    </row>
    <row r="3243" spans="13:14" x14ac:dyDescent="0.2">
      <c r="M3243">
        <v>22197</v>
      </c>
      <c r="N3243" t="s">
        <v>1091</v>
      </c>
    </row>
    <row r="3244" spans="13:14" x14ac:dyDescent="0.2">
      <c r="M3244">
        <v>11762</v>
      </c>
      <c r="N3244" t="s">
        <v>1056</v>
      </c>
    </row>
    <row r="3245" spans="13:14" x14ac:dyDescent="0.2">
      <c r="M3245">
        <v>22504</v>
      </c>
      <c r="N3245" t="s">
        <v>1545</v>
      </c>
    </row>
    <row r="3246" spans="13:14" x14ac:dyDescent="0.2">
      <c r="M3246">
        <v>20976</v>
      </c>
      <c r="N3246" t="s">
        <v>33</v>
      </c>
    </row>
    <row r="3247" spans="13:14" x14ac:dyDescent="0.2">
      <c r="M3247">
        <v>17270</v>
      </c>
      <c r="N3247" t="s">
        <v>1494</v>
      </c>
    </row>
    <row r="3248" spans="13:14" x14ac:dyDescent="0.2">
      <c r="M3248">
        <v>3914</v>
      </c>
      <c r="N3248" t="s">
        <v>1135</v>
      </c>
    </row>
    <row r="3249" spans="13:14" x14ac:dyDescent="0.2">
      <c r="M3249">
        <v>5119</v>
      </c>
      <c r="N3249" t="s">
        <v>1225</v>
      </c>
    </row>
    <row r="3250" spans="13:14" x14ac:dyDescent="0.2">
      <c r="M3250">
        <v>21308</v>
      </c>
      <c r="N3250" t="s">
        <v>96</v>
      </c>
    </row>
    <row r="3251" spans="13:14" x14ac:dyDescent="0.2">
      <c r="M3251">
        <v>6079</v>
      </c>
      <c r="N3251" t="s">
        <v>6</v>
      </c>
    </row>
    <row r="3252" spans="13:14" x14ac:dyDescent="0.2">
      <c r="M3252">
        <v>7533</v>
      </c>
      <c r="N3252" t="s">
        <v>1174</v>
      </c>
    </row>
    <row r="3253" spans="13:14" x14ac:dyDescent="0.2">
      <c r="M3253">
        <v>24507</v>
      </c>
      <c r="N3253" t="s">
        <v>1091</v>
      </c>
    </row>
    <row r="3254" spans="13:14" x14ac:dyDescent="0.2">
      <c r="M3254">
        <v>13972</v>
      </c>
      <c r="N3254" t="s">
        <v>92</v>
      </c>
    </row>
    <row r="3255" spans="13:14" x14ac:dyDescent="0.2">
      <c r="M3255">
        <v>11184</v>
      </c>
      <c r="N3255" t="s">
        <v>77</v>
      </c>
    </row>
    <row r="3256" spans="13:14" x14ac:dyDescent="0.2">
      <c r="M3256">
        <v>12382</v>
      </c>
      <c r="N3256" t="s">
        <v>6</v>
      </c>
    </row>
    <row r="3257" spans="13:14" x14ac:dyDescent="0.2">
      <c r="M3257">
        <v>12452</v>
      </c>
      <c r="N3257" t="s">
        <v>167</v>
      </c>
    </row>
    <row r="3258" spans="13:14" x14ac:dyDescent="0.2">
      <c r="M3258">
        <v>2199</v>
      </c>
      <c r="N3258" t="s">
        <v>667</v>
      </c>
    </row>
    <row r="3259" spans="13:14" x14ac:dyDescent="0.2">
      <c r="M3259">
        <v>24392</v>
      </c>
      <c r="N3259" t="s">
        <v>74</v>
      </c>
    </row>
    <row r="3260" spans="13:14" x14ac:dyDescent="0.2">
      <c r="M3260">
        <v>19979</v>
      </c>
      <c r="N3260" t="s">
        <v>874</v>
      </c>
    </row>
    <row r="3261" spans="13:14" x14ac:dyDescent="0.2">
      <c r="M3261">
        <v>5377</v>
      </c>
      <c r="N3261" t="s">
        <v>216</v>
      </c>
    </row>
    <row r="3262" spans="13:14" x14ac:dyDescent="0.2">
      <c r="M3262">
        <v>18589</v>
      </c>
      <c r="N3262" t="s">
        <v>1506</v>
      </c>
    </row>
    <row r="3263" spans="13:14" x14ac:dyDescent="0.2">
      <c r="M3263">
        <v>9640</v>
      </c>
      <c r="N3263" t="s">
        <v>14</v>
      </c>
    </row>
    <row r="3264" spans="13:14" x14ac:dyDescent="0.2">
      <c r="M3264">
        <v>24384</v>
      </c>
      <c r="N3264" t="s">
        <v>74</v>
      </c>
    </row>
    <row r="3265" spans="13:14" x14ac:dyDescent="0.2">
      <c r="M3265">
        <v>15449</v>
      </c>
      <c r="N3265" t="s">
        <v>9</v>
      </c>
    </row>
    <row r="3266" spans="13:14" x14ac:dyDescent="0.2">
      <c r="M3266">
        <v>5375</v>
      </c>
      <c r="N3266" t="s">
        <v>216</v>
      </c>
    </row>
    <row r="3267" spans="13:14" x14ac:dyDescent="0.2">
      <c r="M3267">
        <v>9281</v>
      </c>
      <c r="N3267" t="s">
        <v>971</v>
      </c>
    </row>
    <row r="3268" spans="13:14" x14ac:dyDescent="0.2">
      <c r="M3268">
        <v>20707</v>
      </c>
      <c r="N3268" t="s">
        <v>904</v>
      </c>
    </row>
    <row r="3269" spans="13:14" x14ac:dyDescent="0.2">
      <c r="M3269">
        <v>18435</v>
      </c>
      <c r="N3269" t="s">
        <v>906</v>
      </c>
    </row>
    <row r="3270" spans="13:14" x14ac:dyDescent="0.2">
      <c r="M3270">
        <v>18450</v>
      </c>
      <c r="N3270" t="s">
        <v>5</v>
      </c>
    </row>
    <row r="3271" spans="13:14" x14ac:dyDescent="0.2">
      <c r="M3271">
        <v>12805</v>
      </c>
      <c r="N3271" t="s">
        <v>167</v>
      </c>
    </row>
    <row r="3272" spans="13:14" x14ac:dyDescent="0.2">
      <c r="M3272">
        <v>24663</v>
      </c>
      <c r="N3272" t="s">
        <v>74</v>
      </c>
    </row>
    <row r="3273" spans="13:14" x14ac:dyDescent="0.2">
      <c r="M3273">
        <v>18074</v>
      </c>
      <c r="N3273" t="s">
        <v>1492</v>
      </c>
    </row>
    <row r="3274" spans="13:14" x14ac:dyDescent="0.2">
      <c r="M3274">
        <v>3149</v>
      </c>
      <c r="N3274" t="s">
        <v>1091</v>
      </c>
    </row>
    <row r="3275" spans="13:14" x14ac:dyDescent="0.2">
      <c r="M3275">
        <v>10325</v>
      </c>
      <c r="N3275" t="s">
        <v>1254</v>
      </c>
    </row>
    <row r="3276" spans="13:14" x14ac:dyDescent="0.2">
      <c r="M3276">
        <v>2399</v>
      </c>
      <c r="N3276" t="s">
        <v>906</v>
      </c>
    </row>
    <row r="3277" spans="13:14" x14ac:dyDescent="0.2">
      <c r="M3277">
        <v>20747</v>
      </c>
      <c r="N3277" t="s">
        <v>1494</v>
      </c>
    </row>
    <row r="3278" spans="13:14" x14ac:dyDescent="0.2">
      <c r="M3278">
        <v>13535</v>
      </c>
      <c r="N3278" t="s">
        <v>1494</v>
      </c>
    </row>
    <row r="3279" spans="13:14" x14ac:dyDescent="0.2">
      <c r="M3279">
        <v>22468</v>
      </c>
      <c r="N3279" t="s">
        <v>6</v>
      </c>
    </row>
    <row r="3280" spans="13:14" x14ac:dyDescent="0.2">
      <c r="M3280">
        <v>4717</v>
      </c>
      <c r="N3280" t="s">
        <v>6</v>
      </c>
    </row>
    <row r="3281" spans="13:14" x14ac:dyDescent="0.2">
      <c r="M3281">
        <v>24016</v>
      </c>
      <c r="N3281" t="s">
        <v>74</v>
      </c>
    </row>
    <row r="3282" spans="13:14" x14ac:dyDescent="0.2">
      <c r="M3282">
        <v>22525</v>
      </c>
      <c r="N3282" t="s">
        <v>74</v>
      </c>
    </row>
    <row r="3283" spans="13:14" x14ac:dyDescent="0.2">
      <c r="M3283">
        <v>17431</v>
      </c>
      <c r="N3283" t="s">
        <v>1131</v>
      </c>
    </row>
    <row r="3284" spans="13:14" x14ac:dyDescent="0.2">
      <c r="M3284">
        <v>12188</v>
      </c>
      <c r="N3284" t="s">
        <v>186</v>
      </c>
    </row>
    <row r="3285" spans="13:14" x14ac:dyDescent="0.2">
      <c r="M3285">
        <v>13844</v>
      </c>
      <c r="N3285" t="s">
        <v>923</v>
      </c>
    </row>
    <row r="3286" spans="13:14" x14ac:dyDescent="0.2">
      <c r="M3286">
        <v>5112</v>
      </c>
      <c r="N3286" t="s">
        <v>1225</v>
      </c>
    </row>
    <row r="3287" spans="13:14" x14ac:dyDescent="0.2">
      <c r="M3287">
        <v>24726</v>
      </c>
      <c r="N3287" t="s">
        <v>96</v>
      </c>
    </row>
    <row r="3288" spans="13:14" x14ac:dyDescent="0.2">
      <c r="M3288">
        <v>4948</v>
      </c>
      <c r="N3288" t="s">
        <v>1494</v>
      </c>
    </row>
    <row r="3289" spans="13:14" x14ac:dyDescent="0.2">
      <c r="M3289">
        <v>5939</v>
      </c>
      <c r="N3289" t="s">
        <v>933</v>
      </c>
    </row>
    <row r="3290" spans="13:14" x14ac:dyDescent="0.2">
      <c r="M3290">
        <v>12396</v>
      </c>
      <c r="N3290" t="s">
        <v>92</v>
      </c>
    </row>
    <row r="3291" spans="13:14" x14ac:dyDescent="0.2">
      <c r="M3291">
        <v>8402</v>
      </c>
      <c r="N3291" t="s">
        <v>1595</v>
      </c>
    </row>
    <row r="3292" spans="13:14" x14ac:dyDescent="0.2">
      <c r="M3292">
        <v>13033</v>
      </c>
      <c r="N3292" t="s">
        <v>33</v>
      </c>
    </row>
    <row r="3293" spans="13:14" x14ac:dyDescent="0.2">
      <c r="M3293">
        <v>357</v>
      </c>
      <c r="N3293" t="s">
        <v>1242</v>
      </c>
    </row>
    <row r="3294" spans="13:14" x14ac:dyDescent="0.2">
      <c r="M3294">
        <v>21966</v>
      </c>
      <c r="N3294" t="s">
        <v>1091</v>
      </c>
    </row>
    <row r="3295" spans="13:14" x14ac:dyDescent="0.2">
      <c r="M3295">
        <v>16517</v>
      </c>
      <c r="N3295" t="s">
        <v>923</v>
      </c>
    </row>
    <row r="3296" spans="13:14" x14ac:dyDescent="0.2">
      <c r="M3296">
        <v>2492</v>
      </c>
      <c r="N3296" t="s">
        <v>1134</v>
      </c>
    </row>
    <row r="3297" spans="13:14" x14ac:dyDescent="0.2">
      <c r="M3297">
        <v>18978</v>
      </c>
      <c r="N3297" t="s">
        <v>923</v>
      </c>
    </row>
    <row r="3298" spans="13:14" x14ac:dyDescent="0.2">
      <c r="M3298">
        <v>2254</v>
      </c>
      <c r="N3298" t="s">
        <v>1239</v>
      </c>
    </row>
    <row r="3299" spans="13:14" x14ac:dyDescent="0.2">
      <c r="M3299">
        <v>375</v>
      </c>
      <c r="N3299" t="s">
        <v>1276</v>
      </c>
    </row>
    <row r="3300" spans="13:14" x14ac:dyDescent="0.2">
      <c r="M3300">
        <v>21343</v>
      </c>
      <c r="N3300" t="s">
        <v>1091</v>
      </c>
    </row>
    <row r="3301" spans="13:14" x14ac:dyDescent="0.2">
      <c r="M3301">
        <v>17993</v>
      </c>
      <c r="N3301" t="s">
        <v>906</v>
      </c>
    </row>
    <row r="3302" spans="13:14" x14ac:dyDescent="0.2">
      <c r="M3302">
        <v>21191</v>
      </c>
      <c r="N3302" t="s">
        <v>923</v>
      </c>
    </row>
    <row r="3303" spans="13:14" x14ac:dyDescent="0.2">
      <c r="M3303">
        <v>916</v>
      </c>
      <c r="N3303" t="s">
        <v>904</v>
      </c>
    </row>
    <row r="3304" spans="13:14" x14ac:dyDescent="0.2">
      <c r="M3304">
        <v>9817</v>
      </c>
      <c r="N3304" t="s">
        <v>1494</v>
      </c>
    </row>
    <row r="3305" spans="13:14" x14ac:dyDescent="0.2">
      <c r="M3305">
        <v>14390</v>
      </c>
      <c r="N3305" t="s">
        <v>1134</v>
      </c>
    </row>
    <row r="3306" spans="13:14" x14ac:dyDescent="0.2">
      <c r="M3306">
        <v>15953</v>
      </c>
      <c r="N3306" t="s">
        <v>1224</v>
      </c>
    </row>
    <row r="3307" spans="13:14" x14ac:dyDescent="0.2">
      <c r="M3307">
        <v>1985</v>
      </c>
      <c r="N3307" t="s">
        <v>74</v>
      </c>
    </row>
    <row r="3308" spans="13:14" x14ac:dyDescent="0.2">
      <c r="M3308">
        <v>13090</v>
      </c>
      <c r="N3308" t="s">
        <v>923</v>
      </c>
    </row>
    <row r="3309" spans="13:14" x14ac:dyDescent="0.2">
      <c r="M3309">
        <v>14015</v>
      </c>
      <c r="N3309" t="s">
        <v>1158</v>
      </c>
    </row>
    <row r="3310" spans="13:14" x14ac:dyDescent="0.2">
      <c r="M3310">
        <v>22083</v>
      </c>
      <c r="N3310" t="s">
        <v>96</v>
      </c>
    </row>
    <row r="3311" spans="13:14" x14ac:dyDescent="0.2">
      <c r="M3311">
        <v>23741</v>
      </c>
      <c r="N3311" t="s">
        <v>1516</v>
      </c>
    </row>
    <row r="3312" spans="13:14" x14ac:dyDescent="0.2">
      <c r="M3312">
        <v>4087</v>
      </c>
      <c r="N3312" t="s">
        <v>896</v>
      </c>
    </row>
    <row r="3313" spans="13:14" x14ac:dyDescent="0.2">
      <c r="M3313">
        <v>2744</v>
      </c>
      <c r="N3313" t="s">
        <v>1394</v>
      </c>
    </row>
    <row r="3314" spans="13:14" x14ac:dyDescent="0.2">
      <c r="M3314">
        <v>6489</v>
      </c>
      <c r="N3314" t="s">
        <v>902</v>
      </c>
    </row>
    <row r="3315" spans="13:14" x14ac:dyDescent="0.2">
      <c r="M3315">
        <v>10969</v>
      </c>
      <c r="N3315" t="s">
        <v>1254</v>
      </c>
    </row>
    <row r="3316" spans="13:14" x14ac:dyDescent="0.2">
      <c r="M3316">
        <v>23354</v>
      </c>
      <c r="N3316" t="s">
        <v>74</v>
      </c>
    </row>
    <row r="3317" spans="13:14" x14ac:dyDescent="0.2">
      <c r="M3317">
        <v>19604</v>
      </c>
      <c r="N3317" t="s">
        <v>872</v>
      </c>
    </row>
    <row r="3318" spans="13:14" x14ac:dyDescent="0.2">
      <c r="M3318">
        <v>12913</v>
      </c>
      <c r="N3318" t="s">
        <v>167</v>
      </c>
    </row>
    <row r="3319" spans="13:14" x14ac:dyDescent="0.2">
      <c r="M3319">
        <v>13233</v>
      </c>
      <c r="N3319" t="s">
        <v>1254</v>
      </c>
    </row>
    <row r="3320" spans="13:14" x14ac:dyDescent="0.2">
      <c r="M3320">
        <v>9211</v>
      </c>
      <c r="N3320" t="s">
        <v>6</v>
      </c>
    </row>
    <row r="3321" spans="13:14" x14ac:dyDescent="0.2">
      <c r="M3321">
        <v>1410</v>
      </c>
      <c r="N3321" t="s">
        <v>1254</v>
      </c>
    </row>
    <row r="3322" spans="13:14" x14ac:dyDescent="0.2">
      <c r="M3322">
        <v>24164</v>
      </c>
      <c r="N3322" t="s">
        <v>1254</v>
      </c>
    </row>
    <row r="3323" spans="13:14" x14ac:dyDescent="0.2">
      <c r="M3323">
        <v>21155</v>
      </c>
      <c r="N3323" t="s">
        <v>1642</v>
      </c>
    </row>
    <row r="3324" spans="13:14" x14ac:dyDescent="0.2">
      <c r="M3324">
        <v>13193</v>
      </c>
      <c r="N3324" t="s">
        <v>1224</v>
      </c>
    </row>
    <row r="3325" spans="13:14" x14ac:dyDescent="0.2">
      <c r="M3325">
        <v>6145</v>
      </c>
      <c r="N3325" t="s">
        <v>6</v>
      </c>
    </row>
    <row r="3326" spans="13:14" x14ac:dyDescent="0.2">
      <c r="M3326">
        <v>20941</v>
      </c>
      <c r="N3326" t="s">
        <v>492</v>
      </c>
    </row>
    <row r="3327" spans="13:14" x14ac:dyDescent="0.2">
      <c r="M3327">
        <v>23176</v>
      </c>
      <c r="N3327" t="s">
        <v>1144</v>
      </c>
    </row>
    <row r="3328" spans="13:14" x14ac:dyDescent="0.2">
      <c r="M3328">
        <v>11188</v>
      </c>
      <c r="N3328" t="s">
        <v>1642</v>
      </c>
    </row>
    <row r="3329" spans="13:14" x14ac:dyDescent="0.2">
      <c r="M3329">
        <v>12331</v>
      </c>
      <c r="N3329" t="s">
        <v>1483</v>
      </c>
    </row>
    <row r="3330" spans="13:14" x14ac:dyDescent="0.2">
      <c r="M3330">
        <v>17160</v>
      </c>
      <c r="N3330" t="s">
        <v>92</v>
      </c>
    </row>
    <row r="3331" spans="13:14" x14ac:dyDescent="0.2">
      <c r="M3331">
        <v>14280</v>
      </c>
      <c r="N3331" t="s">
        <v>92</v>
      </c>
    </row>
    <row r="3332" spans="13:14" x14ac:dyDescent="0.2">
      <c r="M3332">
        <v>11431</v>
      </c>
      <c r="N3332" t="s">
        <v>1488</v>
      </c>
    </row>
    <row r="3333" spans="13:14" x14ac:dyDescent="0.2">
      <c r="M3333">
        <v>19443</v>
      </c>
      <c r="N3333" t="s">
        <v>92</v>
      </c>
    </row>
    <row r="3334" spans="13:14" x14ac:dyDescent="0.2">
      <c r="M3334">
        <v>20433</v>
      </c>
      <c r="N3334" t="s">
        <v>499</v>
      </c>
    </row>
    <row r="3335" spans="13:14" x14ac:dyDescent="0.2">
      <c r="M3335">
        <v>1518</v>
      </c>
      <c r="N3335" t="s">
        <v>92</v>
      </c>
    </row>
    <row r="3336" spans="13:14" x14ac:dyDescent="0.2">
      <c r="M3336">
        <v>22021</v>
      </c>
      <c r="N3336" t="s">
        <v>1483</v>
      </c>
    </row>
    <row r="3337" spans="13:14" x14ac:dyDescent="0.2">
      <c r="M3337">
        <v>10312</v>
      </c>
      <c r="N3337" t="s">
        <v>92</v>
      </c>
    </row>
    <row r="3338" spans="13:14" x14ac:dyDescent="0.2">
      <c r="M3338">
        <v>10408</v>
      </c>
      <c r="N3338" t="s">
        <v>167</v>
      </c>
    </row>
    <row r="3339" spans="13:14" x14ac:dyDescent="0.2">
      <c r="M3339">
        <v>24260</v>
      </c>
      <c r="N3339" t="s">
        <v>1483</v>
      </c>
    </row>
    <row r="3340" spans="13:14" x14ac:dyDescent="0.2">
      <c r="M3340">
        <v>6203</v>
      </c>
      <c r="N3340" t="s">
        <v>922</v>
      </c>
    </row>
    <row r="3341" spans="13:14" x14ac:dyDescent="0.2">
      <c r="M3341">
        <v>13782</v>
      </c>
      <c r="N3341" t="s">
        <v>96</v>
      </c>
    </row>
    <row r="3342" spans="13:14" x14ac:dyDescent="0.2">
      <c r="M3342">
        <v>14169</v>
      </c>
      <c r="N3342" t="s">
        <v>1084</v>
      </c>
    </row>
    <row r="3343" spans="13:14" x14ac:dyDescent="0.2">
      <c r="M3343">
        <v>17125</v>
      </c>
      <c r="N3343" t="s">
        <v>96</v>
      </c>
    </row>
    <row r="3344" spans="13:14" x14ac:dyDescent="0.2">
      <c r="M3344">
        <v>14832</v>
      </c>
      <c r="N3344" t="s">
        <v>96</v>
      </c>
    </row>
    <row r="3345" spans="13:14" x14ac:dyDescent="0.2">
      <c r="M3345">
        <v>22169</v>
      </c>
      <c r="N3345" t="s">
        <v>96</v>
      </c>
    </row>
    <row r="3346" spans="13:14" x14ac:dyDescent="0.2">
      <c r="M3346">
        <v>22540</v>
      </c>
      <c r="N3346" t="s">
        <v>96</v>
      </c>
    </row>
    <row r="3347" spans="13:14" x14ac:dyDescent="0.2">
      <c r="M3347">
        <v>11890</v>
      </c>
      <c r="N3347" t="s">
        <v>96</v>
      </c>
    </row>
    <row r="3348" spans="13:14" x14ac:dyDescent="0.2">
      <c r="M3348">
        <v>13010</v>
      </c>
      <c r="N3348" t="s">
        <v>96</v>
      </c>
    </row>
    <row r="3349" spans="13:14" x14ac:dyDescent="0.2">
      <c r="M3349">
        <v>16567</v>
      </c>
      <c r="N3349" t="s">
        <v>96</v>
      </c>
    </row>
    <row r="3350" spans="13:14" x14ac:dyDescent="0.2">
      <c r="M3350">
        <v>18360</v>
      </c>
      <c r="N3350" t="s">
        <v>96</v>
      </c>
    </row>
    <row r="3351" spans="13:14" x14ac:dyDescent="0.2">
      <c r="M3351">
        <v>13838</v>
      </c>
      <c r="N3351" t="s">
        <v>96</v>
      </c>
    </row>
    <row r="3352" spans="13:14" x14ac:dyDescent="0.2">
      <c r="M3352">
        <v>13495</v>
      </c>
      <c r="N3352" t="s">
        <v>96</v>
      </c>
    </row>
    <row r="3353" spans="13:14" x14ac:dyDescent="0.2">
      <c r="M3353">
        <v>11336</v>
      </c>
      <c r="N3353" t="s">
        <v>1269</v>
      </c>
    </row>
    <row r="3354" spans="13:14" x14ac:dyDescent="0.2">
      <c r="M3354">
        <v>13165</v>
      </c>
      <c r="N3354" t="s">
        <v>6</v>
      </c>
    </row>
    <row r="3355" spans="13:14" x14ac:dyDescent="0.2">
      <c r="M3355">
        <v>23713</v>
      </c>
      <c r="N3355" t="s">
        <v>74</v>
      </c>
    </row>
    <row r="3356" spans="13:14" x14ac:dyDescent="0.2">
      <c r="M3356">
        <v>17952</v>
      </c>
      <c r="N3356" t="s">
        <v>6</v>
      </c>
    </row>
    <row r="3357" spans="13:14" x14ac:dyDescent="0.2">
      <c r="M3357">
        <v>7300</v>
      </c>
      <c r="N3357" t="s">
        <v>96</v>
      </c>
    </row>
    <row r="3358" spans="13:14" x14ac:dyDescent="0.2">
      <c r="M3358">
        <v>20367</v>
      </c>
      <c r="N3358" t="s">
        <v>96</v>
      </c>
    </row>
    <row r="3359" spans="13:14" x14ac:dyDescent="0.2">
      <c r="M3359">
        <v>2849</v>
      </c>
      <c r="N3359" t="s">
        <v>1493</v>
      </c>
    </row>
    <row r="3360" spans="13:14" x14ac:dyDescent="0.2">
      <c r="M3360">
        <v>21819</v>
      </c>
      <c r="N3360" t="s">
        <v>1482</v>
      </c>
    </row>
    <row r="3361" spans="13:14" x14ac:dyDescent="0.2">
      <c r="M3361">
        <v>21049</v>
      </c>
      <c r="N3361" t="s">
        <v>6</v>
      </c>
    </row>
    <row r="3362" spans="13:14" x14ac:dyDescent="0.2">
      <c r="M3362">
        <v>8480</v>
      </c>
      <c r="N3362" t="s">
        <v>1486</v>
      </c>
    </row>
    <row r="3363" spans="13:14" x14ac:dyDescent="0.2">
      <c r="M3363">
        <v>4013</v>
      </c>
      <c r="N3363" t="s">
        <v>96</v>
      </c>
    </row>
    <row r="3364" spans="13:14" x14ac:dyDescent="0.2">
      <c r="M3364">
        <v>11656</v>
      </c>
      <c r="N3364" t="s">
        <v>7</v>
      </c>
    </row>
    <row r="3365" spans="13:14" x14ac:dyDescent="0.2">
      <c r="M3365">
        <v>6641</v>
      </c>
      <c r="N3365" t="s">
        <v>1116</v>
      </c>
    </row>
    <row r="3366" spans="13:14" x14ac:dyDescent="0.2">
      <c r="M3366">
        <v>21833</v>
      </c>
      <c r="N3366" t="s">
        <v>1490</v>
      </c>
    </row>
    <row r="3367" spans="13:14" x14ac:dyDescent="0.2">
      <c r="M3367">
        <v>15889</v>
      </c>
      <c r="N3367" t="s">
        <v>1641</v>
      </c>
    </row>
    <row r="3368" spans="13:14" x14ac:dyDescent="0.2">
      <c r="M3368">
        <v>14828</v>
      </c>
      <c r="N3368" t="s">
        <v>874</v>
      </c>
    </row>
    <row r="3369" spans="13:14" x14ac:dyDescent="0.2">
      <c r="M3369">
        <v>6694</v>
      </c>
      <c r="N3369" t="s">
        <v>1174</v>
      </c>
    </row>
    <row r="3370" spans="13:14" x14ac:dyDescent="0.2">
      <c r="M3370">
        <v>22193</v>
      </c>
      <c r="N3370" t="s">
        <v>1545</v>
      </c>
    </row>
    <row r="3371" spans="13:14" x14ac:dyDescent="0.2">
      <c r="M3371">
        <v>7456</v>
      </c>
      <c r="N3371" t="s">
        <v>1502</v>
      </c>
    </row>
    <row r="3372" spans="13:14" x14ac:dyDescent="0.2">
      <c r="M3372">
        <v>24394</v>
      </c>
      <c r="N3372" t="s">
        <v>1224</v>
      </c>
    </row>
    <row r="3373" spans="13:14" x14ac:dyDescent="0.2">
      <c r="M3373">
        <v>12925</v>
      </c>
      <c r="N3373" t="s">
        <v>499</v>
      </c>
    </row>
    <row r="3374" spans="13:14" x14ac:dyDescent="0.2">
      <c r="M3374">
        <v>6865</v>
      </c>
      <c r="N3374" t="s">
        <v>1316</v>
      </c>
    </row>
    <row r="3375" spans="13:14" x14ac:dyDescent="0.2">
      <c r="M3375">
        <v>20109</v>
      </c>
      <c r="N3375" t="s">
        <v>1224</v>
      </c>
    </row>
    <row r="3376" spans="13:14" x14ac:dyDescent="0.2">
      <c r="M3376">
        <v>17135</v>
      </c>
      <c r="N3376" t="s">
        <v>1007</v>
      </c>
    </row>
    <row r="3377" spans="13:14" x14ac:dyDescent="0.2">
      <c r="M3377">
        <v>22371</v>
      </c>
      <c r="N3377" t="s">
        <v>1545</v>
      </c>
    </row>
    <row r="3378" spans="13:14" x14ac:dyDescent="0.2">
      <c r="M3378">
        <v>7083</v>
      </c>
      <c r="N3378" t="s">
        <v>1502</v>
      </c>
    </row>
    <row r="3379" spans="13:14" x14ac:dyDescent="0.2">
      <c r="M3379">
        <v>24671</v>
      </c>
      <c r="N3379" t="s">
        <v>92</v>
      </c>
    </row>
    <row r="3380" spans="13:14" x14ac:dyDescent="0.2">
      <c r="M3380">
        <v>7028</v>
      </c>
      <c r="N3380" t="s">
        <v>1240</v>
      </c>
    </row>
    <row r="3381" spans="13:14" x14ac:dyDescent="0.2">
      <c r="M3381">
        <v>13743</v>
      </c>
      <c r="N3381" t="s">
        <v>1204</v>
      </c>
    </row>
    <row r="3382" spans="13:14" x14ac:dyDescent="0.2">
      <c r="M3382">
        <v>1571</v>
      </c>
      <c r="N3382" t="s">
        <v>849</v>
      </c>
    </row>
    <row r="3383" spans="13:14" x14ac:dyDescent="0.2">
      <c r="M3383">
        <v>1253</v>
      </c>
      <c r="N3383" t="s">
        <v>849</v>
      </c>
    </row>
    <row r="3384" spans="13:14" x14ac:dyDescent="0.2">
      <c r="M3384">
        <v>7056</v>
      </c>
      <c r="N3384" t="s">
        <v>849</v>
      </c>
    </row>
    <row r="3385" spans="13:14" x14ac:dyDescent="0.2">
      <c r="M3385">
        <v>13696</v>
      </c>
      <c r="N3385" t="s">
        <v>849</v>
      </c>
    </row>
    <row r="3386" spans="13:14" x14ac:dyDescent="0.2">
      <c r="M3386">
        <v>20665</v>
      </c>
      <c r="N3386" t="s">
        <v>1483</v>
      </c>
    </row>
    <row r="3387" spans="13:14" x14ac:dyDescent="0.2">
      <c r="M3387">
        <v>8111</v>
      </c>
      <c r="N3387" t="s">
        <v>258</v>
      </c>
    </row>
    <row r="3388" spans="13:14" x14ac:dyDescent="0.2">
      <c r="M3388">
        <v>17219</v>
      </c>
      <c r="N3388" t="s">
        <v>87</v>
      </c>
    </row>
    <row r="3389" spans="13:14" x14ac:dyDescent="0.2">
      <c r="M3389">
        <v>7103</v>
      </c>
      <c r="N3389" t="s">
        <v>92</v>
      </c>
    </row>
    <row r="3390" spans="13:14" x14ac:dyDescent="0.2">
      <c r="M3390">
        <v>2842</v>
      </c>
      <c r="N3390" t="s">
        <v>1493</v>
      </c>
    </row>
    <row r="3391" spans="13:14" x14ac:dyDescent="0.2">
      <c r="M3391">
        <v>4197</v>
      </c>
      <c r="N3391" t="s">
        <v>1499</v>
      </c>
    </row>
    <row r="3392" spans="13:14" x14ac:dyDescent="0.2">
      <c r="M3392">
        <v>8562</v>
      </c>
      <c r="N3392" t="s">
        <v>1493</v>
      </c>
    </row>
    <row r="3393" spans="13:14" x14ac:dyDescent="0.2">
      <c r="M3393">
        <v>12536</v>
      </c>
      <c r="N3393" t="s">
        <v>1483</v>
      </c>
    </row>
    <row r="3394" spans="13:14" x14ac:dyDescent="0.2">
      <c r="M3394">
        <v>8189</v>
      </c>
      <c r="N3394" t="s">
        <v>17</v>
      </c>
    </row>
    <row r="3395" spans="13:14" x14ac:dyDescent="0.2">
      <c r="M3395">
        <v>6063</v>
      </c>
      <c r="N3395" t="s">
        <v>92</v>
      </c>
    </row>
    <row r="3396" spans="13:14" x14ac:dyDescent="0.2">
      <c r="M3396">
        <v>14118</v>
      </c>
      <c r="N3396" t="s">
        <v>1091</v>
      </c>
    </row>
    <row r="3397" spans="13:14" x14ac:dyDescent="0.2">
      <c r="M3397">
        <v>5923</v>
      </c>
      <c r="N3397" t="s">
        <v>1488</v>
      </c>
    </row>
    <row r="3398" spans="13:14" x14ac:dyDescent="0.2">
      <c r="M3398">
        <v>5539</v>
      </c>
      <c r="N3398" t="s">
        <v>30</v>
      </c>
    </row>
    <row r="3399" spans="13:14" x14ac:dyDescent="0.2">
      <c r="M3399">
        <v>24917</v>
      </c>
      <c r="N3399" t="s">
        <v>74</v>
      </c>
    </row>
    <row r="3400" spans="13:14" x14ac:dyDescent="0.2">
      <c r="M3400">
        <v>9674</v>
      </c>
      <c r="N3400" t="s">
        <v>1090</v>
      </c>
    </row>
    <row r="3401" spans="13:14" x14ac:dyDescent="0.2">
      <c r="M3401">
        <v>20159</v>
      </c>
      <c r="N3401" t="s">
        <v>74</v>
      </c>
    </row>
    <row r="3402" spans="13:14" x14ac:dyDescent="0.2">
      <c r="M3402">
        <v>22820</v>
      </c>
      <c r="N3402" t="s">
        <v>96</v>
      </c>
    </row>
    <row r="3403" spans="13:14" x14ac:dyDescent="0.2">
      <c r="M3403">
        <v>1677</v>
      </c>
      <c r="N3403" t="s">
        <v>849</v>
      </c>
    </row>
    <row r="3404" spans="13:14" x14ac:dyDescent="0.2">
      <c r="M3404">
        <v>5012</v>
      </c>
      <c r="N3404" t="s">
        <v>895</v>
      </c>
    </row>
    <row r="3405" spans="13:14" x14ac:dyDescent="0.2">
      <c r="M3405">
        <v>13984</v>
      </c>
      <c r="N3405" t="s">
        <v>1224</v>
      </c>
    </row>
    <row r="3406" spans="13:14" x14ac:dyDescent="0.2">
      <c r="M3406">
        <v>15175</v>
      </c>
      <c r="N3406" t="s">
        <v>6</v>
      </c>
    </row>
    <row r="3407" spans="13:14" x14ac:dyDescent="0.2">
      <c r="M3407">
        <v>23227</v>
      </c>
      <c r="N3407" t="s">
        <v>145</v>
      </c>
    </row>
    <row r="3408" spans="13:14" x14ac:dyDescent="0.2">
      <c r="M3408">
        <v>24962</v>
      </c>
      <c r="N3408" t="s">
        <v>96</v>
      </c>
    </row>
    <row r="3409" spans="13:14" x14ac:dyDescent="0.2">
      <c r="M3409">
        <v>10531</v>
      </c>
      <c r="N3409" t="s">
        <v>1269</v>
      </c>
    </row>
    <row r="3410" spans="13:14" x14ac:dyDescent="0.2">
      <c r="M3410">
        <v>3129</v>
      </c>
      <c r="N3410" t="s">
        <v>1239</v>
      </c>
    </row>
    <row r="3411" spans="13:14" x14ac:dyDescent="0.2">
      <c r="M3411">
        <v>21158</v>
      </c>
      <c r="N3411" t="s">
        <v>1299</v>
      </c>
    </row>
    <row r="3412" spans="13:14" x14ac:dyDescent="0.2">
      <c r="M3412">
        <v>15144</v>
      </c>
      <c r="N3412" t="s">
        <v>30</v>
      </c>
    </row>
    <row r="3413" spans="13:14" x14ac:dyDescent="0.2">
      <c r="M3413">
        <v>3980</v>
      </c>
      <c r="N3413" t="s">
        <v>6</v>
      </c>
    </row>
    <row r="3414" spans="13:14" x14ac:dyDescent="0.2">
      <c r="M3414">
        <v>3578</v>
      </c>
      <c r="N3414" t="s">
        <v>1498</v>
      </c>
    </row>
    <row r="3415" spans="13:14" x14ac:dyDescent="0.2">
      <c r="M3415">
        <v>1419</v>
      </c>
      <c r="N3415" t="s">
        <v>99</v>
      </c>
    </row>
    <row r="3416" spans="13:14" x14ac:dyDescent="0.2">
      <c r="M3416">
        <v>13925</v>
      </c>
      <c r="N3416" t="s">
        <v>92</v>
      </c>
    </row>
    <row r="3417" spans="13:14" x14ac:dyDescent="0.2">
      <c r="M3417">
        <v>22155</v>
      </c>
      <c r="N3417" t="s">
        <v>1224</v>
      </c>
    </row>
    <row r="3418" spans="13:14" x14ac:dyDescent="0.2">
      <c r="M3418">
        <v>24544</v>
      </c>
      <c r="N3418" t="s">
        <v>96</v>
      </c>
    </row>
    <row r="3419" spans="13:14" x14ac:dyDescent="0.2">
      <c r="M3419">
        <v>15451</v>
      </c>
      <c r="N3419" t="s">
        <v>1483</v>
      </c>
    </row>
    <row r="3420" spans="13:14" x14ac:dyDescent="0.2">
      <c r="M3420">
        <v>7727</v>
      </c>
      <c r="N3420" t="s">
        <v>1564</v>
      </c>
    </row>
    <row r="3421" spans="13:14" x14ac:dyDescent="0.2">
      <c r="M3421">
        <v>23921</v>
      </c>
      <c r="N3421" t="s">
        <v>1226</v>
      </c>
    </row>
    <row r="3422" spans="13:14" x14ac:dyDescent="0.2">
      <c r="M3422">
        <v>11144</v>
      </c>
      <c r="N3422" t="s">
        <v>1224</v>
      </c>
    </row>
    <row r="3423" spans="13:14" x14ac:dyDescent="0.2">
      <c r="M3423">
        <v>5124</v>
      </c>
      <c r="N3423" t="s">
        <v>1225</v>
      </c>
    </row>
    <row r="3424" spans="13:14" x14ac:dyDescent="0.2">
      <c r="M3424">
        <v>2459</v>
      </c>
      <c r="N3424" t="s">
        <v>6</v>
      </c>
    </row>
    <row r="3425" spans="13:14" x14ac:dyDescent="0.2">
      <c r="M3425">
        <v>1973</v>
      </c>
      <c r="N3425" t="s">
        <v>1506</v>
      </c>
    </row>
    <row r="3426" spans="13:14" x14ac:dyDescent="0.2">
      <c r="M3426">
        <v>1285</v>
      </c>
      <c r="N3426" t="s">
        <v>6</v>
      </c>
    </row>
    <row r="3427" spans="13:14" x14ac:dyDescent="0.2">
      <c r="M3427">
        <v>711</v>
      </c>
      <c r="N3427" t="s">
        <v>6</v>
      </c>
    </row>
    <row r="3428" spans="13:14" x14ac:dyDescent="0.2">
      <c r="M3428">
        <v>8521</v>
      </c>
      <c r="N3428" t="s">
        <v>6</v>
      </c>
    </row>
    <row r="3429" spans="13:14" x14ac:dyDescent="0.2">
      <c r="M3429">
        <v>3978</v>
      </c>
      <c r="N3429" t="s">
        <v>6</v>
      </c>
    </row>
    <row r="3430" spans="13:14" x14ac:dyDescent="0.2">
      <c r="M3430">
        <v>22657</v>
      </c>
      <c r="N3430" t="s">
        <v>74</v>
      </c>
    </row>
    <row r="3431" spans="13:14" x14ac:dyDescent="0.2">
      <c r="M3431">
        <v>3973</v>
      </c>
      <c r="N3431" t="s">
        <v>6</v>
      </c>
    </row>
    <row r="3432" spans="13:14" x14ac:dyDescent="0.2">
      <c r="M3432">
        <v>21695</v>
      </c>
      <c r="N3432" t="s">
        <v>1482</v>
      </c>
    </row>
    <row r="3433" spans="13:14" x14ac:dyDescent="0.2">
      <c r="M3433">
        <v>12895</v>
      </c>
      <c r="N3433" t="s">
        <v>1089</v>
      </c>
    </row>
    <row r="3434" spans="13:14" x14ac:dyDescent="0.2">
      <c r="M3434">
        <v>15965</v>
      </c>
      <c r="N3434" t="s">
        <v>6</v>
      </c>
    </row>
    <row r="3435" spans="13:14" x14ac:dyDescent="0.2">
      <c r="M3435">
        <v>1126</v>
      </c>
      <c r="N3435" t="s">
        <v>1169</v>
      </c>
    </row>
    <row r="3436" spans="13:14" x14ac:dyDescent="0.2">
      <c r="M3436">
        <v>5857</v>
      </c>
      <c r="N3436" t="s">
        <v>17</v>
      </c>
    </row>
    <row r="3437" spans="13:14" x14ac:dyDescent="0.2">
      <c r="M3437">
        <v>23062</v>
      </c>
      <c r="N3437" t="s">
        <v>874</v>
      </c>
    </row>
    <row r="3438" spans="13:14" x14ac:dyDescent="0.2">
      <c r="M3438">
        <v>14929</v>
      </c>
      <c r="N3438" t="s">
        <v>1135</v>
      </c>
    </row>
    <row r="3439" spans="13:14" x14ac:dyDescent="0.2">
      <c r="M3439">
        <v>18370</v>
      </c>
      <c r="N3439" t="s">
        <v>283</v>
      </c>
    </row>
    <row r="3440" spans="13:14" x14ac:dyDescent="0.2">
      <c r="M3440">
        <v>22247</v>
      </c>
      <c r="N3440" t="s">
        <v>92</v>
      </c>
    </row>
    <row r="3441" spans="13:14" x14ac:dyDescent="0.2">
      <c r="M3441">
        <v>696</v>
      </c>
      <c r="N3441" t="s">
        <v>6</v>
      </c>
    </row>
    <row r="3442" spans="13:14" x14ac:dyDescent="0.2">
      <c r="M3442">
        <v>9813</v>
      </c>
      <c r="N3442" t="s">
        <v>33</v>
      </c>
    </row>
    <row r="3443" spans="13:14" x14ac:dyDescent="0.2">
      <c r="M3443">
        <v>4780</v>
      </c>
      <c r="N3443" t="s">
        <v>1280</v>
      </c>
    </row>
    <row r="3444" spans="13:14" x14ac:dyDescent="0.2">
      <c r="M3444">
        <v>21893</v>
      </c>
      <c r="N3444" t="s">
        <v>874</v>
      </c>
    </row>
    <row r="3445" spans="13:14" x14ac:dyDescent="0.2">
      <c r="M3445">
        <v>2902</v>
      </c>
      <c r="N3445" t="s">
        <v>1134</v>
      </c>
    </row>
    <row r="3446" spans="13:14" x14ac:dyDescent="0.2">
      <c r="M3446">
        <v>21870</v>
      </c>
      <c r="N3446" t="s">
        <v>1502</v>
      </c>
    </row>
    <row r="3447" spans="13:14" x14ac:dyDescent="0.2">
      <c r="M3447">
        <v>481</v>
      </c>
      <c r="N3447" t="s">
        <v>6</v>
      </c>
    </row>
    <row r="3448" spans="13:14" x14ac:dyDescent="0.2">
      <c r="M3448">
        <v>2073</v>
      </c>
      <c r="N3448" t="s">
        <v>198</v>
      </c>
    </row>
    <row r="3449" spans="13:14" x14ac:dyDescent="0.2">
      <c r="M3449">
        <v>20232</v>
      </c>
      <c r="N3449" t="s">
        <v>930</v>
      </c>
    </row>
    <row r="3450" spans="13:14" x14ac:dyDescent="0.2">
      <c r="M3450">
        <v>3031</v>
      </c>
      <c r="N3450" t="s">
        <v>1269</v>
      </c>
    </row>
    <row r="3451" spans="13:14" x14ac:dyDescent="0.2">
      <c r="M3451">
        <v>13784</v>
      </c>
      <c r="N3451" t="s">
        <v>1482</v>
      </c>
    </row>
    <row r="3452" spans="13:14" x14ac:dyDescent="0.2">
      <c r="M3452">
        <v>15935</v>
      </c>
      <c r="N3452" t="s">
        <v>1482</v>
      </c>
    </row>
    <row r="3453" spans="13:14" x14ac:dyDescent="0.2">
      <c r="M3453">
        <v>24915</v>
      </c>
      <c r="N3453" t="s">
        <v>74</v>
      </c>
    </row>
    <row r="3454" spans="13:14" x14ac:dyDescent="0.2">
      <c r="M3454">
        <v>10994</v>
      </c>
      <c r="N3454" t="s">
        <v>1269</v>
      </c>
    </row>
    <row r="3455" spans="13:14" x14ac:dyDescent="0.2">
      <c r="M3455">
        <v>19936</v>
      </c>
      <c r="N3455" t="s">
        <v>96</v>
      </c>
    </row>
    <row r="3456" spans="13:14" x14ac:dyDescent="0.2">
      <c r="M3456">
        <v>11833</v>
      </c>
      <c r="N3456" t="s">
        <v>96</v>
      </c>
    </row>
    <row r="3457" spans="13:14" x14ac:dyDescent="0.2">
      <c r="M3457">
        <v>15844</v>
      </c>
      <c r="N3457" t="s">
        <v>335</v>
      </c>
    </row>
    <row r="3458" spans="13:14" x14ac:dyDescent="0.2">
      <c r="M3458">
        <v>18811</v>
      </c>
      <c r="N3458" t="s">
        <v>906</v>
      </c>
    </row>
    <row r="3459" spans="13:14" x14ac:dyDescent="0.2">
      <c r="M3459">
        <v>12060</v>
      </c>
      <c r="N3459" t="s">
        <v>906</v>
      </c>
    </row>
    <row r="3460" spans="13:14" x14ac:dyDescent="0.2">
      <c r="M3460">
        <v>13474</v>
      </c>
      <c r="N3460" t="s">
        <v>67</v>
      </c>
    </row>
    <row r="3461" spans="13:14" x14ac:dyDescent="0.2">
      <c r="M3461">
        <v>13527</v>
      </c>
      <c r="N3461" t="s">
        <v>5</v>
      </c>
    </row>
    <row r="3462" spans="13:14" x14ac:dyDescent="0.2">
      <c r="M3462">
        <v>24626</v>
      </c>
      <c r="N3462" t="s">
        <v>5</v>
      </c>
    </row>
    <row r="3463" spans="13:14" x14ac:dyDescent="0.2">
      <c r="M3463">
        <v>2455</v>
      </c>
      <c r="N3463" t="s">
        <v>6</v>
      </c>
    </row>
    <row r="3464" spans="13:14" x14ac:dyDescent="0.2">
      <c r="M3464">
        <v>5442</v>
      </c>
      <c r="N3464" t="s">
        <v>182</v>
      </c>
    </row>
    <row r="3465" spans="13:14" x14ac:dyDescent="0.2">
      <c r="M3465">
        <v>11748</v>
      </c>
      <c r="N3465" t="s">
        <v>1055</v>
      </c>
    </row>
    <row r="3466" spans="13:14" x14ac:dyDescent="0.2">
      <c r="M3466">
        <v>17298</v>
      </c>
      <c r="N3466" t="s">
        <v>1494</v>
      </c>
    </row>
    <row r="3467" spans="13:14" x14ac:dyDescent="0.2">
      <c r="M3467">
        <v>11747</v>
      </c>
      <c r="N3467" t="s">
        <v>874</v>
      </c>
    </row>
    <row r="3468" spans="13:14" x14ac:dyDescent="0.2">
      <c r="M3468">
        <v>12607</v>
      </c>
      <c r="N3468" t="s">
        <v>1483</v>
      </c>
    </row>
    <row r="3469" spans="13:14" x14ac:dyDescent="0.2">
      <c r="M3469">
        <v>21798</v>
      </c>
      <c r="N3469" t="s">
        <v>92</v>
      </c>
    </row>
    <row r="3470" spans="13:14" x14ac:dyDescent="0.2">
      <c r="M3470">
        <v>4422</v>
      </c>
      <c r="N3470" t="s">
        <v>1482</v>
      </c>
    </row>
    <row r="3471" spans="13:14" x14ac:dyDescent="0.2">
      <c r="M3471">
        <v>15473</v>
      </c>
      <c r="N3471" t="s">
        <v>1056</v>
      </c>
    </row>
    <row r="3472" spans="13:14" x14ac:dyDescent="0.2">
      <c r="M3472">
        <v>22972</v>
      </c>
      <c r="N3472" t="s">
        <v>1482</v>
      </c>
    </row>
    <row r="3473" spans="13:14" x14ac:dyDescent="0.2">
      <c r="M3473">
        <v>22911</v>
      </c>
      <c r="N3473" t="s">
        <v>187</v>
      </c>
    </row>
    <row r="3474" spans="13:14" x14ac:dyDescent="0.2">
      <c r="M3474">
        <v>10774</v>
      </c>
      <c r="N3474" t="s">
        <v>27</v>
      </c>
    </row>
    <row r="3475" spans="13:14" x14ac:dyDescent="0.2">
      <c r="M3475">
        <v>3341</v>
      </c>
      <c r="N3475" t="s">
        <v>92</v>
      </c>
    </row>
    <row r="3476" spans="13:14" x14ac:dyDescent="0.2">
      <c r="M3476">
        <v>21565</v>
      </c>
      <c r="N3476" t="s">
        <v>74</v>
      </c>
    </row>
    <row r="3477" spans="13:14" x14ac:dyDescent="0.2">
      <c r="M3477">
        <v>19601</v>
      </c>
      <c r="N3477" t="s">
        <v>1482</v>
      </c>
    </row>
    <row r="3478" spans="13:14" x14ac:dyDescent="0.2">
      <c r="M3478">
        <v>21633</v>
      </c>
      <c r="N3478" t="s">
        <v>167</v>
      </c>
    </row>
    <row r="3479" spans="13:14" x14ac:dyDescent="0.2">
      <c r="M3479">
        <v>21911</v>
      </c>
      <c r="N3479" t="s">
        <v>906</v>
      </c>
    </row>
    <row r="3480" spans="13:14" x14ac:dyDescent="0.2">
      <c r="M3480">
        <v>5114</v>
      </c>
      <c r="N3480" t="s">
        <v>1225</v>
      </c>
    </row>
    <row r="3481" spans="13:14" x14ac:dyDescent="0.2">
      <c r="M3481">
        <v>23679</v>
      </c>
      <c r="N3481" t="s">
        <v>96</v>
      </c>
    </row>
    <row r="3482" spans="13:14" x14ac:dyDescent="0.2">
      <c r="M3482">
        <v>8226</v>
      </c>
      <c r="N3482" t="s">
        <v>1502</v>
      </c>
    </row>
    <row r="3483" spans="13:14" x14ac:dyDescent="0.2">
      <c r="M3483">
        <v>4495</v>
      </c>
      <c r="N3483" t="s">
        <v>1240</v>
      </c>
    </row>
    <row r="3484" spans="13:14" x14ac:dyDescent="0.2">
      <c r="M3484">
        <v>21680</v>
      </c>
      <c r="N3484" t="s">
        <v>96</v>
      </c>
    </row>
    <row r="3485" spans="13:14" x14ac:dyDescent="0.2">
      <c r="M3485">
        <v>21737</v>
      </c>
      <c r="N3485" t="s">
        <v>167</v>
      </c>
    </row>
    <row r="3486" spans="13:14" x14ac:dyDescent="0.2">
      <c r="M3486">
        <v>20311</v>
      </c>
      <c r="N3486" t="s">
        <v>1482</v>
      </c>
    </row>
    <row r="3487" spans="13:14" x14ac:dyDescent="0.2">
      <c r="M3487">
        <v>19075</v>
      </c>
      <c r="N3487" t="s">
        <v>5</v>
      </c>
    </row>
    <row r="3488" spans="13:14" x14ac:dyDescent="0.2">
      <c r="M3488">
        <v>22431</v>
      </c>
      <c r="N3488" t="s">
        <v>1482</v>
      </c>
    </row>
    <row r="3489" spans="13:14" x14ac:dyDescent="0.2">
      <c r="M3489">
        <v>15666</v>
      </c>
      <c r="N3489" t="s">
        <v>5</v>
      </c>
    </row>
    <row r="3490" spans="13:14" x14ac:dyDescent="0.2">
      <c r="M3490">
        <v>3286</v>
      </c>
      <c r="N3490" t="s">
        <v>896</v>
      </c>
    </row>
    <row r="3491" spans="13:14" x14ac:dyDescent="0.2">
      <c r="M3491">
        <v>16027</v>
      </c>
      <c r="N3491" t="s">
        <v>1398</v>
      </c>
    </row>
    <row r="3492" spans="13:14" x14ac:dyDescent="0.2">
      <c r="M3492">
        <v>11291</v>
      </c>
      <c r="N3492" t="s">
        <v>1224</v>
      </c>
    </row>
    <row r="3493" spans="13:14" x14ac:dyDescent="0.2">
      <c r="M3493">
        <v>719</v>
      </c>
      <c r="N3493" t="s">
        <v>6</v>
      </c>
    </row>
    <row r="3494" spans="13:14" x14ac:dyDescent="0.2">
      <c r="M3494">
        <v>10492</v>
      </c>
      <c r="N3494" t="s">
        <v>33</v>
      </c>
    </row>
    <row r="3495" spans="13:14" x14ac:dyDescent="0.2">
      <c r="M3495">
        <v>23516</v>
      </c>
      <c r="N3495" t="s">
        <v>1534</v>
      </c>
    </row>
    <row r="3496" spans="13:14" x14ac:dyDescent="0.2">
      <c r="M3496">
        <v>22508</v>
      </c>
      <c r="N3496" t="s">
        <v>96</v>
      </c>
    </row>
    <row r="3497" spans="13:14" x14ac:dyDescent="0.2">
      <c r="M3497">
        <v>20399</v>
      </c>
      <c r="N3497" t="s">
        <v>906</v>
      </c>
    </row>
    <row r="3498" spans="13:14" x14ac:dyDescent="0.2">
      <c r="M3498">
        <v>17593</v>
      </c>
      <c r="N3498" t="s">
        <v>6</v>
      </c>
    </row>
    <row r="3499" spans="13:14" x14ac:dyDescent="0.2">
      <c r="M3499">
        <v>20363</v>
      </c>
      <c r="N3499" t="s">
        <v>145</v>
      </c>
    </row>
    <row r="3500" spans="13:14" x14ac:dyDescent="0.2">
      <c r="M3500">
        <v>8122</v>
      </c>
      <c r="N3500" t="s">
        <v>27</v>
      </c>
    </row>
    <row r="3501" spans="13:14" x14ac:dyDescent="0.2">
      <c r="M3501">
        <v>6462</v>
      </c>
      <c r="N3501" t="s">
        <v>971</v>
      </c>
    </row>
    <row r="3502" spans="13:14" x14ac:dyDescent="0.2">
      <c r="M3502">
        <v>5956</v>
      </c>
      <c r="N3502" t="s">
        <v>187</v>
      </c>
    </row>
    <row r="3503" spans="13:14" x14ac:dyDescent="0.2">
      <c r="M3503">
        <v>5697</v>
      </c>
      <c r="N3503" t="s">
        <v>1240</v>
      </c>
    </row>
    <row r="3504" spans="13:14" x14ac:dyDescent="0.2">
      <c r="M3504">
        <v>16652</v>
      </c>
      <c r="N3504" t="s">
        <v>906</v>
      </c>
    </row>
    <row r="3505" spans="13:14" x14ac:dyDescent="0.2">
      <c r="M3505">
        <v>717</v>
      </c>
      <c r="N3505" t="s">
        <v>6</v>
      </c>
    </row>
    <row r="3506" spans="13:14" x14ac:dyDescent="0.2">
      <c r="M3506">
        <v>20729</v>
      </c>
      <c r="N3506" t="s">
        <v>265</v>
      </c>
    </row>
    <row r="3507" spans="13:14" x14ac:dyDescent="0.2">
      <c r="M3507">
        <v>6336</v>
      </c>
      <c r="N3507" t="s">
        <v>17</v>
      </c>
    </row>
    <row r="3508" spans="13:14" x14ac:dyDescent="0.2">
      <c r="M3508">
        <v>21839</v>
      </c>
      <c r="N3508" t="s">
        <v>74</v>
      </c>
    </row>
    <row r="3509" spans="13:14" x14ac:dyDescent="0.2">
      <c r="M3509">
        <v>6494</v>
      </c>
      <c r="N3509" t="s">
        <v>1535</v>
      </c>
    </row>
    <row r="3510" spans="13:14" x14ac:dyDescent="0.2">
      <c r="M3510">
        <v>14653</v>
      </c>
      <c r="N3510" t="s">
        <v>933</v>
      </c>
    </row>
    <row r="3511" spans="13:14" x14ac:dyDescent="0.2">
      <c r="M3511">
        <v>2382</v>
      </c>
      <c r="N3511" t="s">
        <v>1269</v>
      </c>
    </row>
    <row r="3512" spans="13:14" x14ac:dyDescent="0.2">
      <c r="M3512">
        <v>1408</v>
      </c>
      <c r="N3512" t="s">
        <v>906</v>
      </c>
    </row>
    <row r="3513" spans="13:14" x14ac:dyDescent="0.2">
      <c r="M3513">
        <v>21971</v>
      </c>
      <c r="N3513" t="s">
        <v>906</v>
      </c>
    </row>
    <row r="3514" spans="13:14" x14ac:dyDescent="0.2">
      <c r="M3514">
        <v>17276</v>
      </c>
      <c r="N3514" t="s">
        <v>1482</v>
      </c>
    </row>
    <row r="3515" spans="13:14" x14ac:dyDescent="0.2">
      <c r="M3515">
        <v>2995</v>
      </c>
      <c r="N3515" t="s">
        <v>17</v>
      </c>
    </row>
    <row r="3516" spans="13:14" x14ac:dyDescent="0.2">
      <c r="M3516">
        <v>20126</v>
      </c>
      <c r="N3516" t="s">
        <v>96</v>
      </c>
    </row>
    <row r="3517" spans="13:14" x14ac:dyDescent="0.2">
      <c r="M3517">
        <v>24719</v>
      </c>
      <c r="N3517" t="s">
        <v>145</v>
      </c>
    </row>
    <row r="3518" spans="13:14" x14ac:dyDescent="0.2">
      <c r="M3518">
        <v>17032</v>
      </c>
      <c r="N3518" t="s">
        <v>5</v>
      </c>
    </row>
    <row r="3519" spans="13:14" x14ac:dyDescent="0.2">
      <c r="M3519">
        <v>8089</v>
      </c>
      <c r="N3519" t="s">
        <v>167</v>
      </c>
    </row>
    <row r="3520" spans="13:14" x14ac:dyDescent="0.2">
      <c r="M3520">
        <v>348</v>
      </c>
      <c r="N3520" t="s">
        <v>896</v>
      </c>
    </row>
    <row r="3521" spans="13:14" x14ac:dyDescent="0.2">
      <c r="M3521">
        <v>20125</v>
      </c>
      <c r="N3521" t="s">
        <v>874</v>
      </c>
    </row>
    <row r="3522" spans="13:14" x14ac:dyDescent="0.2">
      <c r="M3522">
        <v>15213</v>
      </c>
      <c r="N3522" t="s">
        <v>1644</v>
      </c>
    </row>
    <row r="3523" spans="13:14" x14ac:dyDescent="0.2">
      <c r="M3523">
        <v>17749</v>
      </c>
      <c r="N3523" t="s">
        <v>1007</v>
      </c>
    </row>
    <row r="3524" spans="13:14" x14ac:dyDescent="0.2">
      <c r="M3524">
        <v>12696</v>
      </c>
      <c r="N3524" t="s">
        <v>849</v>
      </c>
    </row>
    <row r="3525" spans="13:14" x14ac:dyDescent="0.2">
      <c r="M3525">
        <v>20682</v>
      </c>
      <c r="N3525" t="s">
        <v>849</v>
      </c>
    </row>
    <row r="3526" spans="13:14" x14ac:dyDescent="0.2">
      <c r="M3526">
        <v>23213</v>
      </c>
      <c r="N3526" t="s">
        <v>849</v>
      </c>
    </row>
    <row r="3527" spans="13:14" x14ac:dyDescent="0.2">
      <c r="M3527">
        <v>2546</v>
      </c>
      <c r="N3527" t="s">
        <v>849</v>
      </c>
    </row>
    <row r="3528" spans="13:14" x14ac:dyDescent="0.2">
      <c r="M3528">
        <v>11515</v>
      </c>
      <c r="N3528" t="s">
        <v>849</v>
      </c>
    </row>
    <row r="3529" spans="13:14" x14ac:dyDescent="0.2">
      <c r="M3529">
        <v>19706</v>
      </c>
      <c r="N3529" t="s">
        <v>849</v>
      </c>
    </row>
    <row r="3530" spans="13:14" x14ac:dyDescent="0.2">
      <c r="M3530">
        <v>20762</v>
      </c>
      <c r="N3530" t="s">
        <v>33</v>
      </c>
    </row>
    <row r="3531" spans="13:14" x14ac:dyDescent="0.2">
      <c r="M3531">
        <v>21887</v>
      </c>
      <c r="N3531" t="s">
        <v>118</v>
      </c>
    </row>
    <row r="3532" spans="13:14" x14ac:dyDescent="0.2">
      <c r="M3532">
        <v>7063</v>
      </c>
      <c r="N3532" t="s">
        <v>917</v>
      </c>
    </row>
    <row r="3533" spans="13:14" x14ac:dyDescent="0.2">
      <c r="M3533">
        <v>19980</v>
      </c>
      <c r="N3533" t="s">
        <v>1494</v>
      </c>
    </row>
    <row r="3534" spans="13:14" x14ac:dyDescent="0.2">
      <c r="M3534">
        <v>12689</v>
      </c>
      <c r="N3534" t="s">
        <v>917</v>
      </c>
    </row>
    <row r="3535" spans="13:14" x14ac:dyDescent="0.2">
      <c r="M3535">
        <v>14044</v>
      </c>
      <c r="N3535" t="s">
        <v>1224</v>
      </c>
    </row>
    <row r="3536" spans="13:14" x14ac:dyDescent="0.2">
      <c r="M3536">
        <v>19969</v>
      </c>
      <c r="N3536" t="s">
        <v>1494</v>
      </c>
    </row>
    <row r="3537" spans="13:14" x14ac:dyDescent="0.2">
      <c r="M3537">
        <v>16217</v>
      </c>
      <c r="N3537" t="s">
        <v>167</v>
      </c>
    </row>
    <row r="3538" spans="13:14" x14ac:dyDescent="0.2">
      <c r="M3538">
        <v>957</v>
      </c>
      <c r="N3538" t="s">
        <v>896</v>
      </c>
    </row>
    <row r="3539" spans="13:14" x14ac:dyDescent="0.2">
      <c r="M3539">
        <v>5501</v>
      </c>
      <c r="N3539" t="s">
        <v>1240</v>
      </c>
    </row>
    <row r="3540" spans="13:14" x14ac:dyDescent="0.2">
      <c r="M3540">
        <v>20984</v>
      </c>
      <c r="N3540" t="s">
        <v>74</v>
      </c>
    </row>
    <row r="3541" spans="13:14" x14ac:dyDescent="0.2">
      <c r="M3541">
        <v>16642</v>
      </c>
      <c r="N3541" t="s">
        <v>314</v>
      </c>
    </row>
    <row r="3542" spans="13:14" x14ac:dyDescent="0.2">
      <c r="M3542">
        <v>9529</v>
      </c>
      <c r="N3542" t="s">
        <v>17</v>
      </c>
    </row>
    <row r="3543" spans="13:14" x14ac:dyDescent="0.2">
      <c r="M3543">
        <v>1269</v>
      </c>
      <c r="N3543" t="s">
        <v>96</v>
      </c>
    </row>
    <row r="3544" spans="13:14" x14ac:dyDescent="0.2">
      <c r="M3544">
        <v>21994</v>
      </c>
      <c r="N3544" t="s">
        <v>74</v>
      </c>
    </row>
    <row r="3545" spans="13:14" x14ac:dyDescent="0.2">
      <c r="M3545">
        <v>4651</v>
      </c>
      <c r="N3545" t="s">
        <v>917</v>
      </c>
    </row>
    <row r="3546" spans="13:14" x14ac:dyDescent="0.2">
      <c r="M3546">
        <v>16224</v>
      </c>
      <c r="N3546" t="s">
        <v>167</v>
      </c>
    </row>
    <row r="3547" spans="13:14" x14ac:dyDescent="0.2">
      <c r="M3547">
        <v>11158</v>
      </c>
      <c r="N3547" t="s">
        <v>849</v>
      </c>
    </row>
    <row r="3548" spans="13:14" x14ac:dyDescent="0.2">
      <c r="M3548">
        <v>8424</v>
      </c>
      <c r="N3548" t="s">
        <v>167</v>
      </c>
    </row>
    <row r="3549" spans="13:14" x14ac:dyDescent="0.2">
      <c r="M3549">
        <v>16586</v>
      </c>
      <c r="N3549" t="s">
        <v>92</v>
      </c>
    </row>
    <row r="3550" spans="13:14" x14ac:dyDescent="0.2">
      <c r="M3550">
        <v>6199</v>
      </c>
      <c r="N3550" t="s">
        <v>1339</v>
      </c>
    </row>
    <row r="3551" spans="13:14" x14ac:dyDescent="0.2">
      <c r="M3551">
        <v>22447</v>
      </c>
      <c r="N3551" t="s">
        <v>1545</v>
      </c>
    </row>
    <row r="3552" spans="13:14" x14ac:dyDescent="0.2">
      <c r="M3552">
        <v>3967</v>
      </c>
      <c r="N3552" t="s">
        <v>6</v>
      </c>
    </row>
    <row r="3553" spans="13:14" x14ac:dyDescent="0.2">
      <c r="M3553">
        <v>1949</v>
      </c>
      <c r="N3553" t="s">
        <v>849</v>
      </c>
    </row>
    <row r="3554" spans="13:14" x14ac:dyDescent="0.2">
      <c r="M3554">
        <v>11086</v>
      </c>
      <c r="N3554" t="s">
        <v>1224</v>
      </c>
    </row>
    <row r="3555" spans="13:14" x14ac:dyDescent="0.2">
      <c r="M3555">
        <v>12318</v>
      </c>
      <c r="N3555" t="s">
        <v>96</v>
      </c>
    </row>
    <row r="3556" spans="13:14" x14ac:dyDescent="0.2">
      <c r="M3556">
        <v>15226</v>
      </c>
      <c r="N3556" t="s">
        <v>92</v>
      </c>
    </row>
    <row r="3557" spans="13:14" x14ac:dyDescent="0.2">
      <c r="M3557">
        <v>23750</v>
      </c>
      <c r="N3557" t="s">
        <v>6</v>
      </c>
    </row>
    <row r="3558" spans="13:14" x14ac:dyDescent="0.2">
      <c r="M3558">
        <v>24638</v>
      </c>
      <c r="N3558" t="s">
        <v>1224</v>
      </c>
    </row>
    <row r="3559" spans="13:14" x14ac:dyDescent="0.2">
      <c r="M3559">
        <v>22773</v>
      </c>
      <c r="N3559" t="s">
        <v>842</v>
      </c>
    </row>
    <row r="3560" spans="13:14" x14ac:dyDescent="0.2">
      <c r="M3560">
        <v>7541</v>
      </c>
      <c r="N3560" t="s">
        <v>404</v>
      </c>
    </row>
    <row r="3561" spans="13:14" x14ac:dyDescent="0.2">
      <c r="M3561">
        <v>20815</v>
      </c>
      <c r="N3561" t="s">
        <v>96</v>
      </c>
    </row>
    <row r="3562" spans="13:14" x14ac:dyDescent="0.2">
      <c r="M3562">
        <v>13681</v>
      </c>
      <c r="N3562" t="s">
        <v>96</v>
      </c>
    </row>
    <row r="3563" spans="13:14" x14ac:dyDescent="0.2">
      <c r="M3563">
        <v>23865</v>
      </c>
      <c r="N3563" t="s">
        <v>5</v>
      </c>
    </row>
    <row r="3564" spans="13:14" x14ac:dyDescent="0.2">
      <c r="M3564">
        <v>7583</v>
      </c>
      <c r="N3564" t="s">
        <v>96</v>
      </c>
    </row>
    <row r="3565" spans="13:14" x14ac:dyDescent="0.2">
      <c r="M3565">
        <v>18145</v>
      </c>
      <c r="N3565" t="s">
        <v>917</v>
      </c>
    </row>
    <row r="3566" spans="13:14" x14ac:dyDescent="0.2">
      <c r="M3566">
        <v>16140</v>
      </c>
      <c r="N3566" t="s">
        <v>917</v>
      </c>
    </row>
    <row r="3567" spans="13:14" x14ac:dyDescent="0.2">
      <c r="M3567">
        <v>16889</v>
      </c>
      <c r="N3567" t="s">
        <v>917</v>
      </c>
    </row>
    <row r="3568" spans="13:14" x14ac:dyDescent="0.2">
      <c r="M3568">
        <v>10425</v>
      </c>
      <c r="N3568" t="s">
        <v>917</v>
      </c>
    </row>
    <row r="3569" spans="13:14" x14ac:dyDescent="0.2">
      <c r="M3569">
        <v>12873</v>
      </c>
      <c r="N3569" t="s">
        <v>917</v>
      </c>
    </row>
    <row r="3570" spans="13:14" x14ac:dyDescent="0.2">
      <c r="M3570">
        <v>19914</v>
      </c>
      <c r="N3570" t="s">
        <v>1370</v>
      </c>
    </row>
    <row r="3571" spans="13:14" x14ac:dyDescent="0.2">
      <c r="M3571">
        <v>16635</v>
      </c>
      <c r="N3571" t="s">
        <v>96</v>
      </c>
    </row>
    <row r="3572" spans="13:14" x14ac:dyDescent="0.2">
      <c r="M3572">
        <v>8840</v>
      </c>
      <c r="N3572" t="s">
        <v>314</v>
      </c>
    </row>
    <row r="3573" spans="13:14" x14ac:dyDescent="0.2">
      <c r="M3573">
        <v>24625</v>
      </c>
      <c r="N3573" t="s">
        <v>5</v>
      </c>
    </row>
    <row r="3574" spans="13:14" x14ac:dyDescent="0.2">
      <c r="M3574">
        <v>14928</v>
      </c>
      <c r="N3574" t="s">
        <v>1091</v>
      </c>
    </row>
    <row r="3575" spans="13:14" x14ac:dyDescent="0.2">
      <c r="M3575">
        <v>1940</v>
      </c>
      <c r="N3575" t="s">
        <v>1545</v>
      </c>
    </row>
    <row r="3576" spans="13:14" x14ac:dyDescent="0.2">
      <c r="M3576">
        <v>10630</v>
      </c>
      <c r="N3576" t="s">
        <v>1240</v>
      </c>
    </row>
    <row r="3577" spans="13:14" x14ac:dyDescent="0.2">
      <c r="M3577">
        <v>10049</v>
      </c>
      <c r="N3577" t="s">
        <v>1110</v>
      </c>
    </row>
    <row r="3578" spans="13:14" x14ac:dyDescent="0.2">
      <c r="M3578">
        <v>10828</v>
      </c>
      <c r="N3578" t="s">
        <v>1328</v>
      </c>
    </row>
    <row r="3579" spans="13:14" x14ac:dyDescent="0.2">
      <c r="M3579">
        <v>21177</v>
      </c>
      <c r="N3579" t="s">
        <v>1283</v>
      </c>
    </row>
    <row r="3580" spans="13:14" x14ac:dyDescent="0.2">
      <c r="M3580">
        <v>14306</v>
      </c>
      <c r="N3580" t="s">
        <v>842</v>
      </c>
    </row>
    <row r="3581" spans="13:14" x14ac:dyDescent="0.2">
      <c r="M3581">
        <v>2152</v>
      </c>
      <c r="N3581" t="s">
        <v>1645</v>
      </c>
    </row>
    <row r="3582" spans="13:14" x14ac:dyDescent="0.2">
      <c r="M3582">
        <v>15958</v>
      </c>
      <c r="N3582" t="s">
        <v>92</v>
      </c>
    </row>
    <row r="3583" spans="13:14" x14ac:dyDescent="0.2">
      <c r="M3583">
        <v>1934</v>
      </c>
      <c r="N3583" t="s">
        <v>1575</v>
      </c>
    </row>
    <row r="3584" spans="13:14" x14ac:dyDescent="0.2">
      <c r="M3584">
        <v>1926</v>
      </c>
      <c r="N3584" t="s">
        <v>1575</v>
      </c>
    </row>
    <row r="3585" spans="13:14" x14ac:dyDescent="0.2">
      <c r="M3585">
        <v>22672</v>
      </c>
      <c r="N3585" t="s">
        <v>1575</v>
      </c>
    </row>
    <row r="3586" spans="13:14" x14ac:dyDescent="0.2">
      <c r="M3586">
        <v>23005</v>
      </c>
      <c r="N3586" t="s">
        <v>1575</v>
      </c>
    </row>
    <row r="3587" spans="13:14" x14ac:dyDescent="0.2">
      <c r="M3587">
        <v>1927</v>
      </c>
      <c r="N3587" t="s">
        <v>1575</v>
      </c>
    </row>
    <row r="3588" spans="13:14" x14ac:dyDescent="0.2">
      <c r="M3588">
        <v>22554</v>
      </c>
      <c r="N3588" t="s">
        <v>1575</v>
      </c>
    </row>
    <row r="3589" spans="13:14" x14ac:dyDescent="0.2">
      <c r="M3589">
        <v>23004</v>
      </c>
      <c r="N3589" t="s">
        <v>1575</v>
      </c>
    </row>
    <row r="3590" spans="13:14" x14ac:dyDescent="0.2">
      <c r="M3590">
        <v>22759</v>
      </c>
      <c r="N3590" t="s">
        <v>1575</v>
      </c>
    </row>
    <row r="3591" spans="13:14" x14ac:dyDescent="0.2">
      <c r="M3591">
        <v>22787</v>
      </c>
      <c r="N3591" t="s">
        <v>1575</v>
      </c>
    </row>
    <row r="3592" spans="13:14" x14ac:dyDescent="0.2">
      <c r="M3592">
        <v>1921</v>
      </c>
      <c r="N3592" t="s">
        <v>1575</v>
      </c>
    </row>
    <row r="3593" spans="13:14" x14ac:dyDescent="0.2">
      <c r="M3593">
        <v>22640</v>
      </c>
      <c r="N3593" t="s">
        <v>1575</v>
      </c>
    </row>
    <row r="3594" spans="13:14" x14ac:dyDescent="0.2">
      <c r="M3594">
        <v>22701</v>
      </c>
      <c r="N3594" t="s">
        <v>1575</v>
      </c>
    </row>
    <row r="3595" spans="13:14" x14ac:dyDescent="0.2">
      <c r="M3595">
        <v>1939</v>
      </c>
      <c r="N3595" t="s">
        <v>1575</v>
      </c>
    </row>
    <row r="3596" spans="13:14" x14ac:dyDescent="0.2">
      <c r="M3596">
        <v>8296</v>
      </c>
      <c r="N3596" t="s">
        <v>499</v>
      </c>
    </row>
    <row r="3597" spans="13:14" x14ac:dyDescent="0.2">
      <c r="M3597">
        <v>21976</v>
      </c>
      <c r="N3597" t="s">
        <v>6</v>
      </c>
    </row>
    <row r="3598" spans="13:14" x14ac:dyDescent="0.2">
      <c r="M3598">
        <v>1935</v>
      </c>
      <c r="N3598" t="s">
        <v>1575</v>
      </c>
    </row>
    <row r="3599" spans="13:14" x14ac:dyDescent="0.2">
      <c r="M3599">
        <v>1936</v>
      </c>
      <c r="N3599" t="s">
        <v>1575</v>
      </c>
    </row>
    <row r="3600" spans="13:14" x14ac:dyDescent="0.2">
      <c r="M3600">
        <v>1941</v>
      </c>
      <c r="N3600" t="s">
        <v>1575</v>
      </c>
    </row>
    <row r="3601" spans="13:14" x14ac:dyDescent="0.2">
      <c r="M3601">
        <v>1932</v>
      </c>
      <c r="N3601" t="s">
        <v>1575</v>
      </c>
    </row>
    <row r="3602" spans="13:14" x14ac:dyDescent="0.2">
      <c r="M3602">
        <v>22553</v>
      </c>
      <c r="N3602" t="s">
        <v>1575</v>
      </c>
    </row>
    <row r="3603" spans="13:14" x14ac:dyDescent="0.2">
      <c r="M3603">
        <v>1937</v>
      </c>
      <c r="N3603" t="s">
        <v>1575</v>
      </c>
    </row>
    <row r="3604" spans="13:14" x14ac:dyDescent="0.2">
      <c r="M3604">
        <v>7320</v>
      </c>
      <c r="N3604" t="s">
        <v>1134</v>
      </c>
    </row>
    <row r="3605" spans="13:14" x14ac:dyDescent="0.2">
      <c r="M3605">
        <v>13019</v>
      </c>
      <c r="N3605" t="s">
        <v>313</v>
      </c>
    </row>
    <row r="3606" spans="13:14" x14ac:dyDescent="0.2">
      <c r="M3606">
        <v>7387</v>
      </c>
      <c r="N3606" t="s">
        <v>1091</v>
      </c>
    </row>
    <row r="3607" spans="13:14" x14ac:dyDescent="0.2">
      <c r="M3607">
        <v>1920</v>
      </c>
      <c r="N3607" t="s">
        <v>1575</v>
      </c>
    </row>
    <row r="3608" spans="13:14" x14ac:dyDescent="0.2">
      <c r="M3608">
        <v>17951</v>
      </c>
      <c r="N3608" t="s">
        <v>902</v>
      </c>
    </row>
    <row r="3609" spans="13:14" x14ac:dyDescent="0.2">
      <c r="M3609">
        <v>24854</v>
      </c>
      <c r="N3609" t="s">
        <v>1134</v>
      </c>
    </row>
    <row r="3610" spans="13:14" x14ac:dyDescent="0.2">
      <c r="M3610">
        <v>4900</v>
      </c>
      <c r="N3610" t="s">
        <v>96</v>
      </c>
    </row>
    <row r="3611" spans="13:14" x14ac:dyDescent="0.2">
      <c r="M3611">
        <v>4724</v>
      </c>
      <c r="N3611" t="s">
        <v>6</v>
      </c>
    </row>
    <row r="3612" spans="13:14" x14ac:dyDescent="0.2">
      <c r="M3612">
        <v>23010</v>
      </c>
      <c r="N3612" t="s">
        <v>1575</v>
      </c>
    </row>
    <row r="3613" spans="13:14" x14ac:dyDescent="0.2">
      <c r="M3613">
        <v>22760</v>
      </c>
      <c r="N3613" t="s">
        <v>1575</v>
      </c>
    </row>
    <row r="3614" spans="13:14" x14ac:dyDescent="0.2">
      <c r="M3614">
        <v>1929</v>
      </c>
      <c r="N3614" t="s">
        <v>1575</v>
      </c>
    </row>
    <row r="3615" spans="13:14" x14ac:dyDescent="0.2">
      <c r="M3615">
        <v>8691</v>
      </c>
      <c r="N3615" t="s">
        <v>136</v>
      </c>
    </row>
    <row r="3616" spans="13:14" x14ac:dyDescent="0.2">
      <c r="M3616">
        <v>18945</v>
      </c>
      <c r="N3616" t="s">
        <v>1540</v>
      </c>
    </row>
    <row r="3617" spans="13:14" x14ac:dyDescent="0.2">
      <c r="M3617">
        <v>16078</v>
      </c>
      <c r="N3617" t="s">
        <v>917</v>
      </c>
    </row>
    <row r="3618" spans="13:14" x14ac:dyDescent="0.2">
      <c r="M3618">
        <v>17092</v>
      </c>
      <c r="N3618" t="s">
        <v>96</v>
      </c>
    </row>
    <row r="3619" spans="13:14" x14ac:dyDescent="0.2">
      <c r="M3619">
        <v>19904</v>
      </c>
      <c r="N3619" t="s">
        <v>74</v>
      </c>
    </row>
    <row r="3620" spans="13:14" x14ac:dyDescent="0.2">
      <c r="M3620">
        <v>22469</v>
      </c>
      <c r="N3620" t="s">
        <v>1545</v>
      </c>
    </row>
    <row r="3621" spans="13:14" x14ac:dyDescent="0.2">
      <c r="M3621">
        <v>8472</v>
      </c>
      <c r="N3621" t="s">
        <v>1149</v>
      </c>
    </row>
    <row r="3622" spans="13:14" x14ac:dyDescent="0.2">
      <c r="M3622">
        <v>11556</v>
      </c>
      <c r="N3622" t="s">
        <v>96</v>
      </c>
    </row>
    <row r="3623" spans="13:14" x14ac:dyDescent="0.2">
      <c r="M3623">
        <v>2612</v>
      </c>
      <c r="N3623" t="s">
        <v>1134</v>
      </c>
    </row>
    <row r="3624" spans="13:14" x14ac:dyDescent="0.2">
      <c r="M3624">
        <v>4533</v>
      </c>
      <c r="N3624" t="s">
        <v>1134</v>
      </c>
    </row>
    <row r="3625" spans="13:14" x14ac:dyDescent="0.2">
      <c r="M3625">
        <v>4816</v>
      </c>
      <c r="N3625" t="s">
        <v>1487</v>
      </c>
    </row>
    <row r="3626" spans="13:14" x14ac:dyDescent="0.2">
      <c r="M3626">
        <v>726</v>
      </c>
      <c r="N3626" t="s">
        <v>971</v>
      </c>
    </row>
    <row r="3627" spans="13:14" x14ac:dyDescent="0.2">
      <c r="M3627">
        <v>22791</v>
      </c>
      <c r="N3627" t="s">
        <v>96</v>
      </c>
    </row>
    <row r="3628" spans="13:14" x14ac:dyDescent="0.2">
      <c r="M3628">
        <v>22643</v>
      </c>
      <c r="N3628" t="s">
        <v>889</v>
      </c>
    </row>
    <row r="3629" spans="13:14" x14ac:dyDescent="0.2">
      <c r="M3629">
        <v>7770</v>
      </c>
      <c r="N3629" t="s">
        <v>889</v>
      </c>
    </row>
    <row r="3630" spans="13:14" x14ac:dyDescent="0.2">
      <c r="M3630">
        <v>10468</v>
      </c>
      <c r="N3630" t="s">
        <v>889</v>
      </c>
    </row>
    <row r="3631" spans="13:14" x14ac:dyDescent="0.2">
      <c r="M3631">
        <v>14505</v>
      </c>
      <c r="N3631" t="s">
        <v>889</v>
      </c>
    </row>
    <row r="3632" spans="13:14" x14ac:dyDescent="0.2">
      <c r="M3632">
        <v>10054</v>
      </c>
      <c r="N3632" t="s">
        <v>889</v>
      </c>
    </row>
    <row r="3633" spans="13:14" x14ac:dyDescent="0.2">
      <c r="M3633">
        <v>19341</v>
      </c>
      <c r="N3633" t="s">
        <v>889</v>
      </c>
    </row>
    <row r="3634" spans="13:14" x14ac:dyDescent="0.2">
      <c r="M3634">
        <v>703</v>
      </c>
      <c r="N3634" t="s">
        <v>6</v>
      </c>
    </row>
    <row r="3635" spans="13:14" x14ac:dyDescent="0.2">
      <c r="M3635">
        <v>13991</v>
      </c>
      <c r="N3635" t="s">
        <v>92</v>
      </c>
    </row>
    <row r="3636" spans="13:14" x14ac:dyDescent="0.2">
      <c r="M3636">
        <v>24173</v>
      </c>
      <c r="N3636" t="s">
        <v>1134</v>
      </c>
    </row>
    <row r="3637" spans="13:14" x14ac:dyDescent="0.2">
      <c r="M3637">
        <v>15578</v>
      </c>
      <c r="N3637" t="s">
        <v>96</v>
      </c>
    </row>
    <row r="3638" spans="13:14" x14ac:dyDescent="0.2">
      <c r="M3638">
        <v>15869</v>
      </c>
      <c r="N3638" t="s">
        <v>1253</v>
      </c>
    </row>
    <row r="3639" spans="13:14" x14ac:dyDescent="0.2">
      <c r="M3639">
        <v>6732</v>
      </c>
      <c r="N3639" t="s">
        <v>6</v>
      </c>
    </row>
    <row r="3640" spans="13:14" x14ac:dyDescent="0.2">
      <c r="M3640">
        <v>12654</v>
      </c>
      <c r="N3640" t="s">
        <v>1211</v>
      </c>
    </row>
    <row r="3641" spans="13:14" x14ac:dyDescent="0.2">
      <c r="M3641">
        <v>21594</v>
      </c>
      <c r="N3641" t="s">
        <v>1211</v>
      </c>
    </row>
    <row r="3642" spans="13:14" x14ac:dyDescent="0.2">
      <c r="M3642">
        <v>3344</v>
      </c>
      <c r="N3642" t="s">
        <v>1211</v>
      </c>
    </row>
    <row r="3643" spans="13:14" x14ac:dyDescent="0.2">
      <c r="M3643">
        <v>13771</v>
      </c>
      <c r="N3643" t="s">
        <v>1211</v>
      </c>
    </row>
    <row r="3644" spans="13:14" x14ac:dyDescent="0.2">
      <c r="M3644">
        <v>12942</v>
      </c>
      <c r="N3644" t="s">
        <v>1211</v>
      </c>
    </row>
    <row r="3645" spans="13:14" x14ac:dyDescent="0.2">
      <c r="M3645">
        <v>10596</v>
      </c>
      <c r="N3645" t="s">
        <v>1211</v>
      </c>
    </row>
    <row r="3646" spans="13:14" x14ac:dyDescent="0.2">
      <c r="M3646">
        <v>12353</v>
      </c>
      <c r="N3646" t="s">
        <v>1646</v>
      </c>
    </row>
    <row r="3647" spans="13:14" x14ac:dyDescent="0.2">
      <c r="M3647">
        <v>4218</v>
      </c>
      <c r="N3647" t="s">
        <v>1239</v>
      </c>
    </row>
    <row r="3648" spans="13:14" x14ac:dyDescent="0.2">
      <c r="M3648">
        <v>7526</v>
      </c>
      <c r="N3648" t="s">
        <v>96</v>
      </c>
    </row>
    <row r="3649" spans="13:14" x14ac:dyDescent="0.2">
      <c r="M3649">
        <v>16234</v>
      </c>
      <c r="N3649" t="s">
        <v>1007</v>
      </c>
    </row>
    <row r="3650" spans="13:14" x14ac:dyDescent="0.2">
      <c r="M3650">
        <v>22335</v>
      </c>
      <c r="N3650" t="s">
        <v>1642</v>
      </c>
    </row>
    <row r="3651" spans="13:14" x14ac:dyDescent="0.2">
      <c r="M3651">
        <v>3131</v>
      </c>
      <c r="N3651" t="s">
        <v>1642</v>
      </c>
    </row>
    <row r="3652" spans="13:14" x14ac:dyDescent="0.2">
      <c r="M3652">
        <v>841</v>
      </c>
      <c r="N3652" t="s">
        <v>1642</v>
      </c>
    </row>
    <row r="3653" spans="13:14" x14ac:dyDescent="0.2">
      <c r="M3653">
        <v>10206</v>
      </c>
      <c r="N3653" t="s">
        <v>1253</v>
      </c>
    </row>
    <row r="3654" spans="13:14" x14ac:dyDescent="0.2">
      <c r="M3654">
        <v>13301</v>
      </c>
      <c r="N3654" t="s">
        <v>1642</v>
      </c>
    </row>
    <row r="3655" spans="13:14" x14ac:dyDescent="0.2">
      <c r="M3655">
        <v>17810</v>
      </c>
      <c r="N3655" t="s">
        <v>1143</v>
      </c>
    </row>
    <row r="3656" spans="13:14" x14ac:dyDescent="0.2">
      <c r="M3656">
        <v>23298</v>
      </c>
      <c r="N3656" t="s">
        <v>1642</v>
      </c>
    </row>
    <row r="3657" spans="13:14" x14ac:dyDescent="0.2">
      <c r="M3657">
        <v>16439</v>
      </c>
      <c r="N3657" t="s">
        <v>1642</v>
      </c>
    </row>
    <row r="3658" spans="13:14" x14ac:dyDescent="0.2">
      <c r="M3658">
        <v>19056</v>
      </c>
      <c r="N3658" t="s">
        <v>1642</v>
      </c>
    </row>
    <row r="3659" spans="13:14" x14ac:dyDescent="0.2">
      <c r="M3659">
        <v>11088</v>
      </c>
      <c r="N3659" t="s">
        <v>1642</v>
      </c>
    </row>
    <row r="3660" spans="13:14" x14ac:dyDescent="0.2">
      <c r="M3660">
        <v>18840</v>
      </c>
      <c r="N3660" t="s">
        <v>1642</v>
      </c>
    </row>
    <row r="3661" spans="13:14" x14ac:dyDescent="0.2">
      <c r="M3661">
        <v>10938</v>
      </c>
      <c r="N3661" t="s">
        <v>1642</v>
      </c>
    </row>
    <row r="3662" spans="13:14" x14ac:dyDescent="0.2">
      <c r="M3662">
        <v>11896</v>
      </c>
      <c r="N3662" t="s">
        <v>1642</v>
      </c>
    </row>
    <row r="3663" spans="13:14" x14ac:dyDescent="0.2">
      <c r="M3663">
        <v>12398</v>
      </c>
      <c r="N3663" t="s">
        <v>92</v>
      </c>
    </row>
    <row r="3664" spans="13:14" x14ac:dyDescent="0.2">
      <c r="M3664">
        <v>7247</v>
      </c>
      <c r="N3664" t="s">
        <v>79</v>
      </c>
    </row>
    <row r="3665" spans="13:14" x14ac:dyDescent="0.2">
      <c r="M3665">
        <v>23212</v>
      </c>
      <c r="N3665" t="s">
        <v>1485</v>
      </c>
    </row>
    <row r="3666" spans="13:14" x14ac:dyDescent="0.2">
      <c r="M3666">
        <v>24630</v>
      </c>
      <c r="N3666" t="s">
        <v>1485</v>
      </c>
    </row>
    <row r="3667" spans="13:14" x14ac:dyDescent="0.2">
      <c r="M3667">
        <v>13159</v>
      </c>
      <c r="N3667" t="s">
        <v>1184</v>
      </c>
    </row>
    <row r="3668" spans="13:14" x14ac:dyDescent="0.2">
      <c r="M3668">
        <v>19751</v>
      </c>
      <c r="N3668" t="s">
        <v>889</v>
      </c>
    </row>
    <row r="3669" spans="13:14" x14ac:dyDescent="0.2">
      <c r="M3669">
        <v>20912</v>
      </c>
      <c r="N3669" t="s">
        <v>96</v>
      </c>
    </row>
    <row r="3670" spans="13:14" x14ac:dyDescent="0.2">
      <c r="M3670">
        <v>21764</v>
      </c>
      <c r="N3670" t="s">
        <v>1084</v>
      </c>
    </row>
    <row r="3671" spans="13:14" x14ac:dyDescent="0.2">
      <c r="M3671">
        <v>14956</v>
      </c>
      <c r="N3671" t="s">
        <v>1225</v>
      </c>
    </row>
    <row r="3672" spans="13:14" x14ac:dyDescent="0.2">
      <c r="M3672">
        <v>2344</v>
      </c>
      <c r="N3672" t="s">
        <v>933</v>
      </c>
    </row>
    <row r="3673" spans="13:14" x14ac:dyDescent="0.2">
      <c r="M3673">
        <v>5602</v>
      </c>
      <c r="N3673" t="s">
        <v>6</v>
      </c>
    </row>
    <row r="3674" spans="13:14" x14ac:dyDescent="0.2">
      <c r="M3674">
        <v>205</v>
      </c>
      <c r="N3674" t="s">
        <v>882</v>
      </c>
    </row>
    <row r="3675" spans="13:14" x14ac:dyDescent="0.2">
      <c r="M3675">
        <v>6452</v>
      </c>
      <c r="N3675" t="s">
        <v>167</v>
      </c>
    </row>
    <row r="3676" spans="13:14" x14ac:dyDescent="0.2">
      <c r="M3676">
        <v>22138</v>
      </c>
      <c r="N3676" t="s">
        <v>92</v>
      </c>
    </row>
    <row r="3677" spans="13:14" x14ac:dyDescent="0.2">
      <c r="M3677">
        <v>12767</v>
      </c>
      <c r="N3677" t="s">
        <v>1646</v>
      </c>
    </row>
    <row r="3678" spans="13:14" x14ac:dyDescent="0.2">
      <c r="M3678">
        <v>474</v>
      </c>
      <c r="N3678" t="s">
        <v>1134</v>
      </c>
    </row>
    <row r="3679" spans="13:14" x14ac:dyDescent="0.2">
      <c r="M3679">
        <v>10356</v>
      </c>
      <c r="N3679" t="s">
        <v>1363</v>
      </c>
    </row>
    <row r="3680" spans="13:14" x14ac:dyDescent="0.2">
      <c r="M3680">
        <v>17642</v>
      </c>
      <c r="N3680" t="s">
        <v>499</v>
      </c>
    </row>
    <row r="3681" spans="13:14" x14ac:dyDescent="0.2">
      <c r="M3681">
        <v>5560</v>
      </c>
      <c r="N3681" t="s">
        <v>1134</v>
      </c>
    </row>
    <row r="3682" spans="13:14" x14ac:dyDescent="0.2">
      <c r="M3682">
        <v>9595</v>
      </c>
      <c r="N3682" t="s">
        <v>882</v>
      </c>
    </row>
    <row r="3683" spans="13:14" x14ac:dyDescent="0.2">
      <c r="M3683">
        <v>4708</v>
      </c>
      <c r="N3683" t="s">
        <v>6</v>
      </c>
    </row>
    <row r="3684" spans="13:14" x14ac:dyDescent="0.2">
      <c r="M3684">
        <v>21361</v>
      </c>
      <c r="N3684" t="s">
        <v>96</v>
      </c>
    </row>
    <row r="3685" spans="13:14" x14ac:dyDescent="0.2">
      <c r="M3685">
        <v>3382</v>
      </c>
      <c r="N3685" t="s">
        <v>6</v>
      </c>
    </row>
    <row r="3686" spans="13:14" x14ac:dyDescent="0.2">
      <c r="M3686">
        <v>17451</v>
      </c>
      <c r="N3686" t="s">
        <v>1483</v>
      </c>
    </row>
    <row r="3687" spans="13:14" x14ac:dyDescent="0.2">
      <c r="M3687">
        <v>3965</v>
      </c>
      <c r="N3687" t="s">
        <v>6</v>
      </c>
    </row>
    <row r="3688" spans="13:14" x14ac:dyDescent="0.2">
      <c r="M3688">
        <v>22653</v>
      </c>
      <c r="N3688" t="s">
        <v>1141</v>
      </c>
    </row>
    <row r="3689" spans="13:14" x14ac:dyDescent="0.2">
      <c r="M3689">
        <v>2841</v>
      </c>
      <c r="N3689" t="s">
        <v>1493</v>
      </c>
    </row>
    <row r="3690" spans="13:14" x14ac:dyDescent="0.2">
      <c r="M3690">
        <v>21974</v>
      </c>
      <c r="N3690" t="s">
        <v>1253</v>
      </c>
    </row>
    <row r="3691" spans="13:14" x14ac:dyDescent="0.2">
      <c r="M3691">
        <v>100</v>
      </c>
      <c r="N3691" t="s">
        <v>1486</v>
      </c>
    </row>
    <row r="3692" spans="13:14" x14ac:dyDescent="0.2">
      <c r="M3692">
        <v>10498</v>
      </c>
      <c r="N3692" t="s">
        <v>34</v>
      </c>
    </row>
    <row r="3693" spans="13:14" x14ac:dyDescent="0.2">
      <c r="M3693">
        <v>16826</v>
      </c>
      <c r="N3693" t="s">
        <v>1646</v>
      </c>
    </row>
    <row r="3694" spans="13:14" x14ac:dyDescent="0.2">
      <c r="M3694">
        <v>23349</v>
      </c>
      <c r="N3694" t="s">
        <v>1091</v>
      </c>
    </row>
    <row r="3695" spans="13:14" x14ac:dyDescent="0.2">
      <c r="M3695">
        <v>8778</v>
      </c>
      <c r="N3695" t="s">
        <v>6</v>
      </c>
    </row>
    <row r="3696" spans="13:14" x14ac:dyDescent="0.2">
      <c r="M3696">
        <v>4519</v>
      </c>
      <c r="N3696" t="s">
        <v>1642</v>
      </c>
    </row>
    <row r="3697" spans="13:14" x14ac:dyDescent="0.2">
      <c r="M3697">
        <v>3971</v>
      </c>
      <c r="N3697" t="s">
        <v>6</v>
      </c>
    </row>
    <row r="3698" spans="13:14" x14ac:dyDescent="0.2">
      <c r="M3698">
        <v>6309</v>
      </c>
      <c r="N3698" t="s">
        <v>96</v>
      </c>
    </row>
    <row r="3699" spans="13:14" x14ac:dyDescent="0.2">
      <c r="M3699">
        <v>1157</v>
      </c>
      <c r="N3699" t="s">
        <v>1134</v>
      </c>
    </row>
    <row r="3700" spans="13:14" x14ac:dyDescent="0.2">
      <c r="M3700">
        <v>9661</v>
      </c>
      <c r="N3700" t="s">
        <v>1090</v>
      </c>
    </row>
    <row r="3701" spans="13:14" x14ac:dyDescent="0.2">
      <c r="M3701">
        <v>17190</v>
      </c>
      <c r="N3701" t="s">
        <v>1244</v>
      </c>
    </row>
    <row r="3702" spans="13:14" x14ac:dyDescent="0.2">
      <c r="M3702">
        <v>10653</v>
      </c>
      <c r="N3702" t="s">
        <v>1244</v>
      </c>
    </row>
    <row r="3703" spans="13:14" x14ac:dyDescent="0.2">
      <c r="M3703">
        <v>24916</v>
      </c>
      <c r="N3703" t="s">
        <v>1485</v>
      </c>
    </row>
    <row r="3704" spans="13:14" x14ac:dyDescent="0.2">
      <c r="M3704">
        <v>23869</v>
      </c>
      <c r="N3704" t="s">
        <v>842</v>
      </c>
    </row>
    <row r="3705" spans="13:14" x14ac:dyDescent="0.2">
      <c r="M3705">
        <v>19544</v>
      </c>
      <c r="N3705" t="s">
        <v>1485</v>
      </c>
    </row>
    <row r="3706" spans="13:14" x14ac:dyDescent="0.2">
      <c r="M3706">
        <v>4441</v>
      </c>
      <c r="N3706" t="s">
        <v>6</v>
      </c>
    </row>
    <row r="3707" spans="13:14" x14ac:dyDescent="0.2">
      <c r="M3707">
        <v>1981</v>
      </c>
      <c r="N3707" t="s">
        <v>871</v>
      </c>
    </row>
    <row r="3708" spans="13:14" x14ac:dyDescent="0.2">
      <c r="M3708">
        <v>11281</v>
      </c>
      <c r="N3708" t="s">
        <v>1134</v>
      </c>
    </row>
    <row r="3709" spans="13:14" x14ac:dyDescent="0.2">
      <c r="M3709">
        <v>20824</v>
      </c>
      <c r="N3709" t="s">
        <v>6</v>
      </c>
    </row>
    <row r="3710" spans="13:14" x14ac:dyDescent="0.2">
      <c r="M3710">
        <v>20706</v>
      </c>
      <c r="N3710" t="s">
        <v>971</v>
      </c>
    </row>
    <row r="3711" spans="13:14" x14ac:dyDescent="0.2">
      <c r="M3711">
        <v>14611</v>
      </c>
      <c r="N3711" t="s">
        <v>1007</v>
      </c>
    </row>
    <row r="3712" spans="13:14" x14ac:dyDescent="0.2">
      <c r="M3712">
        <v>1273</v>
      </c>
      <c r="N3712" t="s">
        <v>1134</v>
      </c>
    </row>
    <row r="3713" spans="13:14" x14ac:dyDescent="0.2">
      <c r="M3713">
        <v>5193</v>
      </c>
      <c r="N3713" t="s">
        <v>1116</v>
      </c>
    </row>
    <row r="3714" spans="13:14" x14ac:dyDescent="0.2">
      <c r="M3714">
        <v>4196</v>
      </c>
      <c r="N3714" t="s">
        <v>6</v>
      </c>
    </row>
    <row r="3715" spans="13:14" x14ac:dyDescent="0.2">
      <c r="M3715">
        <v>21287</v>
      </c>
      <c r="N3715" t="s">
        <v>1184</v>
      </c>
    </row>
    <row r="3716" spans="13:14" x14ac:dyDescent="0.2">
      <c r="M3716">
        <v>2036</v>
      </c>
      <c r="N3716" t="s">
        <v>1533</v>
      </c>
    </row>
    <row r="3717" spans="13:14" x14ac:dyDescent="0.2">
      <c r="M3717">
        <v>19177</v>
      </c>
      <c r="N3717" t="s">
        <v>1253</v>
      </c>
    </row>
    <row r="3718" spans="13:14" x14ac:dyDescent="0.2">
      <c r="M3718">
        <v>15423</v>
      </c>
      <c r="N3718" t="s">
        <v>33</v>
      </c>
    </row>
    <row r="3719" spans="13:14" x14ac:dyDescent="0.2">
      <c r="M3719">
        <v>16416</v>
      </c>
      <c r="N3719" t="s">
        <v>96</v>
      </c>
    </row>
    <row r="3720" spans="13:14" x14ac:dyDescent="0.2">
      <c r="M3720">
        <v>24959</v>
      </c>
      <c r="N3720" t="s">
        <v>74</v>
      </c>
    </row>
    <row r="3721" spans="13:14" x14ac:dyDescent="0.2">
      <c r="M3721">
        <v>21950</v>
      </c>
      <c r="N3721" t="s">
        <v>1253</v>
      </c>
    </row>
    <row r="3722" spans="13:14" x14ac:dyDescent="0.2">
      <c r="M3722">
        <v>18629</v>
      </c>
      <c r="N3722" t="s">
        <v>167</v>
      </c>
    </row>
    <row r="3723" spans="13:14" x14ac:dyDescent="0.2">
      <c r="M3723">
        <v>19151</v>
      </c>
      <c r="N3723" t="s">
        <v>1292</v>
      </c>
    </row>
    <row r="3724" spans="13:14" x14ac:dyDescent="0.2">
      <c r="M3724">
        <v>10539</v>
      </c>
      <c r="N3724" t="s">
        <v>96</v>
      </c>
    </row>
    <row r="3725" spans="13:14" x14ac:dyDescent="0.2">
      <c r="M3725">
        <v>20556</v>
      </c>
      <c r="N3725" t="s">
        <v>265</v>
      </c>
    </row>
    <row r="3726" spans="13:14" x14ac:dyDescent="0.2">
      <c r="M3726">
        <v>15333</v>
      </c>
      <c r="N3726" t="s">
        <v>1253</v>
      </c>
    </row>
    <row r="3727" spans="13:14" x14ac:dyDescent="0.2">
      <c r="M3727">
        <v>7260</v>
      </c>
      <c r="N3727" t="s">
        <v>1253</v>
      </c>
    </row>
    <row r="3728" spans="13:14" x14ac:dyDescent="0.2">
      <c r="M3728">
        <v>20692</v>
      </c>
      <c r="N3728" t="s">
        <v>74</v>
      </c>
    </row>
    <row r="3729" spans="13:14" x14ac:dyDescent="0.2">
      <c r="M3729">
        <v>11479</v>
      </c>
      <c r="N3729" t="s">
        <v>1253</v>
      </c>
    </row>
    <row r="3730" spans="13:14" x14ac:dyDescent="0.2">
      <c r="M3730">
        <v>16099</v>
      </c>
      <c r="N3730" t="s">
        <v>1253</v>
      </c>
    </row>
    <row r="3731" spans="13:14" x14ac:dyDescent="0.2">
      <c r="M3731">
        <v>15892</v>
      </c>
      <c r="N3731" t="s">
        <v>167</v>
      </c>
    </row>
    <row r="3732" spans="13:14" x14ac:dyDescent="0.2">
      <c r="M3732">
        <v>16619</v>
      </c>
      <c r="N3732" t="s">
        <v>96</v>
      </c>
    </row>
    <row r="3733" spans="13:14" x14ac:dyDescent="0.2">
      <c r="M3733">
        <v>11822</v>
      </c>
      <c r="N3733" t="s">
        <v>872</v>
      </c>
    </row>
    <row r="3734" spans="13:14" x14ac:dyDescent="0.2">
      <c r="M3734">
        <v>5301</v>
      </c>
      <c r="N3734" t="s">
        <v>96</v>
      </c>
    </row>
    <row r="3735" spans="13:14" x14ac:dyDescent="0.2">
      <c r="M3735">
        <v>10348</v>
      </c>
      <c r="N3735" t="s">
        <v>1647</v>
      </c>
    </row>
    <row r="3736" spans="13:14" x14ac:dyDescent="0.2">
      <c r="M3736">
        <v>13143</v>
      </c>
      <c r="N3736" t="s">
        <v>1502</v>
      </c>
    </row>
    <row r="3737" spans="13:14" x14ac:dyDescent="0.2">
      <c r="M3737">
        <v>21344</v>
      </c>
      <c r="N3737" t="s">
        <v>96</v>
      </c>
    </row>
    <row r="3738" spans="13:14" x14ac:dyDescent="0.2">
      <c r="M3738">
        <v>15584</v>
      </c>
      <c r="N3738" t="s">
        <v>1090</v>
      </c>
    </row>
    <row r="3739" spans="13:14" x14ac:dyDescent="0.2">
      <c r="M3739">
        <v>17907</v>
      </c>
      <c r="N3739" t="s">
        <v>1089</v>
      </c>
    </row>
    <row r="3740" spans="13:14" x14ac:dyDescent="0.2">
      <c r="M3740">
        <v>11900</v>
      </c>
      <c r="N3740" t="s">
        <v>287</v>
      </c>
    </row>
    <row r="3741" spans="13:14" x14ac:dyDescent="0.2">
      <c r="M3741">
        <v>5764</v>
      </c>
      <c r="N3741" t="s">
        <v>1226</v>
      </c>
    </row>
    <row r="3742" spans="13:14" x14ac:dyDescent="0.2">
      <c r="M3742">
        <v>17163</v>
      </c>
      <c r="N3742" t="s">
        <v>1482</v>
      </c>
    </row>
    <row r="3743" spans="13:14" x14ac:dyDescent="0.2">
      <c r="M3743">
        <v>12016</v>
      </c>
      <c r="N3743" t="s">
        <v>1482</v>
      </c>
    </row>
    <row r="3744" spans="13:14" x14ac:dyDescent="0.2">
      <c r="M3744">
        <v>11133</v>
      </c>
      <c r="N3744" t="s">
        <v>1253</v>
      </c>
    </row>
    <row r="3745" spans="13:14" x14ac:dyDescent="0.2">
      <c r="M3745">
        <v>3318</v>
      </c>
      <c r="N3745" t="s">
        <v>67</v>
      </c>
    </row>
    <row r="3746" spans="13:14" x14ac:dyDescent="0.2">
      <c r="M3746">
        <v>2844</v>
      </c>
      <c r="N3746" t="s">
        <v>1493</v>
      </c>
    </row>
    <row r="3747" spans="13:14" x14ac:dyDescent="0.2">
      <c r="M3747">
        <v>1770</v>
      </c>
      <c r="N3747" t="s">
        <v>906</v>
      </c>
    </row>
    <row r="3748" spans="13:14" x14ac:dyDescent="0.2">
      <c r="M3748">
        <v>14523</v>
      </c>
      <c r="N3748" t="s">
        <v>96</v>
      </c>
    </row>
    <row r="3749" spans="13:14" x14ac:dyDescent="0.2">
      <c r="M3749">
        <v>21817</v>
      </c>
      <c r="N3749" t="s">
        <v>1116</v>
      </c>
    </row>
    <row r="3750" spans="13:14" x14ac:dyDescent="0.2">
      <c r="M3750">
        <v>20680</v>
      </c>
      <c r="N3750" t="s">
        <v>1144</v>
      </c>
    </row>
    <row r="3751" spans="13:14" x14ac:dyDescent="0.2">
      <c r="M3751">
        <v>4702</v>
      </c>
      <c r="N3751" t="s">
        <v>6</v>
      </c>
    </row>
    <row r="3752" spans="13:14" x14ac:dyDescent="0.2">
      <c r="M3752">
        <v>15471</v>
      </c>
      <c r="N3752" t="s">
        <v>96</v>
      </c>
    </row>
    <row r="3753" spans="13:14" x14ac:dyDescent="0.2">
      <c r="M3753">
        <v>11965</v>
      </c>
      <c r="N3753" t="s">
        <v>96</v>
      </c>
    </row>
    <row r="3754" spans="13:14" x14ac:dyDescent="0.2">
      <c r="M3754">
        <v>9716</v>
      </c>
      <c r="N3754" t="s">
        <v>1226</v>
      </c>
    </row>
    <row r="3755" spans="13:14" x14ac:dyDescent="0.2">
      <c r="M3755">
        <v>10586</v>
      </c>
      <c r="N3755" t="s">
        <v>1056</v>
      </c>
    </row>
    <row r="3756" spans="13:14" x14ac:dyDescent="0.2">
      <c r="M3756">
        <v>24943</v>
      </c>
      <c r="N3756" t="s">
        <v>499</v>
      </c>
    </row>
    <row r="3757" spans="13:14" x14ac:dyDescent="0.2">
      <c r="M3757">
        <v>16251</v>
      </c>
      <c r="N3757" t="s">
        <v>30</v>
      </c>
    </row>
    <row r="3758" spans="13:14" x14ac:dyDescent="0.2">
      <c r="M3758">
        <v>4097</v>
      </c>
      <c r="N3758" t="s">
        <v>1134</v>
      </c>
    </row>
    <row r="3759" spans="13:14" x14ac:dyDescent="0.2">
      <c r="M3759">
        <v>7661</v>
      </c>
      <c r="N3759" t="s">
        <v>1134</v>
      </c>
    </row>
    <row r="3760" spans="13:14" x14ac:dyDescent="0.2">
      <c r="M3760">
        <v>21813</v>
      </c>
      <c r="N3760" t="s">
        <v>872</v>
      </c>
    </row>
    <row r="3761" spans="13:14" x14ac:dyDescent="0.2">
      <c r="M3761">
        <v>3986</v>
      </c>
      <c r="N3761" t="s">
        <v>6</v>
      </c>
    </row>
    <row r="3762" spans="13:14" x14ac:dyDescent="0.2">
      <c r="M3762">
        <v>20066</v>
      </c>
      <c r="N3762" t="s">
        <v>74</v>
      </c>
    </row>
    <row r="3763" spans="13:14" x14ac:dyDescent="0.2">
      <c r="M3763">
        <v>18162</v>
      </c>
      <c r="N3763" t="s">
        <v>1141</v>
      </c>
    </row>
    <row r="3764" spans="13:14" x14ac:dyDescent="0.2">
      <c r="M3764">
        <v>23425</v>
      </c>
      <c r="N3764" t="s">
        <v>325</v>
      </c>
    </row>
    <row r="3765" spans="13:14" x14ac:dyDescent="0.2">
      <c r="M3765">
        <v>7662</v>
      </c>
      <c r="N3765" t="s">
        <v>1134</v>
      </c>
    </row>
    <row r="3766" spans="13:14" x14ac:dyDescent="0.2">
      <c r="M3766">
        <v>7679</v>
      </c>
      <c r="N3766" t="s">
        <v>1313</v>
      </c>
    </row>
    <row r="3767" spans="13:14" x14ac:dyDescent="0.2">
      <c r="M3767">
        <v>4714</v>
      </c>
      <c r="N3767" t="s">
        <v>6</v>
      </c>
    </row>
    <row r="3768" spans="13:14" x14ac:dyDescent="0.2">
      <c r="M3768">
        <v>6966</v>
      </c>
      <c r="N3768" t="s">
        <v>1134</v>
      </c>
    </row>
    <row r="3769" spans="13:14" x14ac:dyDescent="0.2">
      <c r="M3769">
        <v>10405</v>
      </c>
      <c r="N3769" t="s">
        <v>1056</v>
      </c>
    </row>
    <row r="3770" spans="13:14" x14ac:dyDescent="0.2">
      <c r="M3770">
        <v>5754</v>
      </c>
      <c r="N3770" t="s">
        <v>1134</v>
      </c>
    </row>
    <row r="3771" spans="13:14" x14ac:dyDescent="0.2">
      <c r="M3771">
        <v>9628</v>
      </c>
      <c r="N3771" t="s">
        <v>1134</v>
      </c>
    </row>
    <row r="3772" spans="13:14" x14ac:dyDescent="0.2">
      <c r="M3772">
        <v>20524</v>
      </c>
      <c r="N3772" t="s">
        <v>1134</v>
      </c>
    </row>
    <row r="3773" spans="13:14" x14ac:dyDescent="0.2">
      <c r="M3773">
        <v>5097</v>
      </c>
      <c r="N3773" t="s">
        <v>1134</v>
      </c>
    </row>
    <row r="3774" spans="13:14" x14ac:dyDescent="0.2">
      <c r="M3774">
        <v>2117</v>
      </c>
      <c r="N3774" t="s">
        <v>1134</v>
      </c>
    </row>
    <row r="3775" spans="13:14" x14ac:dyDescent="0.2">
      <c r="M3775">
        <v>6278</v>
      </c>
      <c r="N3775" t="s">
        <v>1134</v>
      </c>
    </row>
    <row r="3776" spans="13:14" x14ac:dyDescent="0.2">
      <c r="M3776">
        <v>3815</v>
      </c>
      <c r="N3776" t="s">
        <v>1134</v>
      </c>
    </row>
    <row r="3777" spans="13:14" x14ac:dyDescent="0.2">
      <c r="M3777">
        <v>290</v>
      </c>
      <c r="N3777" t="s">
        <v>1134</v>
      </c>
    </row>
    <row r="3778" spans="13:14" x14ac:dyDescent="0.2">
      <c r="M3778">
        <v>10685</v>
      </c>
      <c r="N3778" t="s">
        <v>1134</v>
      </c>
    </row>
    <row r="3779" spans="13:14" x14ac:dyDescent="0.2">
      <c r="M3779">
        <v>4475</v>
      </c>
      <c r="N3779" t="s">
        <v>1134</v>
      </c>
    </row>
    <row r="3780" spans="13:14" x14ac:dyDescent="0.2">
      <c r="M3780">
        <v>2898</v>
      </c>
      <c r="N3780" t="s">
        <v>1134</v>
      </c>
    </row>
    <row r="3781" spans="13:14" x14ac:dyDescent="0.2">
      <c r="M3781">
        <v>4465</v>
      </c>
      <c r="N3781" t="s">
        <v>1502</v>
      </c>
    </row>
    <row r="3782" spans="13:14" x14ac:dyDescent="0.2">
      <c r="M3782">
        <v>11795</v>
      </c>
      <c r="N3782" t="s">
        <v>167</v>
      </c>
    </row>
    <row r="3783" spans="13:14" x14ac:dyDescent="0.2">
      <c r="M3783">
        <v>3735</v>
      </c>
      <c r="N3783" t="s">
        <v>1226</v>
      </c>
    </row>
    <row r="3784" spans="13:14" x14ac:dyDescent="0.2">
      <c r="M3784">
        <v>16521</v>
      </c>
      <c r="N3784" t="s">
        <v>904</v>
      </c>
    </row>
    <row r="3785" spans="13:14" x14ac:dyDescent="0.2">
      <c r="M3785">
        <v>20997</v>
      </c>
      <c r="N3785" t="s">
        <v>1226</v>
      </c>
    </row>
    <row r="3786" spans="13:14" x14ac:dyDescent="0.2">
      <c r="M3786">
        <v>17454</v>
      </c>
      <c r="N3786" t="s">
        <v>1226</v>
      </c>
    </row>
    <row r="3787" spans="13:14" x14ac:dyDescent="0.2">
      <c r="M3787">
        <v>3267</v>
      </c>
      <c r="N3787" t="s">
        <v>1226</v>
      </c>
    </row>
    <row r="3788" spans="13:14" x14ac:dyDescent="0.2">
      <c r="M3788">
        <v>14873</v>
      </c>
      <c r="N3788" t="s">
        <v>1226</v>
      </c>
    </row>
    <row r="3789" spans="13:14" x14ac:dyDescent="0.2">
      <c r="M3789">
        <v>2272</v>
      </c>
      <c r="N3789" t="s">
        <v>6</v>
      </c>
    </row>
    <row r="3790" spans="13:14" x14ac:dyDescent="0.2">
      <c r="M3790">
        <v>714</v>
      </c>
      <c r="N3790" t="s">
        <v>6</v>
      </c>
    </row>
    <row r="3791" spans="13:14" x14ac:dyDescent="0.2">
      <c r="M3791">
        <v>9542</v>
      </c>
      <c r="N3791" t="s">
        <v>17</v>
      </c>
    </row>
    <row r="3792" spans="13:14" x14ac:dyDescent="0.2">
      <c r="M3792">
        <v>13769</v>
      </c>
      <c r="N3792" t="s">
        <v>182</v>
      </c>
    </row>
    <row r="3793" spans="13:14" x14ac:dyDescent="0.2">
      <c r="M3793">
        <v>23882</v>
      </c>
      <c r="N3793" t="s">
        <v>74</v>
      </c>
    </row>
    <row r="3794" spans="13:14" x14ac:dyDescent="0.2">
      <c r="M3794">
        <v>4716</v>
      </c>
      <c r="N3794" t="s">
        <v>6</v>
      </c>
    </row>
    <row r="3795" spans="13:14" x14ac:dyDescent="0.2">
      <c r="M3795">
        <v>20293</v>
      </c>
      <c r="N3795" t="s">
        <v>6</v>
      </c>
    </row>
    <row r="3796" spans="13:14" x14ac:dyDescent="0.2">
      <c r="M3796">
        <v>3985</v>
      </c>
      <c r="N3796" t="s">
        <v>6</v>
      </c>
    </row>
    <row r="3797" spans="13:14" x14ac:dyDescent="0.2">
      <c r="M3797">
        <v>5350</v>
      </c>
      <c r="N3797" t="s">
        <v>1269</v>
      </c>
    </row>
    <row r="3798" spans="13:14" x14ac:dyDescent="0.2">
      <c r="M3798">
        <v>1970</v>
      </c>
      <c r="N3798" t="s">
        <v>1506</v>
      </c>
    </row>
    <row r="3799" spans="13:14" x14ac:dyDescent="0.2">
      <c r="M3799">
        <v>1017</v>
      </c>
      <c r="N3799" t="s">
        <v>1225</v>
      </c>
    </row>
    <row r="3800" spans="13:14" x14ac:dyDescent="0.2">
      <c r="M3800">
        <v>9533</v>
      </c>
      <c r="N3800" t="s">
        <v>17</v>
      </c>
    </row>
    <row r="3801" spans="13:14" x14ac:dyDescent="0.2">
      <c r="M3801">
        <v>706</v>
      </c>
      <c r="N3801" t="s">
        <v>6</v>
      </c>
    </row>
    <row r="3802" spans="13:14" x14ac:dyDescent="0.2">
      <c r="M3802">
        <v>16927</v>
      </c>
      <c r="N3802" t="s">
        <v>201</v>
      </c>
    </row>
    <row r="3803" spans="13:14" x14ac:dyDescent="0.2">
      <c r="M3803">
        <v>23873</v>
      </c>
      <c r="N3803" t="s">
        <v>34</v>
      </c>
    </row>
    <row r="3804" spans="13:14" x14ac:dyDescent="0.2">
      <c r="M3804">
        <v>19209</v>
      </c>
      <c r="N3804" t="s">
        <v>6</v>
      </c>
    </row>
    <row r="3805" spans="13:14" x14ac:dyDescent="0.2">
      <c r="M3805">
        <v>6054</v>
      </c>
      <c r="N3805" t="s">
        <v>33</v>
      </c>
    </row>
    <row r="3806" spans="13:14" x14ac:dyDescent="0.2">
      <c r="M3806">
        <v>6723</v>
      </c>
      <c r="N3806" t="s">
        <v>6</v>
      </c>
    </row>
    <row r="3807" spans="13:14" x14ac:dyDescent="0.2">
      <c r="M3807">
        <v>8576</v>
      </c>
      <c r="N3807" t="s">
        <v>17</v>
      </c>
    </row>
    <row r="3808" spans="13:14" x14ac:dyDescent="0.2">
      <c r="M3808">
        <v>22843</v>
      </c>
      <c r="N3808" t="s">
        <v>74</v>
      </c>
    </row>
    <row r="3809" spans="13:14" x14ac:dyDescent="0.2">
      <c r="M3809">
        <v>746</v>
      </c>
      <c r="N3809" t="s">
        <v>906</v>
      </c>
    </row>
    <row r="3810" spans="13:14" x14ac:dyDescent="0.2">
      <c r="M3810">
        <v>3972</v>
      </c>
      <c r="N3810" t="s">
        <v>6</v>
      </c>
    </row>
    <row r="3811" spans="13:14" x14ac:dyDescent="0.2">
      <c r="M3811">
        <v>10698</v>
      </c>
      <c r="N3811" t="s">
        <v>6</v>
      </c>
    </row>
    <row r="3812" spans="13:14" x14ac:dyDescent="0.2">
      <c r="M3812">
        <v>20106</v>
      </c>
      <c r="N3812" t="s">
        <v>74</v>
      </c>
    </row>
    <row r="3813" spans="13:14" x14ac:dyDescent="0.2">
      <c r="M3813">
        <v>698</v>
      </c>
      <c r="N3813" t="s">
        <v>6</v>
      </c>
    </row>
    <row r="3814" spans="13:14" x14ac:dyDescent="0.2">
      <c r="M3814">
        <v>20588</v>
      </c>
      <c r="N3814" t="s">
        <v>96</v>
      </c>
    </row>
    <row r="3815" spans="13:14" x14ac:dyDescent="0.2">
      <c r="M3815">
        <v>10593</v>
      </c>
      <c r="N3815" t="s">
        <v>167</v>
      </c>
    </row>
    <row r="3816" spans="13:14" x14ac:dyDescent="0.2">
      <c r="M3816">
        <v>24699</v>
      </c>
      <c r="N3816" t="s">
        <v>6</v>
      </c>
    </row>
    <row r="3817" spans="13:14" x14ac:dyDescent="0.2">
      <c r="M3817">
        <v>22157</v>
      </c>
      <c r="N3817" t="s">
        <v>74</v>
      </c>
    </row>
    <row r="3818" spans="13:14" x14ac:dyDescent="0.2">
      <c r="M3818">
        <v>8797</v>
      </c>
      <c r="N3818" t="s">
        <v>1493</v>
      </c>
    </row>
    <row r="3819" spans="13:14" x14ac:dyDescent="0.2">
      <c r="M3819">
        <v>14870</v>
      </c>
      <c r="N3819" t="s">
        <v>96</v>
      </c>
    </row>
    <row r="3820" spans="13:14" x14ac:dyDescent="0.2">
      <c r="M3820">
        <v>971</v>
      </c>
      <c r="N3820" t="s">
        <v>6</v>
      </c>
    </row>
    <row r="3821" spans="13:14" x14ac:dyDescent="0.2">
      <c r="M3821">
        <v>7402</v>
      </c>
      <c r="N3821" t="s">
        <v>17</v>
      </c>
    </row>
    <row r="3822" spans="13:14" x14ac:dyDescent="0.2">
      <c r="M3822">
        <v>707</v>
      </c>
      <c r="N3822" t="s">
        <v>6</v>
      </c>
    </row>
    <row r="3823" spans="13:14" x14ac:dyDescent="0.2">
      <c r="M3823">
        <v>6930</v>
      </c>
      <c r="N3823" t="s">
        <v>287</v>
      </c>
    </row>
    <row r="3824" spans="13:14" x14ac:dyDescent="0.2">
      <c r="M3824">
        <v>23327</v>
      </c>
      <c r="N3824" t="s">
        <v>904</v>
      </c>
    </row>
    <row r="3825" spans="13:14" x14ac:dyDescent="0.2">
      <c r="M3825">
        <v>16281</v>
      </c>
      <c r="N3825" t="s">
        <v>6</v>
      </c>
    </row>
    <row r="3826" spans="13:14" x14ac:dyDescent="0.2">
      <c r="M3826">
        <v>116</v>
      </c>
      <c r="N3826" t="s">
        <v>864</v>
      </c>
    </row>
    <row r="3827" spans="13:14" x14ac:dyDescent="0.2">
      <c r="M3827">
        <v>8297</v>
      </c>
      <c r="N3827" t="s">
        <v>1253</v>
      </c>
    </row>
    <row r="3828" spans="13:14" x14ac:dyDescent="0.2">
      <c r="M3828">
        <v>24102</v>
      </c>
      <c r="N3828" t="s">
        <v>96</v>
      </c>
    </row>
    <row r="3829" spans="13:14" x14ac:dyDescent="0.2">
      <c r="M3829">
        <v>17114</v>
      </c>
      <c r="N3829" t="s">
        <v>1269</v>
      </c>
    </row>
    <row r="3830" spans="13:14" x14ac:dyDescent="0.2">
      <c r="M3830">
        <v>2843</v>
      </c>
      <c r="N3830" t="s">
        <v>1493</v>
      </c>
    </row>
    <row r="3831" spans="13:14" x14ac:dyDescent="0.2">
      <c r="M3831">
        <v>4711</v>
      </c>
      <c r="N3831" t="s">
        <v>6</v>
      </c>
    </row>
    <row r="3832" spans="13:14" x14ac:dyDescent="0.2">
      <c r="M3832">
        <v>7431</v>
      </c>
      <c r="N3832" t="s">
        <v>1091</v>
      </c>
    </row>
    <row r="3833" spans="13:14" x14ac:dyDescent="0.2">
      <c r="M3833">
        <v>11760</v>
      </c>
      <c r="N3833" t="s">
        <v>1224</v>
      </c>
    </row>
    <row r="3834" spans="13:14" x14ac:dyDescent="0.2">
      <c r="M3834">
        <v>9398</v>
      </c>
      <c r="N3834" t="s">
        <v>1493</v>
      </c>
    </row>
    <row r="3835" spans="13:14" x14ac:dyDescent="0.2">
      <c r="M3835">
        <v>8759</v>
      </c>
      <c r="N3835" t="s">
        <v>34</v>
      </c>
    </row>
    <row r="3836" spans="13:14" x14ac:dyDescent="0.2">
      <c r="M3836">
        <v>8741</v>
      </c>
      <c r="N3836" t="s">
        <v>1134</v>
      </c>
    </row>
    <row r="3837" spans="13:14" x14ac:dyDescent="0.2">
      <c r="M3837">
        <v>3881</v>
      </c>
      <c r="N3837" t="s">
        <v>1131</v>
      </c>
    </row>
    <row r="3838" spans="13:14" x14ac:dyDescent="0.2">
      <c r="M3838">
        <v>4405</v>
      </c>
      <c r="N3838" t="s">
        <v>1226</v>
      </c>
    </row>
    <row r="3839" spans="13:14" x14ac:dyDescent="0.2">
      <c r="M3839">
        <v>18412</v>
      </c>
      <c r="N3839" t="s">
        <v>1091</v>
      </c>
    </row>
    <row r="3840" spans="13:14" x14ac:dyDescent="0.2">
      <c r="M3840">
        <v>5855</v>
      </c>
      <c r="N3840" t="s">
        <v>17</v>
      </c>
    </row>
    <row r="3841" spans="13:14" x14ac:dyDescent="0.2">
      <c r="M3841">
        <v>21510</v>
      </c>
      <c r="N3841" t="s">
        <v>187</v>
      </c>
    </row>
    <row r="3842" spans="13:14" x14ac:dyDescent="0.2">
      <c r="M3842">
        <v>1302</v>
      </c>
      <c r="N3842" t="s">
        <v>1116</v>
      </c>
    </row>
    <row r="3843" spans="13:14" x14ac:dyDescent="0.2">
      <c r="M3843">
        <v>1545</v>
      </c>
      <c r="N3843" t="s">
        <v>33</v>
      </c>
    </row>
    <row r="3844" spans="13:14" x14ac:dyDescent="0.2">
      <c r="M3844">
        <v>1652</v>
      </c>
      <c r="N3844" t="s">
        <v>1134</v>
      </c>
    </row>
    <row r="3845" spans="13:14" x14ac:dyDescent="0.2">
      <c r="M3845">
        <v>3481</v>
      </c>
      <c r="N3845" t="s">
        <v>1134</v>
      </c>
    </row>
    <row r="3846" spans="13:14" x14ac:dyDescent="0.2">
      <c r="M3846">
        <v>4130</v>
      </c>
      <c r="N3846" t="s">
        <v>1134</v>
      </c>
    </row>
    <row r="3847" spans="13:14" x14ac:dyDescent="0.2">
      <c r="M3847">
        <v>4556</v>
      </c>
      <c r="N3847" t="s">
        <v>1134</v>
      </c>
    </row>
    <row r="3848" spans="13:14" x14ac:dyDescent="0.2">
      <c r="M3848">
        <v>6400</v>
      </c>
      <c r="N3848" t="s">
        <v>1134</v>
      </c>
    </row>
    <row r="3849" spans="13:14" x14ac:dyDescent="0.2">
      <c r="M3849">
        <v>3818</v>
      </c>
      <c r="N3849" t="s">
        <v>1134</v>
      </c>
    </row>
    <row r="3850" spans="13:14" x14ac:dyDescent="0.2">
      <c r="M3850">
        <v>1469</v>
      </c>
      <c r="N3850" t="s">
        <v>1134</v>
      </c>
    </row>
    <row r="3851" spans="13:14" x14ac:dyDescent="0.2">
      <c r="M3851">
        <v>439</v>
      </c>
      <c r="N3851" t="s">
        <v>1134</v>
      </c>
    </row>
    <row r="3852" spans="13:14" x14ac:dyDescent="0.2">
      <c r="M3852">
        <v>4355</v>
      </c>
      <c r="N3852" t="s">
        <v>1134</v>
      </c>
    </row>
    <row r="3853" spans="13:14" x14ac:dyDescent="0.2">
      <c r="M3853">
        <v>24931</v>
      </c>
      <c r="N3853" t="s">
        <v>1494</v>
      </c>
    </row>
    <row r="3854" spans="13:14" x14ac:dyDescent="0.2">
      <c r="M3854">
        <v>2439</v>
      </c>
      <c r="N3854" t="s">
        <v>6</v>
      </c>
    </row>
    <row r="3855" spans="13:14" x14ac:dyDescent="0.2">
      <c r="M3855">
        <v>4122</v>
      </c>
      <c r="N3855" t="s">
        <v>1134</v>
      </c>
    </row>
    <row r="3856" spans="13:14" x14ac:dyDescent="0.2">
      <c r="M3856">
        <v>9985</v>
      </c>
      <c r="N3856" t="s">
        <v>1134</v>
      </c>
    </row>
    <row r="3857" spans="13:14" x14ac:dyDescent="0.2">
      <c r="M3857">
        <v>1164</v>
      </c>
      <c r="N3857" t="s">
        <v>1134</v>
      </c>
    </row>
    <row r="3858" spans="13:14" x14ac:dyDescent="0.2">
      <c r="M3858">
        <v>4945</v>
      </c>
      <c r="N3858" t="s">
        <v>1134</v>
      </c>
    </row>
    <row r="3859" spans="13:14" x14ac:dyDescent="0.2">
      <c r="M3859">
        <v>22720</v>
      </c>
      <c r="N3859" t="s">
        <v>6</v>
      </c>
    </row>
    <row r="3860" spans="13:14" x14ac:dyDescent="0.2">
      <c r="M3860">
        <v>8452</v>
      </c>
      <c r="N3860" t="s">
        <v>1134</v>
      </c>
    </row>
    <row r="3861" spans="13:14" x14ac:dyDescent="0.2">
      <c r="M3861">
        <v>19259</v>
      </c>
      <c r="N3861" t="s">
        <v>1394</v>
      </c>
    </row>
    <row r="3862" spans="13:14" x14ac:dyDescent="0.2">
      <c r="M3862">
        <v>15560</v>
      </c>
      <c r="N3862" t="s">
        <v>1134</v>
      </c>
    </row>
    <row r="3863" spans="13:14" x14ac:dyDescent="0.2">
      <c r="M3863">
        <v>2235</v>
      </c>
      <c r="N3863" t="s">
        <v>1134</v>
      </c>
    </row>
    <row r="3864" spans="13:14" x14ac:dyDescent="0.2">
      <c r="M3864">
        <v>14920</v>
      </c>
      <c r="N3864" t="s">
        <v>1573</v>
      </c>
    </row>
    <row r="3865" spans="13:14" x14ac:dyDescent="0.2">
      <c r="M3865">
        <v>22385</v>
      </c>
      <c r="N3865" t="s">
        <v>1134</v>
      </c>
    </row>
    <row r="3866" spans="13:14" x14ac:dyDescent="0.2">
      <c r="M3866">
        <v>9589</v>
      </c>
      <c r="N3866" t="s">
        <v>1134</v>
      </c>
    </row>
    <row r="3867" spans="13:14" x14ac:dyDescent="0.2">
      <c r="M3867">
        <v>21061</v>
      </c>
      <c r="N3867" t="s">
        <v>1648</v>
      </c>
    </row>
    <row r="3868" spans="13:14" x14ac:dyDescent="0.2">
      <c r="M3868">
        <v>1962</v>
      </c>
      <c r="N3868" t="s">
        <v>1134</v>
      </c>
    </row>
    <row r="3869" spans="13:14" x14ac:dyDescent="0.2">
      <c r="M3869">
        <v>10139</v>
      </c>
      <c r="N3869" t="s">
        <v>1134</v>
      </c>
    </row>
    <row r="3870" spans="13:14" x14ac:dyDescent="0.2">
      <c r="M3870">
        <v>8782</v>
      </c>
      <c r="N3870" t="s">
        <v>1134</v>
      </c>
    </row>
    <row r="3871" spans="13:14" x14ac:dyDescent="0.2">
      <c r="M3871">
        <v>1074</v>
      </c>
      <c r="N3871" t="s">
        <v>1134</v>
      </c>
    </row>
    <row r="3872" spans="13:14" x14ac:dyDescent="0.2">
      <c r="M3872">
        <v>1657</v>
      </c>
      <c r="N3872" t="s">
        <v>1134</v>
      </c>
    </row>
    <row r="3873" spans="13:14" x14ac:dyDescent="0.2">
      <c r="M3873">
        <v>7961</v>
      </c>
      <c r="N3873" t="s">
        <v>1134</v>
      </c>
    </row>
    <row r="3874" spans="13:14" x14ac:dyDescent="0.2">
      <c r="M3874">
        <v>8474</v>
      </c>
      <c r="N3874" t="s">
        <v>1134</v>
      </c>
    </row>
    <row r="3875" spans="13:14" x14ac:dyDescent="0.2">
      <c r="M3875">
        <v>2091</v>
      </c>
      <c r="N3875" t="s">
        <v>1134</v>
      </c>
    </row>
    <row r="3876" spans="13:14" x14ac:dyDescent="0.2">
      <c r="M3876">
        <v>2421</v>
      </c>
      <c r="N3876" t="s">
        <v>1134</v>
      </c>
    </row>
    <row r="3877" spans="13:14" x14ac:dyDescent="0.2">
      <c r="M3877">
        <v>10851</v>
      </c>
      <c r="N3877" t="s">
        <v>1134</v>
      </c>
    </row>
    <row r="3878" spans="13:14" x14ac:dyDescent="0.2">
      <c r="M3878">
        <v>24419</v>
      </c>
      <c r="N3878" t="s">
        <v>1134</v>
      </c>
    </row>
    <row r="3879" spans="13:14" x14ac:dyDescent="0.2">
      <c r="M3879">
        <v>12947</v>
      </c>
      <c r="N3879" t="s">
        <v>1134</v>
      </c>
    </row>
    <row r="3880" spans="13:14" x14ac:dyDescent="0.2">
      <c r="M3880">
        <v>5110</v>
      </c>
      <c r="N3880" t="s">
        <v>1134</v>
      </c>
    </row>
    <row r="3881" spans="13:14" x14ac:dyDescent="0.2">
      <c r="M3881">
        <v>10282</v>
      </c>
      <c r="N3881" t="s">
        <v>1269</v>
      </c>
    </row>
    <row r="3882" spans="13:14" x14ac:dyDescent="0.2">
      <c r="M3882">
        <v>14253</v>
      </c>
      <c r="N3882" t="s">
        <v>1394</v>
      </c>
    </row>
    <row r="3883" spans="13:14" x14ac:dyDescent="0.2">
      <c r="M3883">
        <v>22706</v>
      </c>
      <c r="N3883" t="s">
        <v>1649</v>
      </c>
    </row>
    <row r="3884" spans="13:14" x14ac:dyDescent="0.2">
      <c r="M3884">
        <v>10534</v>
      </c>
      <c r="N3884" t="s">
        <v>96</v>
      </c>
    </row>
    <row r="3885" spans="13:14" x14ac:dyDescent="0.2">
      <c r="M3885">
        <v>18527</v>
      </c>
      <c r="N3885" t="s">
        <v>96</v>
      </c>
    </row>
    <row r="3886" spans="13:14" x14ac:dyDescent="0.2">
      <c r="M3886">
        <v>5708</v>
      </c>
      <c r="N3886" t="s">
        <v>1239</v>
      </c>
    </row>
    <row r="3887" spans="13:14" x14ac:dyDescent="0.2">
      <c r="M3887">
        <v>3480</v>
      </c>
      <c r="N3887" t="s">
        <v>1134</v>
      </c>
    </row>
    <row r="3888" spans="13:14" x14ac:dyDescent="0.2">
      <c r="M3888">
        <v>11353</v>
      </c>
      <c r="N3888" t="s">
        <v>1134</v>
      </c>
    </row>
    <row r="3889" spans="13:14" x14ac:dyDescent="0.2">
      <c r="M3889">
        <v>1234</v>
      </c>
      <c r="N3889" t="s">
        <v>1134</v>
      </c>
    </row>
    <row r="3890" spans="13:14" x14ac:dyDescent="0.2">
      <c r="M3890">
        <v>5903</v>
      </c>
      <c r="N3890" t="s">
        <v>1134</v>
      </c>
    </row>
    <row r="3891" spans="13:14" x14ac:dyDescent="0.2">
      <c r="M3891">
        <v>20769</v>
      </c>
      <c r="N3891" t="s">
        <v>1134</v>
      </c>
    </row>
    <row r="3892" spans="13:14" x14ac:dyDescent="0.2">
      <c r="M3892">
        <v>13300</v>
      </c>
      <c r="N3892" t="s">
        <v>1134</v>
      </c>
    </row>
    <row r="3893" spans="13:14" x14ac:dyDescent="0.2">
      <c r="M3893">
        <v>7468</v>
      </c>
      <c r="N3893" t="s">
        <v>1134</v>
      </c>
    </row>
    <row r="3894" spans="13:14" x14ac:dyDescent="0.2">
      <c r="M3894">
        <v>24857</v>
      </c>
      <c r="N3894" t="s">
        <v>1134</v>
      </c>
    </row>
    <row r="3895" spans="13:14" x14ac:dyDescent="0.2">
      <c r="M3895">
        <v>3340</v>
      </c>
      <c r="N3895" t="s">
        <v>1134</v>
      </c>
    </row>
    <row r="3896" spans="13:14" x14ac:dyDescent="0.2">
      <c r="M3896">
        <v>3429</v>
      </c>
      <c r="N3896" t="s">
        <v>1134</v>
      </c>
    </row>
    <row r="3897" spans="13:14" x14ac:dyDescent="0.2">
      <c r="M3897">
        <v>1133</v>
      </c>
      <c r="N3897" t="s">
        <v>1134</v>
      </c>
    </row>
    <row r="3898" spans="13:14" x14ac:dyDescent="0.2">
      <c r="M3898">
        <v>810</v>
      </c>
      <c r="N3898" t="s">
        <v>1134</v>
      </c>
    </row>
    <row r="3899" spans="13:14" x14ac:dyDescent="0.2">
      <c r="M3899">
        <v>5120</v>
      </c>
      <c r="N3899" t="s">
        <v>1225</v>
      </c>
    </row>
    <row r="3900" spans="13:14" x14ac:dyDescent="0.2">
      <c r="M3900">
        <v>8446</v>
      </c>
      <c r="N3900" t="s">
        <v>1134</v>
      </c>
    </row>
    <row r="3901" spans="13:14" x14ac:dyDescent="0.2">
      <c r="M3901">
        <v>18710</v>
      </c>
      <c r="N3901" t="s">
        <v>1134</v>
      </c>
    </row>
    <row r="3902" spans="13:14" x14ac:dyDescent="0.2">
      <c r="M3902">
        <v>5212</v>
      </c>
      <c r="N3902" t="s">
        <v>1134</v>
      </c>
    </row>
    <row r="3903" spans="13:14" x14ac:dyDescent="0.2">
      <c r="M3903">
        <v>2840</v>
      </c>
      <c r="N3903" t="s">
        <v>1493</v>
      </c>
    </row>
    <row r="3904" spans="13:14" x14ac:dyDescent="0.2">
      <c r="M3904">
        <v>6693</v>
      </c>
      <c r="N3904" t="s">
        <v>1174</v>
      </c>
    </row>
    <row r="3905" spans="13:14" x14ac:dyDescent="0.2">
      <c r="M3905">
        <v>10353</v>
      </c>
      <c r="N3905" t="s">
        <v>34</v>
      </c>
    </row>
    <row r="3906" spans="13:14" x14ac:dyDescent="0.2">
      <c r="M3906">
        <v>9654</v>
      </c>
      <c r="N3906" t="s">
        <v>95</v>
      </c>
    </row>
    <row r="3907" spans="13:14" x14ac:dyDescent="0.2">
      <c r="M3907">
        <v>2683</v>
      </c>
      <c r="N3907" t="s">
        <v>1143</v>
      </c>
    </row>
    <row r="3908" spans="13:14" x14ac:dyDescent="0.2">
      <c r="M3908">
        <v>20735</v>
      </c>
      <c r="N3908" t="s">
        <v>96</v>
      </c>
    </row>
    <row r="3909" spans="13:14" x14ac:dyDescent="0.2">
      <c r="M3909">
        <v>4182</v>
      </c>
      <c r="N3909" t="s">
        <v>1134</v>
      </c>
    </row>
    <row r="3910" spans="13:14" x14ac:dyDescent="0.2">
      <c r="M3910">
        <v>24853</v>
      </c>
      <c r="N3910" t="s">
        <v>1134</v>
      </c>
    </row>
    <row r="3911" spans="13:14" x14ac:dyDescent="0.2">
      <c r="M3911">
        <v>22460</v>
      </c>
      <c r="N3911" t="s">
        <v>1134</v>
      </c>
    </row>
    <row r="3912" spans="13:14" x14ac:dyDescent="0.2">
      <c r="M3912">
        <v>9461</v>
      </c>
      <c r="N3912" t="s">
        <v>1134</v>
      </c>
    </row>
    <row r="3913" spans="13:14" x14ac:dyDescent="0.2">
      <c r="M3913">
        <v>2270</v>
      </c>
      <c r="N3913" t="s">
        <v>1134</v>
      </c>
    </row>
    <row r="3914" spans="13:14" x14ac:dyDescent="0.2">
      <c r="M3914">
        <v>16375</v>
      </c>
      <c r="N3914" t="s">
        <v>1494</v>
      </c>
    </row>
    <row r="3915" spans="13:14" x14ac:dyDescent="0.2">
      <c r="M3915">
        <v>21332</v>
      </c>
      <c r="N3915" t="s">
        <v>1244</v>
      </c>
    </row>
    <row r="3916" spans="13:14" x14ac:dyDescent="0.2">
      <c r="M3916">
        <v>15927</v>
      </c>
      <c r="N3916" t="s">
        <v>1134</v>
      </c>
    </row>
    <row r="3917" spans="13:14" x14ac:dyDescent="0.2">
      <c r="M3917">
        <v>6729</v>
      </c>
      <c r="N3917" t="s">
        <v>6</v>
      </c>
    </row>
    <row r="3918" spans="13:14" x14ac:dyDescent="0.2">
      <c r="M3918">
        <v>5689</v>
      </c>
      <c r="N3918" t="s">
        <v>923</v>
      </c>
    </row>
    <row r="3919" spans="13:14" x14ac:dyDescent="0.2">
      <c r="M3919">
        <v>4815</v>
      </c>
      <c r="N3919" t="s">
        <v>17</v>
      </c>
    </row>
    <row r="3920" spans="13:14" x14ac:dyDescent="0.2">
      <c r="M3920">
        <v>6942</v>
      </c>
      <c r="N3920" t="s">
        <v>1134</v>
      </c>
    </row>
    <row r="3921" spans="13:14" x14ac:dyDescent="0.2">
      <c r="M3921">
        <v>9603</v>
      </c>
      <c r="N3921" t="s">
        <v>1134</v>
      </c>
    </row>
    <row r="3922" spans="13:14" x14ac:dyDescent="0.2">
      <c r="M3922">
        <v>24588</v>
      </c>
      <c r="N3922" t="s">
        <v>1134</v>
      </c>
    </row>
    <row r="3923" spans="13:14" x14ac:dyDescent="0.2">
      <c r="M3923">
        <v>18603</v>
      </c>
      <c r="N3923" t="s">
        <v>1134</v>
      </c>
    </row>
    <row r="3924" spans="13:14" x14ac:dyDescent="0.2">
      <c r="M3924">
        <v>22981</v>
      </c>
      <c r="N3924" t="s">
        <v>74</v>
      </c>
    </row>
    <row r="3925" spans="13:14" x14ac:dyDescent="0.2">
      <c r="M3925">
        <v>14362</v>
      </c>
      <c r="N3925" t="s">
        <v>1143</v>
      </c>
    </row>
    <row r="3926" spans="13:14" x14ac:dyDescent="0.2">
      <c r="M3926">
        <v>1357</v>
      </c>
      <c r="N3926" t="s">
        <v>1116</v>
      </c>
    </row>
    <row r="3927" spans="13:14" x14ac:dyDescent="0.2">
      <c r="M3927">
        <v>3976</v>
      </c>
      <c r="N3927" t="s">
        <v>6</v>
      </c>
    </row>
    <row r="3928" spans="13:14" x14ac:dyDescent="0.2">
      <c r="M3928">
        <v>23343</v>
      </c>
      <c r="N3928" t="s">
        <v>96</v>
      </c>
    </row>
    <row r="3929" spans="13:14" x14ac:dyDescent="0.2">
      <c r="M3929">
        <v>18208</v>
      </c>
      <c r="N3929" t="s">
        <v>92</v>
      </c>
    </row>
    <row r="3930" spans="13:14" x14ac:dyDescent="0.2">
      <c r="M3930">
        <v>343</v>
      </c>
      <c r="N3930" t="s">
        <v>896</v>
      </c>
    </row>
    <row r="3931" spans="13:14" x14ac:dyDescent="0.2">
      <c r="M3931">
        <v>4955</v>
      </c>
      <c r="N3931" t="s">
        <v>896</v>
      </c>
    </row>
    <row r="3932" spans="13:14" x14ac:dyDescent="0.2">
      <c r="M3932">
        <v>3085</v>
      </c>
      <c r="N3932" t="s">
        <v>1134</v>
      </c>
    </row>
    <row r="3933" spans="13:14" x14ac:dyDescent="0.2">
      <c r="M3933">
        <v>2570</v>
      </c>
      <c r="N3933" t="s">
        <v>1244</v>
      </c>
    </row>
    <row r="3934" spans="13:14" x14ac:dyDescent="0.2">
      <c r="M3934">
        <v>4847</v>
      </c>
      <c r="N3934" t="s">
        <v>33</v>
      </c>
    </row>
    <row r="3935" spans="13:14" x14ac:dyDescent="0.2">
      <c r="M3935">
        <v>13703</v>
      </c>
      <c r="N3935" t="s">
        <v>96</v>
      </c>
    </row>
    <row r="3936" spans="13:14" x14ac:dyDescent="0.2">
      <c r="M3936">
        <v>12040</v>
      </c>
      <c r="N3936" t="s">
        <v>1134</v>
      </c>
    </row>
    <row r="3937" spans="13:14" x14ac:dyDescent="0.2">
      <c r="M3937">
        <v>23036</v>
      </c>
      <c r="N3937" t="s">
        <v>1102</v>
      </c>
    </row>
    <row r="3938" spans="13:14" x14ac:dyDescent="0.2">
      <c r="M3938">
        <v>9677</v>
      </c>
      <c r="N3938" t="s">
        <v>1090</v>
      </c>
    </row>
    <row r="3939" spans="13:14" x14ac:dyDescent="0.2">
      <c r="M3939">
        <v>6690</v>
      </c>
      <c r="N3939" t="s">
        <v>1134</v>
      </c>
    </row>
    <row r="3940" spans="13:14" x14ac:dyDescent="0.2">
      <c r="M3940">
        <v>23819</v>
      </c>
      <c r="N3940" t="s">
        <v>92</v>
      </c>
    </row>
    <row r="3941" spans="13:14" x14ac:dyDescent="0.2">
      <c r="M3941">
        <v>1538</v>
      </c>
      <c r="N3941" t="s">
        <v>1134</v>
      </c>
    </row>
    <row r="3942" spans="13:14" x14ac:dyDescent="0.2">
      <c r="M3942">
        <v>156</v>
      </c>
      <c r="N3942" t="s">
        <v>1134</v>
      </c>
    </row>
    <row r="3943" spans="13:14" x14ac:dyDescent="0.2">
      <c r="M3943">
        <v>275</v>
      </c>
      <c r="N3943" t="s">
        <v>1134</v>
      </c>
    </row>
    <row r="3944" spans="13:14" x14ac:dyDescent="0.2">
      <c r="M3944">
        <v>2042</v>
      </c>
      <c r="N3944" t="s">
        <v>889</v>
      </c>
    </row>
    <row r="3945" spans="13:14" x14ac:dyDescent="0.2">
      <c r="M3945">
        <v>3979</v>
      </c>
      <c r="N3945" t="s">
        <v>6</v>
      </c>
    </row>
    <row r="3946" spans="13:14" x14ac:dyDescent="0.2">
      <c r="M3946">
        <v>18445</v>
      </c>
      <c r="N3946" t="s">
        <v>1573</v>
      </c>
    </row>
    <row r="3947" spans="13:14" x14ac:dyDescent="0.2">
      <c r="M3947">
        <v>6731</v>
      </c>
      <c r="N3947" t="s">
        <v>6</v>
      </c>
    </row>
    <row r="3948" spans="13:14" x14ac:dyDescent="0.2">
      <c r="M3948">
        <v>15367</v>
      </c>
      <c r="N3948" t="s">
        <v>96</v>
      </c>
    </row>
    <row r="3949" spans="13:14" x14ac:dyDescent="0.2">
      <c r="M3949">
        <v>22565</v>
      </c>
      <c r="N3949" t="s">
        <v>1224</v>
      </c>
    </row>
    <row r="3950" spans="13:14" x14ac:dyDescent="0.2">
      <c r="M3950">
        <v>16834</v>
      </c>
      <c r="N3950" t="s">
        <v>92</v>
      </c>
    </row>
    <row r="3951" spans="13:14" x14ac:dyDescent="0.2">
      <c r="M3951">
        <v>7407</v>
      </c>
      <c r="N3951" t="s">
        <v>1134</v>
      </c>
    </row>
    <row r="3952" spans="13:14" x14ac:dyDescent="0.2">
      <c r="M3952">
        <v>5053</v>
      </c>
      <c r="N3952" t="s">
        <v>499</v>
      </c>
    </row>
    <row r="3953" spans="13:14" x14ac:dyDescent="0.2">
      <c r="M3953">
        <v>2368</v>
      </c>
      <c r="N3953" t="s">
        <v>1143</v>
      </c>
    </row>
    <row r="3954" spans="13:14" x14ac:dyDescent="0.2">
      <c r="M3954">
        <v>13970</v>
      </c>
      <c r="N3954" t="s">
        <v>96</v>
      </c>
    </row>
    <row r="3955" spans="13:14" x14ac:dyDescent="0.2">
      <c r="M3955">
        <v>1283</v>
      </c>
      <c r="N3955" t="s">
        <v>67</v>
      </c>
    </row>
    <row r="3956" spans="13:14" x14ac:dyDescent="0.2">
      <c r="M3956">
        <v>15357</v>
      </c>
      <c r="N3956" t="s">
        <v>34</v>
      </c>
    </row>
    <row r="3957" spans="13:14" x14ac:dyDescent="0.2">
      <c r="M3957">
        <v>17786</v>
      </c>
      <c r="N3957" t="s">
        <v>1056</v>
      </c>
    </row>
    <row r="3958" spans="13:14" x14ac:dyDescent="0.2">
      <c r="M3958">
        <v>7081</v>
      </c>
      <c r="N3958" t="s">
        <v>1134</v>
      </c>
    </row>
    <row r="3959" spans="13:14" x14ac:dyDescent="0.2">
      <c r="M3959">
        <v>225</v>
      </c>
      <c r="N3959" t="s">
        <v>1134</v>
      </c>
    </row>
    <row r="3960" spans="13:14" x14ac:dyDescent="0.2">
      <c r="M3960">
        <v>5109</v>
      </c>
      <c r="N3960" t="s">
        <v>1225</v>
      </c>
    </row>
    <row r="3961" spans="13:14" x14ac:dyDescent="0.2">
      <c r="M3961">
        <v>710</v>
      </c>
      <c r="N3961" t="s">
        <v>6</v>
      </c>
    </row>
    <row r="3962" spans="13:14" x14ac:dyDescent="0.2">
      <c r="M3962">
        <v>6318</v>
      </c>
      <c r="N3962" t="s">
        <v>1623</v>
      </c>
    </row>
    <row r="3963" spans="13:14" x14ac:dyDescent="0.2">
      <c r="M3963">
        <v>11087</v>
      </c>
      <c r="N3963" t="s">
        <v>1114</v>
      </c>
    </row>
    <row r="3964" spans="13:14" x14ac:dyDescent="0.2">
      <c r="M3964">
        <v>12074</v>
      </c>
      <c r="N3964" t="s">
        <v>96</v>
      </c>
    </row>
    <row r="3965" spans="13:14" x14ac:dyDescent="0.2">
      <c r="M3965">
        <v>4211</v>
      </c>
      <c r="N3965" t="s">
        <v>1486</v>
      </c>
    </row>
    <row r="3966" spans="13:14" x14ac:dyDescent="0.2">
      <c r="M3966">
        <v>2679</v>
      </c>
      <c r="N3966" t="s">
        <v>1134</v>
      </c>
    </row>
    <row r="3967" spans="13:14" x14ac:dyDescent="0.2">
      <c r="M3967">
        <v>9302</v>
      </c>
      <c r="N3967" t="s">
        <v>492</v>
      </c>
    </row>
    <row r="3968" spans="13:14" x14ac:dyDescent="0.2">
      <c r="M3968">
        <v>4472</v>
      </c>
      <c r="N3968" t="s">
        <v>1134</v>
      </c>
    </row>
    <row r="3969" spans="13:14" x14ac:dyDescent="0.2">
      <c r="M3969">
        <v>15835</v>
      </c>
      <c r="N3969" t="s">
        <v>96</v>
      </c>
    </row>
    <row r="3970" spans="13:14" x14ac:dyDescent="0.2">
      <c r="M3970">
        <v>17751</v>
      </c>
      <c r="N3970" t="s">
        <v>1253</v>
      </c>
    </row>
    <row r="3971" spans="13:14" x14ac:dyDescent="0.2">
      <c r="M3971">
        <v>22163</v>
      </c>
      <c r="N3971" t="s">
        <v>1516</v>
      </c>
    </row>
    <row r="3972" spans="13:14" x14ac:dyDescent="0.2">
      <c r="M3972">
        <v>632</v>
      </c>
      <c r="N3972" t="s">
        <v>1091</v>
      </c>
    </row>
    <row r="3973" spans="13:14" x14ac:dyDescent="0.2">
      <c r="M3973">
        <v>21046</v>
      </c>
      <c r="N3973" t="s">
        <v>1134</v>
      </c>
    </row>
    <row r="3974" spans="13:14" x14ac:dyDescent="0.2">
      <c r="M3974">
        <v>10190</v>
      </c>
      <c r="N3974" t="s">
        <v>1134</v>
      </c>
    </row>
    <row r="3975" spans="13:14" x14ac:dyDescent="0.2">
      <c r="M3975">
        <v>7673</v>
      </c>
      <c r="N3975" t="s">
        <v>1646</v>
      </c>
    </row>
    <row r="3976" spans="13:14" x14ac:dyDescent="0.2">
      <c r="M3976">
        <v>2034</v>
      </c>
      <c r="N3976" t="s">
        <v>1134</v>
      </c>
    </row>
    <row r="3977" spans="13:14" x14ac:dyDescent="0.2">
      <c r="M3977">
        <v>1022</v>
      </c>
      <c r="N3977" t="s">
        <v>1152</v>
      </c>
    </row>
    <row r="3978" spans="13:14" x14ac:dyDescent="0.2">
      <c r="M3978">
        <v>7617</v>
      </c>
      <c r="N3978" t="s">
        <v>1134</v>
      </c>
    </row>
    <row r="3979" spans="13:14" x14ac:dyDescent="0.2">
      <c r="M3979">
        <v>19343</v>
      </c>
      <c r="N3979" t="s">
        <v>33</v>
      </c>
    </row>
    <row r="3980" spans="13:14" x14ac:dyDescent="0.2">
      <c r="M3980">
        <v>15834</v>
      </c>
      <c r="N3980" t="s">
        <v>1184</v>
      </c>
    </row>
    <row r="3981" spans="13:14" x14ac:dyDescent="0.2">
      <c r="M3981">
        <v>14154</v>
      </c>
      <c r="N3981" t="s">
        <v>1394</v>
      </c>
    </row>
    <row r="3982" spans="13:14" x14ac:dyDescent="0.2">
      <c r="M3982">
        <v>4622</v>
      </c>
      <c r="N3982" t="s">
        <v>1394</v>
      </c>
    </row>
    <row r="3983" spans="13:14" x14ac:dyDescent="0.2">
      <c r="M3983">
        <v>12827</v>
      </c>
      <c r="N3983" t="s">
        <v>1394</v>
      </c>
    </row>
    <row r="3984" spans="13:14" x14ac:dyDescent="0.2">
      <c r="M3984">
        <v>5432</v>
      </c>
      <c r="N3984" t="s">
        <v>1394</v>
      </c>
    </row>
    <row r="3985" spans="13:14" x14ac:dyDescent="0.2">
      <c r="M3985">
        <v>16847</v>
      </c>
      <c r="N3985" t="s">
        <v>1394</v>
      </c>
    </row>
    <row r="3986" spans="13:14" x14ac:dyDescent="0.2">
      <c r="M3986">
        <v>3092</v>
      </c>
      <c r="N3986" t="s">
        <v>1394</v>
      </c>
    </row>
    <row r="3987" spans="13:14" x14ac:dyDescent="0.2">
      <c r="M3987">
        <v>22736</v>
      </c>
      <c r="N3987" t="s">
        <v>1394</v>
      </c>
    </row>
    <row r="3988" spans="13:14" x14ac:dyDescent="0.2">
      <c r="M3988">
        <v>13134</v>
      </c>
      <c r="N3988" t="s">
        <v>1642</v>
      </c>
    </row>
    <row r="3989" spans="13:14" x14ac:dyDescent="0.2">
      <c r="M3989">
        <v>24861</v>
      </c>
      <c r="N3989" t="s">
        <v>1394</v>
      </c>
    </row>
    <row r="3990" spans="13:14" x14ac:dyDescent="0.2">
      <c r="M3990">
        <v>13553</v>
      </c>
      <c r="N3990" t="s">
        <v>1394</v>
      </c>
    </row>
    <row r="3991" spans="13:14" x14ac:dyDescent="0.2">
      <c r="M3991">
        <v>21702</v>
      </c>
      <c r="N3991" t="s">
        <v>1394</v>
      </c>
    </row>
    <row r="3992" spans="13:14" x14ac:dyDescent="0.2">
      <c r="M3992">
        <v>17404</v>
      </c>
      <c r="N3992" t="s">
        <v>1394</v>
      </c>
    </row>
    <row r="3993" spans="13:14" x14ac:dyDescent="0.2">
      <c r="M3993">
        <v>13142</v>
      </c>
      <c r="N3993" t="s">
        <v>1513</v>
      </c>
    </row>
    <row r="3994" spans="13:14" x14ac:dyDescent="0.2">
      <c r="M3994">
        <v>2581</v>
      </c>
      <c r="N3994" t="s">
        <v>1091</v>
      </c>
    </row>
    <row r="3995" spans="13:14" x14ac:dyDescent="0.2">
      <c r="M3995">
        <v>23501</v>
      </c>
      <c r="N3995" t="s">
        <v>1131</v>
      </c>
    </row>
    <row r="3996" spans="13:14" x14ac:dyDescent="0.2">
      <c r="M3996">
        <v>4124</v>
      </c>
      <c r="N3996" t="s">
        <v>1134</v>
      </c>
    </row>
    <row r="3997" spans="13:14" x14ac:dyDescent="0.2">
      <c r="M3997">
        <v>3036</v>
      </c>
      <c r="N3997" t="s">
        <v>1134</v>
      </c>
    </row>
    <row r="3998" spans="13:14" x14ac:dyDescent="0.2">
      <c r="M3998">
        <v>6135</v>
      </c>
      <c r="N3998" t="s">
        <v>1134</v>
      </c>
    </row>
    <row r="3999" spans="13:14" x14ac:dyDescent="0.2">
      <c r="M3999">
        <v>6454</v>
      </c>
      <c r="N3999" t="s">
        <v>1493</v>
      </c>
    </row>
    <row r="4000" spans="13:14" x14ac:dyDescent="0.2">
      <c r="M4000">
        <v>6012</v>
      </c>
      <c r="N4000" t="s">
        <v>1345</v>
      </c>
    </row>
    <row r="4001" spans="13:14" x14ac:dyDescent="0.2">
      <c r="M4001">
        <v>4706</v>
      </c>
      <c r="N4001" t="s">
        <v>6</v>
      </c>
    </row>
    <row r="4002" spans="13:14" x14ac:dyDescent="0.2">
      <c r="M4002">
        <v>24079</v>
      </c>
      <c r="N4002" t="s">
        <v>6</v>
      </c>
    </row>
    <row r="4003" spans="13:14" x14ac:dyDescent="0.2">
      <c r="M4003">
        <v>9293</v>
      </c>
      <c r="N4003" t="s">
        <v>33</v>
      </c>
    </row>
    <row r="4004" spans="13:14" x14ac:dyDescent="0.2">
      <c r="M4004">
        <v>9626</v>
      </c>
      <c r="N4004" t="s">
        <v>1226</v>
      </c>
    </row>
    <row r="4005" spans="13:14" x14ac:dyDescent="0.2">
      <c r="M4005">
        <v>9448</v>
      </c>
      <c r="N4005" t="s">
        <v>1134</v>
      </c>
    </row>
    <row r="4006" spans="13:14" x14ac:dyDescent="0.2">
      <c r="M4006">
        <v>21667</v>
      </c>
      <c r="N4006" t="s">
        <v>923</v>
      </c>
    </row>
    <row r="4007" spans="13:14" x14ac:dyDescent="0.2">
      <c r="M4007">
        <v>24586</v>
      </c>
      <c r="N4007" t="s">
        <v>1134</v>
      </c>
    </row>
    <row r="4008" spans="13:14" x14ac:dyDescent="0.2">
      <c r="M4008">
        <v>9466</v>
      </c>
      <c r="N4008" t="s">
        <v>1244</v>
      </c>
    </row>
    <row r="4009" spans="13:14" x14ac:dyDescent="0.2">
      <c r="M4009">
        <v>21248</v>
      </c>
      <c r="N4009" t="s">
        <v>1244</v>
      </c>
    </row>
    <row r="4010" spans="13:14" x14ac:dyDescent="0.2">
      <c r="M4010">
        <v>17290</v>
      </c>
      <c r="N4010" t="s">
        <v>1244</v>
      </c>
    </row>
    <row r="4011" spans="13:14" x14ac:dyDescent="0.2">
      <c r="M4011">
        <v>6126</v>
      </c>
      <c r="N4011" t="s">
        <v>1244</v>
      </c>
    </row>
    <row r="4012" spans="13:14" x14ac:dyDescent="0.2">
      <c r="M4012">
        <v>18453</v>
      </c>
      <c r="N4012" t="s">
        <v>1244</v>
      </c>
    </row>
    <row r="4013" spans="13:14" x14ac:dyDescent="0.2">
      <c r="M4013">
        <v>17597</v>
      </c>
      <c r="N4013" t="s">
        <v>1244</v>
      </c>
    </row>
    <row r="4014" spans="13:14" x14ac:dyDescent="0.2">
      <c r="M4014">
        <v>13497</v>
      </c>
      <c r="N4014" t="s">
        <v>1244</v>
      </c>
    </row>
    <row r="4015" spans="13:14" x14ac:dyDescent="0.2">
      <c r="M4015">
        <v>16297</v>
      </c>
      <c r="N4015" t="s">
        <v>1244</v>
      </c>
    </row>
    <row r="4016" spans="13:14" x14ac:dyDescent="0.2">
      <c r="M4016">
        <v>801</v>
      </c>
      <c r="N4016" t="s">
        <v>1184</v>
      </c>
    </row>
    <row r="4017" spans="13:14" x14ac:dyDescent="0.2">
      <c r="M4017">
        <v>21126</v>
      </c>
      <c r="N4017" t="s">
        <v>923</v>
      </c>
    </row>
    <row r="4018" spans="13:14" x14ac:dyDescent="0.2">
      <c r="M4018">
        <v>19786</v>
      </c>
      <c r="N4018" t="s">
        <v>96</v>
      </c>
    </row>
    <row r="4019" spans="13:14" x14ac:dyDescent="0.2">
      <c r="M4019">
        <v>1751</v>
      </c>
      <c r="N4019" t="s">
        <v>1134</v>
      </c>
    </row>
    <row r="4020" spans="13:14" x14ac:dyDescent="0.2">
      <c r="M4020">
        <v>23273</v>
      </c>
      <c r="N4020" t="s">
        <v>842</v>
      </c>
    </row>
    <row r="4021" spans="13:14" x14ac:dyDescent="0.2">
      <c r="M4021">
        <v>14588</v>
      </c>
      <c r="N4021" t="s">
        <v>1483</v>
      </c>
    </row>
    <row r="4022" spans="13:14" x14ac:dyDescent="0.2">
      <c r="M4022">
        <v>3072</v>
      </c>
      <c r="N4022" t="s">
        <v>917</v>
      </c>
    </row>
    <row r="4023" spans="13:14" x14ac:dyDescent="0.2">
      <c r="M4023">
        <v>15581</v>
      </c>
      <c r="N4023" t="s">
        <v>1091</v>
      </c>
    </row>
    <row r="4024" spans="13:14" x14ac:dyDescent="0.2">
      <c r="M4024">
        <v>22647</v>
      </c>
      <c r="N4024" t="s">
        <v>96</v>
      </c>
    </row>
    <row r="4025" spans="13:14" x14ac:dyDescent="0.2">
      <c r="M4025">
        <v>9458</v>
      </c>
      <c r="N4025" t="s">
        <v>257</v>
      </c>
    </row>
    <row r="4026" spans="13:14" x14ac:dyDescent="0.2">
      <c r="M4026">
        <v>2442</v>
      </c>
      <c r="N4026" t="s">
        <v>6</v>
      </c>
    </row>
    <row r="4027" spans="13:14" x14ac:dyDescent="0.2">
      <c r="M4027">
        <v>17644</v>
      </c>
      <c r="N4027" t="s">
        <v>902</v>
      </c>
    </row>
    <row r="4028" spans="13:14" x14ac:dyDescent="0.2">
      <c r="M4028">
        <v>16720</v>
      </c>
      <c r="N4028" t="s">
        <v>1225</v>
      </c>
    </row>
    <row r="4029" spans="13:14" x14ac:dyDescent="0.2">
      <c r="M4029">
        <v>19849</v>
      </c>
      <c r="N4029" t="s">
        <v>1239</v>
      </c>
    </row>
    <row r="4030" spans="13:14" x14ac:dyDescent="0.2">
      <c r="M4030">
        <v>22354</v>
      </c>
      <c r="N4030" t="s">
        <v>902</v>
      </c>
    </row>
    <row r="4031" spans="13:14" x14ac:dyDescent="0.2">
      <c r="M4031">
        <v>21978</v>
      </c>
      <c r="N4031" t="s">
        <v>74</v>
      </c>
    </row>
    <row r="4032" spans="13:14" x14ac:dyDescent="0.2">
      <c r="M4032">
        <v>5272</v>
      </c>
      <c r="N4032" t="s">
        <v>1513</v>
      </c>
    </row>
    <row r="4033" spans="13:14" x14ac:dyDescent="0.2">
      <c r="M4033">
        <v>22314</v>
      </c>
      <c r="N4033" t="s">
        <v>74</v>
      </c>
    </row>
    <row r="4034" spans="13:14" x14ac:dyDescent="0.2">
      <c r="M4034">
        <v>306</v>
      </c>
      <c r="N4034" t="s">
        <v>1244</v>
      </c>
    </row>
    <row r="4035" spans="13:14" x14ac:dyDescent="0.2">
      <c r="M4035">
        <v>18649</v>
      </c>
      <c r="N4035" t="s">
        <v>1494</v>
      </c>
    </row>
    <row r="4036" spans="13:14" x14ac:dyDescent="0.2">
      <c r="M4036">
        <v>5029</v>
      </c>
      <c r="N4036" t="s">
        <v>33</v>
      </c>
    </row>
    <row r="4037" spans="13:14" x14ac:dyDescent="0.2">
      <c r="M4037">
        <v>20391</v>
      </c>
      <c r="N4037" t="s">
        <v>136</v>
      </c>
    </row>
    <row r="4038" spans="13:14" x14ac:dyDescent="0.2">
      <c r="M4038">
        <v>21502</v>
      </c>
      <c r="N4038" t="s">
        <v>1540</v>
      </c>
    </row>
    <row r="4039" spans="13:14" x14ac:dyDescent="0.2">
      <c r="M4039">
        <v>2090</v>
      </c>
      <c r="N4039" t="s">
        <v>1134</v>
      </c>
    </row>
    <row r="4040" spans="13:14" x14ac:dyDescent="0.2">
      <c r="M4040">
        <v>11021</v>
      </c>
      <c r="N4040" t="s">
        <v>34</v>
      </c>
    </row>
    <row r="4041" spans="13:14" x14ac:dyDescent="0.2">
      <c r="M4041">
        <v>14707</v>
      </c>
      <c r="N4041" t="s">
        <v>1497</v>
      </c>
    </row>
    <row r="4042" spans="13:14" x14ac:dyDescent="0.2">
      <c r="M4042">
        <v>9396</v>
      </c>
      <c r="N4042" t="s">
        <v>1573</v>
      </c>
    </row>
    <row r="4043" spans="13:14" x14ac:dyDescent="0.2">
      <c r="M4043">
        <v>12513</v>
      </c>
      <c r="N4043" t="s">
        <v>1516</v>
      </c>
    </row>
    <row r="4044" spans="13:14" x14ac:dyDescent="0.2">
      <c r="M4044">
        <v>18859</v>
      </c>
      <c r="N4044" t="s">
        <v>1516</v>
      </c>
    </row>
    <row r="4045" spans="13:14" x14ac:dyDescent="0.2">
      <c r="M4045">
        <v>15620</v>
      </c>
      <c r="N4045" t="s">
        <v>1226</v>
      </c>
    </row>
    <row r="4046" spans="13:14" x14ac:dyDescent="0.2">
      <c r="M4046">
        <v>11470</v>
      </c>
      <c r="N4046" t="s">
        <v>1269</v>
      </c>
    </row>
    <row r="4047" spans="13:14" x14ac:dyDescent="0.2">
      <c r="M4047">
        <v>2839</v>
      </c>
      <c r="N4047" t="s">
        <v>1493</v>
      </c>
    </row>
    <row r="4048" spans="13:14" x14ac:dyDescent="0.2">
      <c r="M4048">
        <v>14183</v>
      </c>
      <c r="N4048" t="s">
        <v>1184</v>
      </c>
    </row>
    <row r="4049" spans="13:14" x14ac:dyDescent="0.2">
      <c r="M4049">
        <v>24635</v>
      </c>
      <c r="N4049" t="s">
        <v>1533</v>
      </c>
    </row>
    <row r="4050" spans="13:14" x14ac:dyDescent="0.2">
      <c r="M4050">
        <v>24927</v>
      </c>
      <c r="N4050" t="s">
        <v>74</v>
      </c>
    </row>
    <row r="4051" spans="13:14" x14ac:dyDescent="0.2">
      <c r="M4051">
        <v>19577</v>
      </c>
      <c r="N4051" t="s">
        <v>1494</v>
      </c>
    </row>
    <row r="4052" spans="13:14" x14ac:dyDescent="0.2">
      <c r="M4052">
        <v>14099</v>
      </c>
      <c r="N4052" t="s">
        <v>1494</v>
      </c>
    </row>
    <row r="4053" spans="13:14" x14ac:dyDescent="0.2">
      <c r="M4053">
        <v>15905</v>
      </c>
      <c r="N4053" t="s">
        <v>1494</v>
      </c>
    </row>
    <row r="4054" spans="13:14" x14ac:dyDescent="0.2">
      <c r="M4054">
        <v>10062</v>
      </c>
      <c r="N4054" t="s">
        <v>1646</v>
      </c>
    </row>
    <row r="4055" spans="13:14" x14ac:dyDescent="0.2">
      <c r="M4055">
        <v>12061</v>
      </c>
      <c r="N4055" t="s">
        <v>5</v>
      </c>
    </row>
    <row r="4056" spans="13:14" x14ac:dyDescent="0.2">
      <c r="M4056">
        <v>8130</v>
      </c>
      <c r="N4056" t="s">
        <v>187</v>
      </c>
    </row>
    <row r="4057" spans="13:14" x14ac:dyDescent="0.2">
      <c r="M4057">
        <v>8062</v>
      </c>
      <c r="N4057" t="s">
        <v>1226</v>
      </c>
    </row>
    <row r="4058" spans="13:14" x14ac:dyDescent="0.2">
      <c r="M4058">
        <v>11694</v>
      </c>
      <c r="N4058" t="s">
        <v>1276</v>
      </c>
    </row>
    <row r="4059" spans="13:14" x14ac:dyDescent="0.2">
      <c r="M4059">
        <v>7399</v>
      </c>
      <c r="N4059" t="s">
        <v>1152</v>
      </c>
    </row>
    <row r="4060" spans="13:14" x14ac:dyDescent="0.2">
      <c r="M4060">
        <v>4817</v>
      </c>
      <c r="N4060" t="s">
        <v>1487</v>
      </c>
    </row>
    <row r="4061" spans="13:14" x14ac:dyDescent="0.2">
      <c r="M4061">
        <v>219</v>
      </c>
      <c r="N4061" t="s">
        <v>1533</v>
      </c>
    </row>
    <row r="4062" spans="13:14" x14ac:dyDescent="0.2">
      <c r="M4062">
        <v>20104</v>
      </c>
      <c r="N4062" t="s">
        <v>14</v>
      </c>
    </row>
    <row r="4063" spans="13:14" x14ac:dyDescent="0.2">
      <c r="M4063">
        <v>9128</v>
      </c>
      <c r="N4063" t="s">
        <v>5</v>
      </c>
    </row>
    <row r="4064" spans="13:14" x14ac:dyDescent="0.2">
      <c r="M4064">
        <v>22784</v>
      </c>
      <c r="N4064" t="s">
        <v>874</v>
      </c>
    </row>
    <row r="4065" spans="13:14" x14ac:dyDescent="0.2">
      <c r="M4065">
        <v>11697</v>
      </c>
      <c r="N4065" t="s">
        <v>902</v>
      </c>
    </row>
    <row r="4066" spans="13:14" x14ac:dyDescent="0.2">
      <c r="M4066">
        <v>5631</v>
      </c>
      <c r="N4066" t="s">
        <v>971</v>
      </c>
    </row>
    <row r="4067" spans="13:14" x14ac:dyDescent="0.2">
      <c r="M4067">
        <v>4723</v>
      </c>
      <c r="N4067" t="s">
        <v>6</v>
      </c>
    </row>
    <row r="4068" spans="13:14" x14ac:dyDescent="0.2">
      <c r="M4068">
        <v>6963</v>
      </c>
      <c r="N4068" t="s">
        <v>1134</v>
      </c>
    </row>
    <row r="4069" spans="13:14" x14ac:dyDescent="0.2">
      <c r="M4069">
        <v>1014</v>
      </c>
      <c r="N4069" t="s">
        <v>1226</v>
      </c>
    </row>
    <row r="4070" spans="13:14" x14ac:dyDescent="0.2">
      <c r="M4070">
        <v>22407</v>
      </c>
      <c r="N4070" t="s">
        <v>1545</v>
      </c>
    </row>
    <row r="4071" spans="13:14" x14ac:dyDescent="0.2">
      <c r="M4071">
        <v>18714</v>
      </c>
      <c r="N4071" t="s">
        <v>5</v>
      </c>
    </row>
    <row r="4072" spans="13:14" x14ac:dyDescent="0.2">
      <c r="M4072">
        <v>3865</v>
      </c>
      <c r="N4072" t="s">
        <v>96</v>
      </c>
    </row>
    <row r="4073" spans="13:14" x14ac:dyDescent="0.2">
      <c r="M4073">
        <v>5082</v>
      </c>
      <c r="N4073" t="s">
        <v>1144</v>
      </c>
    </row>
    <row r="4074" spans="13:14" x14ac:dyDescent="0.2">
      <c r="M4074">
        <v>6929</v>
      </c>
      <c r="N4074" t="s">
        <v>287</v>
      </c>
    </row>
    <row r="4075" spans="13:14" x14ac:dyDescent="0.2">
      <c r="M4075">
        <v>7256</v>
      </c>
      <c r="N4075" t="s">
        <v>1226</v>
      </c>
    </row>
    <row r="4076" spans="13:14" x14ac:dyDescent="0.2">
      <c r="M4076">
        <v>4907</v>
      </c>
      <c r="N4076" t="s">
        <v>1226</v>
      </c>
    </row>
    <row r="4077" spans="13:14" x14ac:dyDescent="0.2">
      <c r="M4077">
        <v>3526</v>
      </c>
      <c r="N4077" t="s">
        <v>1490</v>
      </c>
    </row>
    <row r="4078" spans="13:14" x14ac:dyDescent="0.2">
      <c r="M4078">
        <v>7274</v>
      </c>
      <c r="N4078" t="s">
        <v>1226</v>
      </c>
    </row>
    <row r="4079" spans="13:14" x14ac:dyDescent="0.2">
      <c r="M4079">
        <v>5194</v>
      </c>
      <c r="N4079" t="s">
        <v>67</v>
      </c>
    </row>
    <row r="4080" spans="13:14" x14ac:dyDescent="0.2">
      <c r="M4080">
        <v>23991</v>
      </c>
      <c r="N4080" t="s">
        <v>1116</v>
      </c>
    </row>
    <row r="4081" spans="13:14" x14ac:dyDescent="0.2">
      <c r="M4081">
        <v>7880</v>
      </c>
      <c r="N4081" t="s">
        <v>492</v>
      </c>
    </row>
    <row r="4082" spans="13:14" x14ac:dyDescent="0.2">
      <c r="M4082">
        <v>11887</v>
      </c>
      <c r="N4082" t="s">
        <v>492</v>
      </c>
    </row>
    <row r="4083" spans="13:14" x14ac:dyDescent="0.2">
      <c r="M4083">
        <v>19481</v>
      </c>
      <c r="N4083" t="s">
        <v>492</v>
      </c>
    </row>
    <row r="4084" spans="13:14" x14ac:dyDescent="0.2">
      <c r="M4084">
        <v>1987</v>
      </c>
      <c r="N4084" t="s">
        <v>492</v>
      </c>
    </row>
    <row r="4085" spans="13:14" x14ac:dyDescent="0.2">
      <c r="M4085">
        <v>20068</v>
      </c>
      <c r="N4085" t="s">
        <v>96</v>
      </c>
    </row>
    <row r="4086" spans="13:14" x14ac:dyDescent="0.2">
      <c r="M4086">
        <v>8978</v>
      </c>
      <c r="N4086" t="s">
        <v>1490</v>
      </c>
    </row>
    <row r="4087" spans="13:14" x14ac:dyDescent="0.2">
      <c r="M4087">
        <v>18389</v>
      </c>
      <c r="N4087" t="s">
        <v>31</v>
      </c>
    </row>
    <row r="4088" spans="13:14" x14ac:dyDescent="0.2">
      <c r="M4088">
        <v>8479</v>
      </c>
      <c r="N4088" t="s">
        <v>1486</v>
      </c>
    </row>
    <row r="4089" spans="13:14" x14ac:dyDescent="0.2">
      <c r="M4089">
        <v>5123</v>
      </c>
      <c r="N4089" t="s">
        <v>1225</v>
      </c>
    </row>
    <row r="4090" spans="13:14" x14ac:dyDescent="0.2">
      <c r="M4090">
        <v>19520</v>
      </c>
      <c r="N4090" t="s">
        <v>5</v>
      </c>
    </row>
    <row r="4091" spans="13:14" x14ac:dyDescent="0.2">
      <c r="M4091">
        <v>23488</v>
      </c>
      <c r="N4091" t="s">
        <v>1226</v>
      </c>
    </row>
    <row r="4092" spans="13:14" x14ac:dyDescent="0.2">
      <c r="M4092">
        <v>9118</v>
      </c>
      <c r="N4092" t="s">
        <v>17</v>
      </c>
    </row>
    <row r="4093" spans="13:14" x14ac:dyDescent="0.2">
      <c r="M4093">
        <v>709</v>
      </c>
      <c r="N4093" t="s">
        <v>6</v>
      </c>
    </row>
    <row r="4094" spans="13:14" x14ac:dyDescent="0.2">
      <c r="M4094">
        <v>22655</v>
      </c>
      <c r="N4094" t="s">
        <v>842</v>
      </c>
    </row>
    <row r="4095" spans="13:14" x14ac:dyDescent="0.2">
      <c r="M4095">
        <v>18667</v>
      </c>
      <c r="N4095" t="s">
        <v>5</v>
      </c>
    </row>
    <row r="4096" spans="13:14" x14ac:dyDescent="0.2">
      <c r="M4096">
        <v>9982</v>
      </c>
      <c r="N4096" t="s">
        <v>257</v>
      </c>
    </row>
    <row r="4097" spans="13:14" x14ac:dyDescent="0.2">
      <c r="M4097">
        <v>11980</v>
      </c>
      <c r="N4097" t="s">
        <v>1276</v>
      </c>
    </row>
    <row r="4098" spans="13:14" x14ac:dyDescent="0.2">
      <c r="M4098">
        <v>8967</v>
      </c>
      <c r="N4098" t="s">
        <v>1490</v>
      </c>
    </row>
    <row r="4099" spans="13:14" x14ac:dyDescent="0.2">
      <c r="M4099">
        <v>18565</v>
      </c>
      <c r="N4099" t="s">
        <v>182</v>
      </c>
    </row>
    <row r="4100" spans="13:14" x14ac:dyDescent="0.2">
      <c r="M4100">
        <v>3792</v>
      </c>
      <c r="N4100" t="s">
        <v>1134</v>
      </c>
    </row>
    <row r="4101" spans="13:14" x14ac:dyDescent="0.2">
      <c r="M4101">
        <v>7396</v>
      </c>
      <c r="N4101" t="s">
        <v>1152</v>
      </c>
    </row>
    <row r="4102" spans="13:14" x14ac:dyDescent="0.2">
      <c r="M4102">
        <v>7060</v>
      </c>
      <c r="N4102" t="s">
        <v>1226</v>
      </c>
    </row>
    <row r="4103" spans="13:14" x14ac:dyDescent="0.2">
      <c r="M4103">
        <v>17357</v>
      </c>
      <c r="N4103" t="s">
        <v>1226</v>
      </c>
    </row>
    <row r="4104" spans="13:14" x14ac:dyDescent="0.2">
      <c r="M4104">
        <v>16126</v>
      </c>
      <c r="N4104" t="s">
        <v>1494</v>
      </c>
    </row>
    <row r="4105" spans="13:14" x14ac:dyDescent="0.2">
      <c r="M4105">
        <v>2445</v>
      </c>
      <c r="N4105" t="s">
        <v>6</v>
      </c>
    </row>
    <row r="4106" spans="13:14" x14ac:dyDescent="0.2">
      <c r="M4106">
        <v>5755</v>
      </c>
      <c r="N4106" t="s">
        <v>1239</v>
      </c>
    </row>
    <row r="4107" spans="13:14" x14ac:dyDescent="0.2">
      <c r="M4107">
        <v>15409</v>
      </c>
      <c r="N4107" t="s">
        <v>1056</v>
      </c>
    </row>
    <row r="4108" spans="13:14" x14ac:dyDescent="0.2">
      <c r="M4108">
        <v>6851</v>
      </c>
      <c r="N4108" t="s">
        <v>1169</v>
      </c>
    </row>
    <row r="4109" spans="13:14" x14ac:dyDescent="0.2">
      <c r="M4109">
        <v>2441</v>
      </c>
      <c r="N4109" t="s">
        <v>6</v>
      </c>
    </row>
    <row r="4110" spans="13:14" x14ac:dyDescent="0.2">
      <c r="M4110">
        <v>5935</v>
      </c>
      <c r="N4110" t="s">
        <v>95</v>
      </c>
    </row>
    <row r="4111" spans="13:14" x14ac:dyDescent="0.2">
      <c r="M4111">
        <v>4504</v>
      </c>
      <c r="N4111" t="s">
        <v>278</v>
      </c>
    </row>
    <row r="4112" spans="13:14" x14ac:dyDescent="0.2">
      <c r="M4112">
        <v>5331</v>
      </c>
      <c r="N4112" t="s">
        <v>1091</v>
      </c>
    </row>
    <row r="4113" spans="13:14" x14ac:dyDescent="0.2">
      <c r="M4113">
        <v>6562</v>
      </c>
      <c r="N4113" t="s">
        <v>1573</v>
      </c>
    </row>
    <row r="4114" spans="13:14" x14ac:dyDescent="0.2">
      <c r="M4114">
        <v>17091</v>
      </c>
      <c r="N4114" t="s">
        <v>288</v>
      </c>
    </row>
    <row r="4115" spans="13:14" x14ac:dyDescent="0.2">
      <c r="M4115">
        <v>700</v>
      </c>
      <c r="N4115" t="s">
        <v>6</v>
      </c>
    </row>
    <row r="4116" spans="13:14" x14ac:dyDescent="0.2">
      <c r="M4116">
        <v>21811</v>
      </c>
      <c r="N4116" t="s">
        <v>5</v>
      </c>
    </row>
    <row r="4117" spans="13:14" x14ac:dyDescent="0.2">
      <c r="M4117">
        <v>5211</v>
      </c>
      <c r="N4117" t="s">
        <v>1226</v>
      </c>
    </row>
    <row r="4118" spans="13:14" x14ac:dyDescent="0.2">
      <c r="M4118">
        <v>17908</v>
      </c>
      <c r="N4118" t="s">
        <v>1224</v>
      </c>
    </row>
    <row r="4119" spans="13:14" x14ac:dyDescent="0.2">
      <c r="M4119">
        <v>5679</v>
      </c>
      <c r="N4119" t="s">
        <v>17</v>
      </c>
    </row>
    <row r="4120" spans="13:14" x14ac:dyDescent="0.2">
      <c r="M4120">
        <v>13428</v>
      </c>
      <c r="N4120" t="s">
        <v>167</v>
      </c>
    </row>
    <row r="4121" spans="13:14" x14ac:dyDescent="0.2">
      <c r="M4121">
        <v>17741</v>
      </c>
      <c r="N4121" t="s">
        <v>1144</v>
      </c>
    </row>
    <row r="4122" spans="13:14" x14ac:dyDescent="0.2">
      <c r="M4122">
        <v>23120</v>
      </c>
      <c r="N4122" t="s">
        <v>1091</v>
      </c>
    </row>
    <row r="4123" spans="13:14" x14ac:dyDescent="0.2">
      <c r="M4123">
        <v>2446</v>
      </c>
      <c r="N4123" t="s">
        <v>6</v>
      </c>
    </row>
    <row r="4124" spans="13:14" x14ac:dyDescent="0.2">
      <c r="M4124">
        <v>1418</v>
      </c>
      <c r="N4124" t="s">
        <v>99</v>
      </c>
    </row>
    <row r="4125" spans="13:14" x14ac:dyDescent="0.2">
      <c r="M4125">
        <v>23925</v>
      </c>
      <c r="N4125" t="s">
        <v>1265</v>
      </c>
    </row>
    <row r="4126" spans="13:14" x14ac:dyDescent="0.2">
      <c r="M4126">
        <v>2457</v>
      </c>
      <c r="N4126" t="s">
        <v>6</v>
      </c>
    </row>
    <row r="4127" spans="13:14" x14ac:dyDescent="0.2">
      <c r="M4127">
        <v>4113</v>
      </c>
      <c r="N4127" t="s">
        <v>6</v>
      </c>
    </row>
    <row r="4128" spans="13:14" x14ac:dyDescent="0.2">
      <c r="M4128">
        <v>20246</v>
      </c>
      <c r="N4128" t="s">
        <v>930</v>
      </c>
    </row>
    <row r="4129" spans="13:14" x14ac:dyDescent="0.2">
      <c r="M4129">
        <v>18364</v>
      </c>
      <c r="N4129" t="s">
        <v>5</v>
      </c>
    </row>
    <row r="4130" spans="13:14" x14ac:dyDescent="0.2">
      <c r="M4130">
        <v>22188</v>
      </c>
      <c r="N4130" t="s">
        <v>96</v>
      </c>
    </row>
    <row r="4131" spans="13:14" x14ac:dyDescent="0.2">
      <c r="M4131">
        <v>9449</v>
      </c>
      <c r="N4131" t="s">
        <v>1134</v>
      </c>
    </row>
    <row r="4132" spans="13:14" x14ac:dyDescent="0.2">
      <c r="M4132">
        <v>23791</v>
      </c>
      <c r="N4132" t="s">
        <v>835</v>
      </c>
    </row>
    <row r="4133" spans="13:14" x14ac:dyDescent="0.2">
      <c r="M4133">
        <v>3711</v>
      </c>
      <c r="N4133" t="s">
        <v>1143</v>
      </c>
    </row>
    <row r="4134" spans="13:14" x14ac:dyDescent="0.2">
      <c r="M4134">
        <v>11403</v>
      </c>
      <c r="N4134" t="s">
        <v>5</v>
      </c>
    </row>
    <row r="4135" spans="13:14" x14ac:dyDescent="0.2">
      <c r="M4135">
        <v>16585</v>
      </c>
      <c r="N4135" t="s">
        <v>1184</v>
      </c>
    </row>
    <row r="4136" spans="13:14" x14ac:dyDescent="0.2">
      <c r="M4136">
        <v>14344</v>
      </c>
      <c r="N4136" t="s">
        <v>1650</v>
      </c>
    </row>
    <row r="4137" spans="13:14" x14ac:dyDescent="0.2">
      <c r="M4137">
        <v>8224</v>
      </c>
      <c r="N4137" t="s">
        <v>1269</v>
      </c>
    </row>
    <row r="4138" spans="13:14" x14ac:dyDescent="0.2">
      <c r="M4138">
        <v>2742</v>
      </c>
      <c r="N4138" t="s">
        <v>909</v>
      </c>
    </row>
    <row r="4139" spans="13:14" x14ac:dyDescent="0.2">
      <c r="M4139">
        <v>4707</v>
      </c>
      <c r="N4139" t="s">
        <v>6</v>
      </c>
    </row>
    <row r="4140" spans="13:14" x14ac:dyDescent="0.2">
      <c r="M4140">
        <v>13450</v>
      </c>
      <c r="N4140" t="s">
        <v>167</v>
      </c>
    </row>
    <row r="4141" spans="13:14" x14ac:dyDescent="0.2">
      <c r="M4141">
        <v>23816</v>
      </c>
      <c r="N4141" t="s">
        <v>1224</v>
      </c>
    </row>
    <row r="4142" spans="13:14" x14ac:dyDescent="0.2">
      <c r="M4142">
        <v>17427</v>
      </c>
      <c r="N4142" t="s">
        <v>1091</v>
      </c>
    </row>
    <row r="4143" spans="13:14" x14ac:dyDescent="0.2">
      <c r="M4143">
        <v>13959</v>
      </c>
      <c r="N4143" t="s">
        <v>479</v>
      </c>
    </row>
    <row r="4144" spans="13:14" x14ac:dyDescent="0.2">
      <c r="M4144">
        <v>22740</v>
      </c>
      <c r="N4144" t="s">
        <v>842</v>
      </c>
    </row>
    <row r="4145" spans="13:14" x14ac:dyDescent="0.2">
      <c r="M4145">
        <v>15836</v>
      </c>
      <c r="N4145" t="s">
        <v>92</v>
      </c>
    </row>
    <row r="4146" spans="13:14" x14ac:dyDescent="0.2">
      <c r="M4146">
        <v>8235</v>
      </c>
      <c r="N4146" t="s">
        <v>1226</v>
      </c>
    </row>
    <row r="4147" spans="13:14" x14ac:dyDescent="0.2">
      <c r="M4147">
        <v>3330</v>
      </c>
      <c r="N4147" t="s">
        <v>6</v>
      </c>
    </row>
    <row r="4148" spans="13:14" x14ac:dyDescent="0.2">
      <c r="M4148">
        <v>19085</v>
      </c>
      <c r="N4148" t="s">
        <v>1224</v>
      </c>
    </row>
    <row r="4149" spans="13:14" x14ac:dyDescent="0.2">
      <c r="M4149">
        <v>1568</v>
      </c>
      <c r="N4149" t="s">
        <v>1225</v>
      </c>
    </row>
    <row r="4150" spans="13:14" x14ac:dyDescent="0.2">
      <c r="M4150">
        <v>21090</v>
      </c>
      <c r="N4150" t="s">
        <v>870</v>
      </c>
    </row>
    <row r="4151" spans="13:14" x14ac:dyDescent="0.2">
      <c r="M4151">
        <v>9703</v>
      </c>
      <c r="N4151" t="s">
        <v>870</v>
      </c>
    </row>
    <row r="4152" spans="13:14" x14ac:dyDescent="0.2">
      <c r="M4152">
        <v>13865</v>
      </c>
      <c r="N4152" t="s">
        <v>870</v>
      </c>
    </row>
    <row r="4153" spans="13:14" x14ac:dyDescent="0.2">
      <c r="M4153">
        <v>16470</v>
      </c>
      <c r="N4153" t="s">
        <v>870</v>
      </c>
    </row>
    <row r="4154" spans="13:14" x14ac:dyDescent="0.2">
      <c r="M4154">
        <v>23104</v>
      </c>
      <c r="N4154" t="s">
        <v>870</v>
      </c>
    </row>
    <row r="4155" spans="13:14" x14ac:dyDescent="0.2">
      <c r="M4155">
        <v>9451</v>
      </c>
      <c r="N4155" t="s">
        <v>1134</v>
      </c>
    </row>
    <row r="4156" spans="13:14" x14ac:dyDescent="0.2">
      <c r="M4156">
        <v>7505</v>
      </c>
      <c r="N4156" t="s">
        <v>904</v>
      </c>
    </row>
    <row r="4157" spans="13:14" x14ac:dyDescent="0.2">
      <c r="M4157">
        <v>7759</v>
      </c>
      <c r="N4157" t="s">
        <v>5</v>
      </c>
    </row>
    <row r="4158" spans="13:14" x14ac:dyDescent="0.2">
      <c r="M4158">
        <v>3974</v>
      </c>
      <c r="N4158" t="s">
        <v>6</v>
      </c>
    </row>
    <row r="4159" spans="13:14" x14ac:dyDescent="0.2">
      <c r="M4159">
        <v>23234</v>
      </c>
      <c r="N4159" t="s">
        <v>842</v>
      </c>
    </row>
    <row r="4160" spans="13:14" x14ac:dyDescent="0.2">
      <c r="M4160">
        <v>22081</v>
      </c>
      <c r="N4160" t="s">
        <v>842</v>
      </c>
    </row>
    <row r="4161" spans="13:14" x14ac:dyDescent="0.2">
      <c r="M4161">
        <v>23229</v>
      </c>
      <c r="N4161" t="s">
        <v>842</v>
      </c>
    </row>
    <row r="4162" spans="13:14" x14ac:dyDescent="0.2">
      <c r="M4162">
        <v>14779</v>
      </c>
      <c r="N4162" t="s">
        <v>842</v>
      </c>
    </row>
    <row r="4163" spans="13:14" x14ac:dyDescent="0.2">
      <c r="M4163">
        <v>22162</v>
      </c>
      <c r="N4163" t="s">
        <v>1651</v>
      </c>
    </row>
    <row r="4164" spans="13:14" x14ac:dyDescent="0.2">
      <c r="M4164">
        <v>20526</v>
      </c>
      <c r="N4164" t="s">
        <v>33</v>
      </c>
    </row>
    <row r="4165" spans="13:14" x14ac:dyDescent="0.2">
      <c r="M4165">
        <v>13528</v>
      </c>
      <c r="N4165" t="s">
        <v>1292</v>
      </c>
    </row>
    <row r="4166" spans="13:14" x14ac:dyDescent="0.2">
      <c r="M4166">
        <v>23813</v>
      </c>
      <c r="N4166" t="s">
        <v>1134</v>
      </c>
    </row>
    <row r="4167" spans="13:14" x14ac:dyDescent="0.2">
      <c r="M4167">
        <v>14485</v>
      </c>
      <c r="N4167" t="s">
        <v>92</v>
      </c>
    </row>
    <row r="4168" spans="13:14" x14ac:dyDescent="0.2">
      <c r="M4168">
        <v>21238</v>
      </c>
      <c r="N4168" t="s">
        <v>95</v>
      </c>
    </row>
    <row r="4169" spans="13:14" x14ac:dyDescent="0.2">
      <c r="M4169">
        <v>18285</v>
      </c>
      <c r="N4169" t="s">
        <v>5</v>
      </c>
    </row>
    <row r="4170" spans="13:14" x14ac:dyDescent="0.2">
      <c r="M4170">
        <v>13291</v>
      </c>
      <c r="N4170" t="s">
        <v>96</v>
      </c>
    </row>
    <row r="4171" spans="13:14" x14ac:dyDescent="0.2">
      <c r="M4171">
        <v>13846</v>
      </c>
      <c r="N4171" t="s">
        <v>9</v>
      </c>
    </row>
    <row r="4172" spans="13:14" x14ac:dyDescent="0.2">
      <c r="M4172">
        <v>10778</v>
      </c>
      <c r="N4172" t="s">
        <v>1642</v>
      </c>
    </row>
    <row r="4173" spans="13:14" x14ac:dyDescent="0.2">
      <c r="M4173">
        <v>15167</v>
      </c>
      <c r="N4173" t="s">
        <v>182</v>
      </c>
    </row>
    <row r="4174" spans="13:14" x14ac:dyDescent="0.2">
      <c r="M4174">
        <v>6754</v>
      </c>
      <c r="N4174" t="s">
        <v>5</v>
      </c>
    </row>
    <row r="4175" spans="13:14" x14ac:dyDescent="0.2">
      <c r="M4175">
        <v>12878</v>
      </c>
      <c r="N4175" t="s">
        <v>34</v>
      </c>
    </row>
    <row r="4176" spans="13:14" x14ac:dyDescent="0.2">
      <c r="M4176">
        <v>2663</v>
      </c>
      <c r="N4176" t="s">
        <v>137</v>
      </c>
    </row>
    <row r="4177" spans="13:14" x14ac:dyDescent="0.2">
      <c r="M4177">
        <v>21209</v>
      </c>
      <c r="N4177" t="s">
        <v>34</v>
      </c>
    </row>
    <row r="4178" spans="13:14" x14ac:dyDescent="0.2">
      <c r="M4178">
        <v>13492</v>
      </c>
      <c r="N4178" t="s">
        <v>92</v>
      </c>
    </row>
    <row r="4179" spans="13:14" x14ac:dyDescent="0.2">
      <c r="M4179">
        <v>1961</v>
      </c>
      <c r="N4179" t="s">
        <v>1134</v>
      </c>
    </row>
    <row r="4180" spans="13:14" x14ac:dyDescent="0.2">
      <c r="M4180">
        <v>17932</v>
      </c>
      <c r="N4180" t="s">
        <v>1483</v>
      </c>
    </row>
    <row r="4181" spans="13:14" x14ac:dyDescent="0.2">
      <c r="M4181">
        <v>7534</v>
      </c>
      <c r="N4181" t="s">
        <v>1174</v>
      </c>
    </row>
    <row r="4182" spans="13:14" x14ac:dyDescent="0.2">
      <c r="M4182">
        <v>18036</v>
      </c>
      <c r="N4182" t="s">
        <v>1586</v>
      </c>
    </row>
    <row r="4183" spans="13:14" x14ac:dyDescent="0.2">
      <c r="M4183">
        <v>3970</v>
      </c>
      <c r="N4183" t="s">
        <v>6</v>
      </c>
    </row>
    <row r="4184" spans="13:14" x14ac:dyDescent="0.2">
      <c r="M4184">
        <v>2072</v>
      </c>
      <c r="N4184" t="s">
        <v>198</v>
      </c>
    </row>
    <row r="4185" spans="13:14" x14ac:dyDescent="0.2">
      <c r="M4185">
        <v>17333</v>
      </c>
      <c r="N4185" t="s">
        <v>1483</v>
      </c>
    </row>
    <row r="4186" spans="13:14" x14ac:dyDescent="0.2">
      <c r="M4186">
        <v>16878</v>
      </c>
      <c r="N4186" t="s">
        <v>1283</v>
      </c>
    </row>
    <row r="4187" spans="13:14" x14ac:dyDescent="0.2">
      <c r="M4187">
        <v>3585</v>
      </c>
      <c r="N4187" t="s">
        <v>1007</v>
      </c>
    </row>
    <row r="4188" spans="13:14" x14ac:dyDescent="0.2">
      <c r="M4188">
        <v>19274</v>
      </c>
      <c r="N4188" t="s">
        <v>1482</v>
      </c>
    </row>
    <row r="4189" spans="13:14" x14ac:dyDescent="0.2">
      <c r="M4189">
        <v>4713</v>
      </c>
      <c r="N4189" t="s">
        <v>6</v>
      </c>
    </row>
    <row r="4190" spans="13:14" x14ac:dyDescent="0.2">
      <c r="M4190">
        <v>5137</v>
      </c>
      <c r="N4190" t="s">
        <v>872</v>
      </c>
    </row>
    <row r="4191" spans="13:14" x14ac:dyDescent="0.2">
      <c r="M4191">
        <v>17557</v>
      </c>
      <c r="N4191" t="s">
        <v>1650</v>
      </c>
    </row>
    <row r="4192" spans="13:14" x14ac:dyDescent="0.2">
      <c r="M4192">
        <v>4461</v>
      </c>
      <c r="N4192" t="s">
        <v>1134</v>
      </c>
    </row>
    <row r="4193" spans="13:14" x14ac:dyDescent="0.2">
      <c r="M4193">
        <v>2996</v>
      </c>
      <c r="N4193" t="s">
        <v>17</v>
      </c>
    </row>
    <row r="4194" spans="13:14" x14ac:dyDescent="0.2">
      <c r="M4194">
        <v>8478</v>
      </c>
      <c r="N4194" t="s">
        <v>1134</v>
      </c>
    </row>
    <row r="4195" spans="13:14" x14ac:dyDescent="0.2">
      <c r="M4195">
        <v>19736</v>
      </c>
      <c r="N4195" t="s">
        <v>1134</v>
      </c>
    </row>
    <row r="4196" spans="13:14" x14ac:dyDescent="0.2">
      <c r="M4196">
        <v>18706</v>
      </c>
      <c r="N4196" t="s">
        <v>1141</v>
      </c>
    </row>
    <row r="4197" spans="13:14" x14ac:dyDescent="0.2">
      <c r="M4197">
        <v>22283</v>
      </c>
      <c r="N4197" t="s">
        <v>96</v>
      </c>
    </row>
    <row r="4198" spans="13:14" x14ac:dyDescent="0.2">
      <c r="M4198">
        <v>15998</v>
      </c>
      <c r="N4198" t="s">
        <v>96</v>
      </c>
    </row>
    <row r="4199" spans="13:14" x14ac:dyDescent="0.2">
      <c r="M4199">
        <v>716</v>
      </c>
      <c r="N4199" t="s">
        <v>6</v>
      </c>
    </row>
    <row r="4200" spans="13:14" x14ac:dyDescent="0.2">
      <c r="M4200">
        <v>23169</v>
      </c>
      <c r="N4200" t="s">
        <v>5</v>
      </c>
    </row>
    <row r="4201" spans="13:14" x14ac:dyDescent="0.2">
      <c r="M4201">
        <v>697</v>
      </c>
      <c r="N4201" t="s">
        <v>6</v>
      </c>
    </row>
    <row r="4202" spans="13:14" x14ac:dyDescent="0.2">
      <c r="M4202">
        <v>3762</v>
      </c>
      <c r="N4202" t="s">
        <v>1091</v>
      </c>
    </row>
    <row r="4203" spans="13:14" x14ac:dyDescent="0.2">
      <c r="M4203">
        <v>6734</v>
      </c>
      <c r="N4203" t="s">
        <v>6</v>
      </c>
    </row>
    <row r="4204" spans="13:14" x14ac:dyDescent="0.2">
      <c r="M4204">
        <v>19895</v>
      </c>
      <c r="N4204" t="s">
        <v>96</v>
      </c>
    </row>
    <row r="4205" spans="13:14" x14ac:dyDescent="0.2">
      <c r="M4205">
        <v>3750</v>
      </c>
      <c r="N4205" t="s">
        <v>1262</v>
      </c>
    </row>
    <row r="4206" spans="13:14" x14ac:dyDescent="0.2">
      <c r="M4206">
        <v>8483</v>
      </c>
      <c r="N4206" t="s">
        <v>1091</v>
      </c>
    </row>
    <row r="4207" spans="13:14" x14ac:dyDescent="0.2">
      <c r="M4207">
        <v>19182</v>
      </c>
      <c r="N4207" t="s">
        <v>233</v>
      </c>
    </row>
    <row r="4208" spans="13:14" x14ac:dyDescent="0.2">
      <c r="M4208">
        <v>1931</v>
      </c>
      <c r="N4208" t="s">
        <v>1545</v>
      </c>
    </row>
    <row r="4209" spans="13:14" x14ac:dyDescent="0.2">
      <c r="M4209">
        <v>3470</v>
      </c>
      <c r="N4209" t="s">
        <v>1226</v>
      </c>
    </row>
    <row r="4210" spans="13:14" x14ac:dyDescent="0.2">
      <c r="M4210">
        <v>24889</v>
      </c>
      <c r="N4210" t="s">
        <v>1650</v>
      </c>
    </row>
    <row r="4211" spans="13:14" x14ac:dyDescent="0.2">
      <c r="M4211">
        <v>23616</v>
      </c>
      <c r="N4211" t="s">
        <v>74</v>
      </c>
    </row>
    <row r="4212" spans="13:14" x14ac:dyDescent="0.2">
      <c r="M4212">
        <v>11334</v>
      </c>
      <c r="N4212" t="s">
        <v>1650</v>
      </c>
    </row>
    <row r="4213" spans="13:14" x14ac:dyDescent="0.2">
      <c r="M4213">
        <v>9450</v>
      </c>
      <c r="N4213" t="s">
        <v>1134</v>
      </c>
    </row>
    <row r="4214" spans="13:14" x14ac:dyDescent="0.2">
      <c r="M4214">
        <v>19841</v>
      </c>
      <c r="N4214" t="s">
        <v>1502</v>
      </c>
    </row>
    <row r="4215" spans="13:14" x14ac:dyDescent="0.2">
      <c r="M4215">
        <v>22111</v>
      </c>
      <c r="N4215" t="s">
        <v>96</v>
      </c>
    </row>
    <row r="4216" spans="13:14" x14ac:dyDescent="0.2">
      <c r="M4216">
        <v>6439</v>
      </c>
      <c r="N4216" t="s">
        <v>187</v>
      </c>
    </row>
    <row r="4217" spans="13:14" x14ac:dyDescent="0.2">
      <c r="M4217">
        <v>13343</v>
      </c>
      <c r="N4217" t="s">
        <v>917</v>
      </c>
    </row>
    <row r="4218" spans="13:14" x14ac:dyDescent="0.2">
      <c r="M4218">
        <v>18585</v>
      </c>
      <c r="N4218" t="s">
        <v>1044</v>
      </c>
    </row>
    <row r="4219" spans="13:14" x14ac:dyDescent="0.2">
      <c r="M4219">
        <v>7225</v>
      </c>
      <c r="N4219" t="s">
        <v>1646</v>
      </c>
    </row>
    <row r="4220" spans="13:14" x14ac:dyDescent="0.2">
      <c r="M4220">
        <v>8966</v>
      </c>
      <c r="N4220" t="s">
        <v>1490</v>
      </c>
    </row>
    <row r="4221" spans="13:14" x14ac:dyDescent="0.2">
      <c r="M4221">
        <v>22901</v>
      </c>
      <c r="N4221" t="s">
        <v>842</v>
      </c>
    </row>
    <row r="4222" spans="13:14" x14ac:dyDescent="0.2">
      <c r="M4222">
        <v>22066</v>
      </c>
      <c r="N4222" t="s">
        <v>842</v>
      </c>
    </row>
    <row r="4223" spans="13:14" x14ac:dyDescent="0.2">
      <c r="M4223">
        <v>23779</v>
      </c>
      <c r="N4223" t="s">
        <v>842</v>
      </c>
    </row>
    <row r="4224" spans="13:14" x14ac:dyDescent="0.2">
      <c r="M4224">
        <v>22707</v>
      </c>
      <c r="N4224" t="s">
        <v>842</v>
      </c>
    </row>
    <row r="4225" spans="13:14" x14ac:dyDescent="0.2">
      <c r="M4225">
        <v>22476</v>
      </c>
      <c r="N4225" t="s">
        <v>842</v>
      </c>
    </row>
    <row r="4226" spans="13:14" x14ac:dyDescent="0.2">
      <c r="M4226">
        <v>19838</v>
      </c>
      <c r="N4226" t="s">
        <v>842</v>
      </c>
    </row>
    <row r="4227" spans="13:14" x14ac:dyDescent="0.2">
      <c r="M4227">
        <v>22638</v>
      </c>
      <c r="N4227" t="s">
        <v>842</v>
      </c>
    </row>
    <row r="4228" spans="13:14" x14ac:dyDescent="0.2">
      <c r="M4228">
        <v>23336</v>
      </c>
      <c r="N4228" t="s">
        <v>842</v>
      </c>
    </row>
    <row r="4229" spans="13:14" x14ac:dyDescent="0.2">
      <c r="M4229">
        <v>22899</v>
      </c>
      <c r="N4229" t="s">
        <v>842</v>
      </c>
    </row>
    <row r="4230" spans="13:14" x14ac:dyDescent="0.2">
      <c r="M4230">
        <v>22795</v>
      </c>
      <c r="N4230" t="s">
        <v>842</v>
      </c>
    </row>
    <row r="4231" spans="13:14" x14ac:dyDescent="0.2">
      <c r="M4231">
        <v>22771</v>
      </c>
      <c r="N4231" t="s">
        <v>842</v>
      </c>
    </row>
    <row r="4232" spans="13:14" x14ac:dyDescent="0.2">
      <c r="M4232">
        <v>22619</v>
      </c>
      <c r="N4232" t="s">
        <v>842</v>
      </c>
    </row>
    <row r="4233" spans="13:14" x14ac:dyDescent="0.2">
      <c r="M4233">
        <v>22898</v>
      </c>
      <c r="N4233" t="s">
        <v>842</v>
      </c>
    </row>
    <row r="4234" spans="13:14" x14ac:dyDescent="0.2">
      <c r="M4234">
        <v>14844</v>
      </c>
      <c r="N4234" t="s">
        <v>1144</v>
      </c>
    </row>
    <row r="4235" spans="13:14" x14ac:dyDescent="0.2">
      <c r="M4235">
        <v>2690</v>
      </c>
      <c r="N4235" t="s">
        <v>1134</v>
      </c>
    </row>
    <row r="4236" spans="13:14" x14ac:dyDescent="0.2">
      <c r="M4236">
        <v>1948</v>
      </c>
      <c r="N4236" t="s">
        <v>849</v>
      </c>
    </row>
    <row r="4237" spans="13:14" x14ac:dyDescent="0.2">
      <c r="M4237">
        <v>22705</v>
      </c>
      <c r="N4237" t="s">
        <v>842</v>
      </c>
    </row>
    <row r="4238" spans="13:14" x14ac:dyDescent="0.2">
      <c r="M4238">
        <v>13061</v>
      </c>
      <c r="N4238" t="s">
        <v>34</v>
      </c>
    </row>
    <row r="4239" spans="13:14" x14ac:dyDescent="0.2">
      <c r="M4239">
        <v>11977</v>
      </c>
      <c r="N4239" t="s">
        <v>34</v>
      </c>
    </row>
    <row r="4240" spans="13:14" x14ac:dyDescent="0.2">
      <c r="M4240">
        <v>13200</v>
      </c>
      <c r="N4240" t="s">
        <v>5</v>
      </c>
    </row>
    <row r="4241" spans="13:14" x14ac:dyDescent="0.2">
      <c r="M4241">
        <v>11309</v>
      </c>
      <c r="N4241" t="s">
        <v>1642</v>
      </c>
    </row>
    <row r="4242" spans="13:14" x14ac:dyDescent="0.2">
      <c r="M4242">
        <v>12149</v>
      </c>
      <c r="N4242" t="s">
        <v>5</v>
      </c>
    </row>
    <row r="4243" spans="13:14" x14ac:dyDescent="0.2">
      <c r="M4243">
        <v>4744</v>
      </c>
      <c r="N4243" t="s">
        <v>842</v>
      </c>
    </row>
    <row r="4244" spans="13:14" x14ac:dyDescent="0.2">
      <c r="M4244">
        <v>23206</v>
      </c>
      <c r="N4244" t="s">
        <v>842</v>
      </c>
    </row>
    <row r="4245" spans="13:14" x14ac:dyDescent="0.2">
      <c r="M4245">
        <v>11925</v>
      </c>
      <c r="N4245" t="s">
        <v>842</v>
      </c>
    </row>
    <row r="4246" spans="13:14" x14ac:dyDescent="0.2">
      <c r="M4246">
        <v>16342</v>
      </c>
      <c r="N4246" t="s">
        <v>1394</v>
      </c>
    </row>
    <row r="4247" spans="13:14" x14ac:dyDescent="0.2">
      <c r="M4247">
        <v>4720</v>
      </c>
      <c r="N4247" t="s">
        <v>6</v>
      </c>
    </row>
    <row r="4248" spans="13:14" x14ac:dyDescent="0.2">
      <c r="M4248">
        <v>6385</v>
      </c>
      <c r="N4248" t="s">
        <v>1134</v>
      </c>
    </row>
    <row r="4249" spans="13:14" x14ac:dyDescent="0.2">
      <c r="M4249">
        <v>1233</v>
      </c>
      <c r="N4249" t="s">
        <v>6</v>
      </c>
    </row>
    <row r="4250" spans="13:14" x14ac:dyDescent="0.2">
      <c r="M4250">
        <v>19778</v>
      </c>
      <c r="N4250" t="s">
        <v>182</v>
      </c>
    </row>
    <row r="4251" spans="13:14" x14ac:dyDescent="0.2">
      <c r="M4251">
        <v>2847</v>
      </c>
      <c r="N4251" t="s">
        <v>1493</v>
      </c>
    </row>
    <row r="4252" spans="13:14" x14ac:dyDescent="0.2">
      <c r="M4252">
        <v>4745</v>
      </c>
      <c r="N4252" t="s">
        <v>842</v>
      </c>
    </row>
    <row r="4253" spans="13:14" x14ac:dyDescent="0.2">
      <c r="M4253">
        <v>22587</v>
      </c>
      <c r="N4253" t="s">
        <v>842</v>
      </c>
    </row>
    <row r="4254" spans="13:14" x14ac:dyDescent="0.2">
      <c r="M4254">
        <v>22311</v>
      </c>
      <c r="N4254" t="s">
        <v>842</v>
      </c>
    </row>
    <row r="4255" spans="13:14" x14ac:dyDescent="0.2">
      <c r="M4255">
        <v>23745</v>
      </c>
      <c r="N4255" t="s">
        <v>842</v>
      </c>
    </row>
    <row r="4256" spans="13:14" x14ac:dyDescent="0.2">
      <c r="M4256">
        <v>22080</v>
      </c>
      <c r="N4256" t="s">
        <v>842</v>
      </c>
    </row>
    <row r="4257" spans="13:14" x14ac:dyDescent="0.2">
      <c r="M4257">
        <v>17074</v>
      </c>
      <c r="N4257" t="s">
        <v>1394</v>
      </c>
    </row>
    <row r="4258" spans="13:14" x14ac:dyDescent="0.2">
      <c r="M4258">
        <v>14260</v>
      </c>
      <c r="N4258" t="s">
        <v>1394</v>
      </c>
    </row>
    <row r="4259" spans="13:14" x14ac:dyDescent="0.2">
      <c r="M4259">
        <v>12853</v>
      </c>
      <c r="N4259" t="s">
        <v>1394</v>
      </c>
    </row>
    <row r="4260" spans="13:14" x14ac:dyDescent="0.2">
      <c r="M4260">
        <v>22980</v>
      </c>
      <c r="N4260" t="s">
        <v>1394</v>
      </c>
    </row>
    <row r="4261" spans="13:14" x14ac:dyDescent="0.2">
      <c r="M4261">
        <v>23315</v>
      </c>
      <c r="N4261" t="s">
        <v>1650</v>
      </c>
    </row>
    <row r="4262" spans="13:14" x14ac:dyDescent="0.2">
      <c r="M4262">
        <v>8971</v>
      </c>
      <c r="N4262" t="s">
        <v>1131</v>
      </c>
    </row>
    <row r="4263" spans="13:14" x14ac:dyDescent="0.2">
      <c r="M4263">
        <v>3684</v>
      </c>
      <c r="N4263" t="s">
        <v>1211</v>
      </c>
    </row>
    <row r="4264" spans="13:14" x14ac:dyDescent="0.2">
      <c r="M4264">
        <v>5601</v>
      </c>
      <c r="N4264" t="s">
        <v>492</v>
      </c>
    </row>
    <row r="4265" spans="13:14" x14ac:dyDescent="0.2">
      <c r="M4265">
        <v>985</v>
      </c>
      <c r="N4265" t="s">
        <v>1394</v>
      </c>
    </row>
    <row r="4266" spans="13:14" x14ac:dyDescent="0.2">
      <c r="M4266">
        <v>6148</v>
      </c>
      <c r="N4266" t="s">
        <v>136</v>
      </c>
    </row>
    <row r="4267" spans="13:14" x14ac:dyDescent="0.2">
      <c r="M4267">
        <v>11513</v>
      </c>
      <c r="N4267" t="s">
        <v>1394</v>
      </c>
    </row>
    <row r="4268" spans="13:14" x14ac:dyDescent="0.2">
      <c r="M4268">
        <v>11677</v>
      </c>
      <c r="N4268" t="s">
        <v>492</v>
      </c>
    </row>
    <row r="4269" spans="13:14" x14ac:dyDescent="0.2">
      <c r="M4269">
        <v>24418</v>
      </c>
      <c r="N4269" t="s">
        <v>1394</v>
      </c>
    </row>
    <row r="4270" spans="13:14" x14ac:dyDescent="0.2">
      <c r="M4270">
        <v>24568</v>
      </c>
      <c r="N4270" t="s">
        <v>1394</v>
      </c>
    </row>
    <row r="4271" spans="13:14" x14ac:dyDescent="0.2">
      <c r="M4271">
        <v>17920</v>
      </c>
      <c r="N4271" t="s">
        <v>1394</v>
      </c>
    </row>
    <row r="4272" spans="13:14" x14ac:dyDescent="0.2">
      <c r="M4272">
        <v>21869</v>
      </c>
      <c r="N4272" t="s">
        <v>1394</v>
      </c>
    </row>
    <row r="4273" spans="13:14" x14ac:dyDescent="0.2">
      <c r="M4273">
        <v>16346</v>
      </c>
      <c r="N4273" t="s">
        <v>492</v>
      </c>
    </row>
    <row r="4274" spans="13:14" x14ac:dyDescent="0.2">
      <c r="M4274">
        <v>21792</v>
      </c>
      <c r="N4274" t="s">
        <v>1394</v>
      </c>
    </row>
    <row r="4275" spans="13:14" x14ac:dyDescent="0.2">
      <c r="M4275">
        <v>6711</v>
      </c>
      <c r="N4275" t="s">
        <v>1134</v>
      </c>
    </row>
    <row r="4276" spans="13:14" x14ac:dyDescent="0.2">
      <c r="M4276">
        <v>3966</v>
      </c>
      <c r="N4276" t="s">
        <v>6</v>
      </c>
    </row>
    <row r="4277" spans="13:14" x14ac:dyDescent="0.2">
      <c r="M4277">
        <v>9802</v>
      </c>
      <c r="N4277" t="s">
        <v>1573</v>
      </c>
    </row>
    <row r="4278" spans="13:14" x14ac:dyDescent="0.2">
      <c r="M4278">
        <v>18801</v>
      </c>
      <c r="N4278" t="s">
        <v>1184</v>
      </c>
    </row>
    <row r="4279" spans="13:14" x14ac:dyDescent="0.2">
      <c r="M4279">
        <v>21863</v>
      </c>
      <c r="N4279" t="s">
        <v>1224</v>
      </c>
    </row>
    <row r="4280" spans="13:14" x14ac:dyDescent="0.2">
      <c r="M4280">
        <v>22372</v>
      </c>
      <c r="N4280" t="s">
        <v>1545</v>
      </c>
    </row>
    <row r="4281" spans="13:14" x14ac:dyDescent="0.2">
      <c r="M4281">
        <v>16456</v>
      </c>
      <c r="N4281" t="s">
        <v>1516</v>
      </c>
    </row>
    <row r="4282" spans="13:14" x14ac:dyDescent="0.2">
      <c r="M4282">
        <v>20848</v>
      </c>
      <c r="N4282" t="s">
        <v>1516</v>
      </c>
    </row>
    <row r="4283" spans="13:14" x14ac:dyDescent="0.2">
      <c r="M4283">
        <v>20111</v>
      </c>
      <c r="N4283" t="s">
        <v>1642</v>
      </c>
    </row>
    <row r="4284" spans="13:14" x14ac:dyDescent="0.2">
      <c r="M4284">
        <v>8574</v>
      </c>
      <c r="N4284" t="s">
        <v>17</v>
      </c>
    </row>
    <row r="4285" spans="13:14" x14ac:dyDescent="0.2">
      <c r="M4285">
        <v>12677</v>
      </c>
      <c r="N4285" t="s">
        <v>1283</v>
      </c>
    </row>
    <row r="4286" spans="13:14" x14ac:dyDescent="0.2">
      <c r="M4286">
        <v>4882</v>
      </c>
      <c r="N4286" t="s">
        <v>1091</v>
      </c>
    </row>
    <row r="4287" spans="13:14" x14ac:dyDescent="0.2">
      <c r="M4287">
        <v>2872</v>
      </c>
      <c r="N4287" t="s">
        <v>1253</v>
      </c>
    </row>
    <row r="4288" spans="13:14" x14ac:dyDescent="0.2">
      <c r="M4288">
        <v>14040</v>
      </c>
      <c r="N4288" t="s">
        <v>1485</v>
      </c>
    </row>
    <row r="4289" spans="13:14" x14ac:dyDescent="0.2">
      <c r="M4289">
        <v>16064</v>
      </c>
      <c r="N4289" t="s">
        <v>1642</v>
      </c>
    </row>
    <row r="4290" spans="13:14" x14ac:dyDescent="0.2">
      <c r="M4290">
        <v>1660</v>
      </c>
      <c r="N4290" t="s">
        <v>1642</v>
      </c>
    </row>
    <row r="4291" spans="13:14" x14ac:dyDescent="0.2">
      <c r="M4291">
        <v>9121</v>
      </c>
      <c r="N4291" t="s">
        <v>1516</v>
      </c>
    </row>
    <row r="4292" spans="13:14" x14ac:dyDescent="0.2">
      <c r="M4292">
        <v>12812</v>
      </c>
      <c r="N4292" t="s">
        <v>20</v>
      </c>
    </row>
    <row r="4293" spans="13:14" x14ac:dyDescent="0.2">
      <c r="M4293">
        <v>3168</v>
      </c>
      <c r="N4293" t="s">
        <v>1134</v>
      </c>
    </row>
    <row r="4294" spans="13:14" x14ac:dyDescent="0.2">
      <c r="M4294">
        <v>2909</v>
      </c>
      <c r="N4294" t="s">
        <v>1134</v>
      </c>
    </row>
    <row r="4295" spans="13:14" x14ac:dyDescent="0.2">
      <c r="M4295">
        <v>9983</v>
      </c>
      <c r="N4295" t="s">
        <v>1134</v>
      </c>
    </row>
    <row r="4296" spans="13:14" x14ac:dyDescent="0.2">
      <c r="M4296">
        <v>8795</v>
      </c>
      <c r="N4296" t="s">
        <v>1482</v>
      </c>
    </row>
    <row r="4297" spans="13:14" x14ac:dyDescent="0.2">
      <c r="M4297">
        <v>13194</v>
      </c>
      <c r="N4297" t="s">
        <v>1253</v>
      </c>
    </row>
    <row r="4298" spans="13:14" x14ac:dyDescent="0.2">
      <c r="M4298">
        <v>16018</v>
      </c>
      <c r="N4298" t="s">
        <v>917</v>
      </c>
    </row>
    <row r="4299" spans="13:14" x14ac:dyDescent="0.2">
      <c r="M4299">
        <v>7252</v>
      </c>
      <c r="N4299" t="s">
        <v>872</v>
      </c>
    </row>
    <row r="4300" spans="13:14" x14ac:dyDescent="0.2">
      <c r="M4300">
        <v>5138</v>
      </c>
      <c r="N4300" t="s">
        <v>872</v>
      </c>
    </row>
    <row r="4301" spans="13:14" x14ac:dyDescent="0.2">
      <c r="M4301">
        <v>16631</v>
      </c>
      <c r="N4301" t="s">
        <v>182</v>
      </c>
    </row>
    <row r="4302" spans="13:14" x14ac:dyDescent="0.2">
      <c r="M4302">
        <v>10532</v>
      </c>
      <c r="N4302" t="s">
        <v>1269</v>
      </c>
    </row>
    <row r="4303" spans="13:14" x14ac:dyDescent="0.2">
      <c r="M4303">
        <v>14277</v>
      </c>
      <c r="N4303" t="s">
        <v>1642</v>
      </c>
    </row>
    <row r="4304" spans="13:14" x14ac:dyDescent="0.2">
      <c r="M4304">
        <v>5856</v>
      </c>
      <c r="N4304" t="s">
        <v>17</v>
      </c>
    </row>
    <row r="4305" spans="13:14" x14ac:dyDescent="0.2">
      <c r="M4305">
        <v>3225</v>
      </c>
      <c r="N4305" t="s">
        <v>1253</v>
      </c>
    </row>
    <row r="4306" spans="13:14" x14ac:dyDescent="0.2">
      <c r="M4306">
        <v>18988</v>
      </c>
      <c r="N4306" t="s">
        <v>445</v>
      </c>
    </row>
    <row r="4307" spans="13:14" x14ac:dyDescent="0.2">
      <c r="M4307">
        <v>2745</v>
      </c>
      <c r="N4307" t="s">
        <v>1516</v>
      </c>
    </row>
  </sheetData>
  <dataConsolidate leftLabels="1" topLabels="1">
    <dataRefs count="1">
      <dataRef ref="A1:B1660" sheet="Sheet1"/>
    </dataRefs>
  </dataConsolidate>
  <conditionalFormatting sqref="E1:E1048576">
    <cfRule type="duplicateValues" dxfId="2" priority="3"/>
  </conditionalFormatting>
  <conditionalFormatting sqref="S549:S1048576 S1:S547">
    <cfRule type="duplicateValues" dxfId="1" priority="2"/>
  </conditionalFormatting>
  <conditionalFormatting sqref="Y2:Y1648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2022-04-24T18:48:13Z</dcterms:created>
  <dcterms:modified xsi:type="dcterms:W3CDTF">2022-04-24T19:11:45Z</dcterms:modified>
</cp:coreProperties>
</file>