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4eb096e608974d/桌面/"/>
    </mc:Choice>
  </mc:AlternateContent>
  <xr:revisionPtr revIDLastSave="2" documentId="8_{829E4B3D-6B95-4F6D-A354-4A6A507AA61E}" xr6:coauthVersionLast="47" xr6:coauthVersionMax="47" xr10:uidLastSave="{42A665F6-CDD4-41A5-BB67-AAA692C2967D}"/>
  <bookViews>
    <workbookView xWindow="25490" yWindow="-110" windowWidth="25820" windowHeight="13900" activeTab="2" xr2:uid="{3EF9E7E2-93EC-4A51-95AE-E70AF21AB134}"/>
  </bookViews>
  <sheets>
    <sheet name="Other" sheetId="4" r:id="rId1"/>
    <sheet name="Primary Attribute" sheetId="2" r:id="rId2"/>
    <sheet name="Secondary Attribute" sheetId="1" r:id="rId3"/>
    <sheet name="Vital Attribu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J13" i="1"/>
  <c r="J12" i="1"/>
  <c r="F10" i="1"/>
  <c r="F9" i="1"/>
  <c r="F4" i="1"/>
  <c r="F7" i="1" s="1"/>
  <c r="F3" i="1"/>
  <c r="F6" i="1" s="1"/>
  <c r="F5" i="1" l="1"/>
  <c r="F8" i="1"/>
</calcChain>
</file>

<file path=xl/sharedStrings.xml><?xml version="1.0" encoding="utf-8"?>
<sst xmlns="http://schemas.openxmlformats.org/spreadsheetml/2006/main" count="36" uniqueCount="30">
  <si>
    <t>Armor</t>
  </si>
  <si>
    <t>Coefficient</t>
  </si>
  <si>
    <t>Armor Penetration</t>
  </si>
  <si>
    <t>Block Chance</t>
  </si>
  <si>
    <t>Critical Hit Chance</t>
  </si>
  <si>
    <t>Critical Hit Damage</t>
  </si>
  <si>
    <t>Critical Hit Resistance</t>
  </si>
  <si>
    <t>Health Regeneration</t>
  </si>
  <si>
    <t>Mana Regeneration</t>
  </si>
  <si>
    <t>Max Health</t>
  </si>
  <si>
    <t>Max Mana</t>
  </si>
  <si>
    <t>Resilience</t>
  </si>
  <si>
    <t>Intelligence</t>
  </si>
  <si>
    <t>Strength</t>
  </si>
  <si>
    <t>Vigor</t>
  </si>
  <si>
    <t>C * (Resilience + Pre) + Post</t>
  </si>
  <si>
    <t>C * (Armor + Pre) + Post</t>
  </si>
  <si>
    <t>Value</t>
  </si>
  <si>
    <t>Rule</t>
  </si>
  <si>
    <t>C * (Armor Penetration + Pre) + Post</t>
  </si>
  <si>
    <t>C * (Vigor + Pre) + Post</t>
  </si>
  <si>
    <t>C * (Intelligence + Pre) + Post</t>
  </si>
  <si>
    <t>80 + 2.5 * Vigor + 10 * CharacterLevel</t>
  </si>
  <si>
    <t>Level</t>
  </si>
  <si>
    <t>Attribute</t>
  </si>
  <si>
    <t>Pre 
Multiply
Addaptive
Value</t>
  </si>
  <si>
    <t>Post
Multiply
Addaptive
Value</t>
  </si>
  <si>
    <t>50 + 2.5 * Intelligence + 15 * CharacterLevel</t>
  </si>
  <si>
    <t>Health</t>
  </si>
  <si>
    <t>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</si>
</sst>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JetBrains Mono NL"/>
      <family val="3"/>
    </font>
    <font>
      <sz val="8"/>
      <name val="Aptos Narrow"/>
      <family val="2"/>
      <scheme val="minor"/>
    </font>
    <font>
      <b/>
      <sz val="11"/>
      <color theme="1"/>
      <name val="JetBrains Mono NL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0" xfId="0" applyFo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JetBrains Mono NL"/>
        <family val="3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0174BE-7525-4E0F-AEF0-241112CB18ED}" name="Table2" displayName="Table2" ref="A2:F10" totalsRowShown="0" headerRowDxfId="10" dataDxfId="8" headerRowBorderDxfId="9" tableBorderDxfId="7" totalsRowBorderDxfId="6">
  <tableColumns count="6">
    <tableColumn id="1" xr3:uid="{1215EB3A-C627-413D-BA4E-3251B7111641}" name="Attribute" dataDxfId="5"/>
    <tableColumn id="2" xr3:uid="{590BA3D8-0BD5-4343-9841-572156FF281D}" name="Coefficient" dataDxfId="4"/>
    <tableColumn id="3" xr3:uid="{F230924A-4B46-4316-8301-6D99E0DDFF59}" name="Pre _x000a_Multiply_x000a_Addaptive_x000a_Value" dataDxfId="3"/>
    <tableColumn id="4" xr3:uid="{F0E6B18D-39DB-4259-B00B-A109E54E397C}" name="Post_x000a_Multiply_x000a_Addaptive_x000a_Value" dataDxfId="2"/>
    <tableColumn id="5" xr3:uid="{065E9EFF-F32E-4830-AA62-EE622216BA19}" name="Rule" dataDxfId="1"/>
    <tableColumn id="6" xr3:uid="{4113497F-ABF6-401F-B5C9-7ADBEBB922BE}" name="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78BB-BAD4-40D7-8D2E-CFCC6C7BF7B9}">
  <dimension ref="A1:A2"/>
  <sheetViews>
    <sheetView workbookViewId="0">
      <selection activeCell="A2" sqref="A2"/>
    </sheetView>
  </sheetViews>
  <sheetFormatPr defaultRowHeight="14.4" x14ac:dyDescent="0.3"/>
  <cols>
    <col min="1" max="16384" width="8.88671875" style="1"/>
  </cols>
  <sheetData>
    <row r="1" spans="1:1" x14ac:dyDescent="0.3">
      <c r="A1" s="1" t="s">
        <v>23</v>
      </c>
    </row>
    <row r="2" spans="1:1" x14ac:dyDescent="0.3">
      <c r="A2" s="1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8E14-9A5D-4B04-8F4F-8D8F1FA3A406}">
  <dimension ref="A1:D2"/>
  <sheetViews>
    <sheetView zoomScale="145" zoomScaleNormal="145" workbookViewId="0">
      <selection activeCell="B2" sqref="B2"/>
    </sheetView>
  </sheetViews>
  <sheetFormatPr defaultRowHeight="14.4" x14ac:dyDescent="0.3"/>
  <cols>
    <col min="1" max="1" width="14" style="2" customWidth="1"/>
    <col min="2" max="2" width="17.109375" style="2" customWidth="1"/>
    <col min="3" max="3" width="12.5546875" style="2" customWidth="1"/>
    <col min="4" max="16384" width="8.88671875" style="2"/>
  </cols>
  <sheetData>
    <row r="1" spans="1:4" x14ac:dyDescent="0.3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3">
      <c r="A2" s="2">
        <v>10</v>
      </c>
      <c r="B2" s="2">
        <v>10</v>
      </c>
      <c r="C2" s="2">
        <v>10</v>
      </c>
      <c r="D2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D454-CF10-4BE1-8FA2-8F7A79F554F0}">
  <dimension ref="A2:J13"/>
  <sheetViews>
    <sheetView tabSelected="1" topLeftCell="C1" zoomScale="130" zoomScaleNormal="130" workbookViewId="0">
      <selection activeCell="F10" sqref="F10"/>
    </sheetView>
  </sheetViews>
  <sheetFormatPr defaultRowHeight="14.4" x14ac:dyDescent="0.3"/>
  <cols>
    <col min="1" max="1" width="28.77734375" style="1" customWidth="1"/>
    <col min="2" max="2" width="15.5546875" style="1" customWidth="1"/>
    <col min="3" max="3" width="11.6640625" style="1" customWidth="1"/>
    <col min="4" max="4" width="12.21875" style="1" customWidth="1"/>
    <col min="5" max="5" width="46.44140625" style="1" customWidth="1"/>
    <col min="6" max="7" width="8.88671875" style="1"/>
    <col min="8" max="8" width="12.88671875" style="1" customWidth="1"/>
    <col min="9" max="9" width="55.109375" style="1" customWidth="1"/>
    <col min="10" max="16384" width="8.88671875" style="1"/>
  </cols>
  <sheetData>
    <row r="2" spans="1:10" ht="72" x14ac:dyDescent="0.3">
      <c r="A2" s="3" t="s">
        <v>24</v>
      </c>
      <c r="B2" s="4" t="s">
        <v>1</v>
      </c>
      <c r="C2" s="10" t="s">
        <v>25</v>
      </c>
      <c r="D2" s="10" t="s">
        <v>26</v>
      </c>
      <c r="E2" s="4" t="s">
        <v>18</v>
      </c>
      <c r="F2" s="5" t="s">
        <v>17</v>
      </c>
    </row>
    <row r="3" spans="1:10" x14ac:dyDescent="0.3">
      <c r="A3" s="6" t="s">
        <v>0</v>
      </c>
      <c r="B3" s="7">
        <v>0.25</v>
      </c>
      <c r="C3" s="7">
        <v>2</v>
      </c>
      <c r="D3" s="7">
        <v>6</v>
      </c>
      <c r="E3" s="7" t="s">
        <v>15</v>
      </c>
      <c r="F3" s="8">
        <f>'Secondary Attribute'!B3 *( 'Primary Attribute'!A2+'Secondary Attribute'!C3)+'Secondary Attribute'!D3</f>
        <v>9</v>
      </c>
    </row>
    <row r="4" spans="1:10" x14ac:dyDescent="0.3">
      <c r="A4" s="6" t="s">
        <v>2</v>
      </c>
      <c r="B4" s="7">
        <v>0.15</v>
      </c>
      <c r="C4" s="7">
        <v>1</v>
      </c>
      <c r="D4" s="7">
        <v>3</v>
      </c>
      <c r="E4" s="7" t="s">
        <v>15</v>
      </c>
      <c r="F4" s="8">
        <f>'Secondary Attribute'!B4 *( 'Primary Attribute'!A2+'Secondary Attribute'!C4)+'Secondary Attribute'!D4</f>
        <v>4.6500000000000004</v>
      </c>
    </row>
    <row r="5" spans="1:10" x14ac:dyDescent="0.3">
      <c r="A5" s="6" t="s">
        <v>3</v>
      </c>
      <c r="B5" s="7">
        <v>0.25</v>
      </c>
      <c r="C5" s="7">
        <v>0</v>
      </c>
      <c r="D5" s="7">
        <v>4</v>
      </c>
      <c r="E5" s="7" t="s">
        <v>16</v>
      </c>
      <c r="F5" s="8">
        <f>B5*(F3+C5)+D5</f>
        <v>6.25</v>
      </c>
    </row>
    <row r="6" spans="1:10" x14ac:dyDescent="0.3">
      <c r="A6" s="6" t="s">
        <v>6</v>
      </c>
      <c r="B6" s="7">
        <v>0.25</v>
      </c>
      <c r="C6" s="7">
        <v>0</v>
      </c>
      <c r="D6" s="7">
        <v>10</v>
      </c>
      <c r="E6" s="7" t="s">
        <v>16</v>
      </c>
      <c r="F6" s="8">
        <f>B6*(F3+C6)+D6</f>
        <v>12.25</v>
      </c>
    </row>
    <row r="7" spans="1:10" x14ac:dyDescent="0.3">
      <c r="A7" s="6" t="s">
        <v>4</v>
      </c>
      <c r="B7" s="7">
        <v>0.25</v>
      </c>
      <c r="C7" s="7">
        <v>0</v>
      </c>
      <c r="D7" s="7">
        <v>2</v>
      </c>
      <c r="E7" s="7" t="s">
        <v>19</v>
      </c>
      <c r="F7" s="8">
        <f>B7*(F4+C7)+D7</f>
        <v>3.1625000000000001</v>
      </c>
    </row>
    <row r="8" spans="1:10" x14ac:dyDescent="0.3">
      <c r="A8" s="6" t="s">
        <v>5</v>
      </c>
      <c r="B8" s="7">
        <v>1.5</v>
      </c>
      <c r="C8" s="7">
        <v>0</v>
      </c>
      <c r="D8" s="7">
        <v>5</v>
      </c>
      <c r="E8" s="7" t="s">
        <v>19</v>
      </c>
      <c r="F8" s="8">
        <f>B8*(F4+C8)+D8</f>
        <v>11.975000000000001</v>
      </c>
    </row>
    <row r="9" spans="1:10" x14ac:dyDescent="0.3">
      <c r="A9" s="6" t="s">
        <v>7</v>
      </c>
      <c r="B9" s="7">
        <v>0.1</v>
      </c>
      <c r="C9" s="7">
        <v>0</v>
      </c>
      <c r="D9" s="7">
        <v>1</v>
      </c>
      <c r="E9" s="7" t="s">
        <v>20</v>
      </c>
      <c r="F9" s="8">
        <f>B9*('Primary Attribute'!D2+C9)+D9</f>
        <v>2</v>
      </c>
    </row>
    <row r="10" spans="1:10" x14ac:dyDescent="0.3">
      <c r="A10" s="6" t="s">
        <v>8</v>
      </c>
      <c r="B10" s="7">
        <v>0.1</v>
      </c>
      <c r="C10" s="7">
        <v>0</v>
      </c>
      <c r="D10" s="7">
        <v>1</v>
      </c>
      <c r="E10" s="7" t="s">
        <v>21</v>
      </c>
      <c r="F10" s="8">
        <f>B10*('Primary Attribute'!B2+C10)+D10</f>
        <v>2</v>
      </c>
    </row>
    <row r="11" spans="1:10" x14ac:dyDescent="0.3">
      <c r="H11" s="12" t="s">
        <v>24</v>
      </c>
      <c r="I11" s="12" t="s">
        <v>18</v>
      </c>
      <c r="J11" s="12" t="s">
        <v>17</v>
      </c>
    </row>
    <row r="12" spans="1:10" x14ac:dyDescent="0.3">
      <c r="H12" s="9" t="s">
        <v>9</v>
      </c>
      <c r="I12" s="9" t="s">
        <v>22</v>
      </c>
      <c r="J12" s="9">
        <f>80+2.5*'Primary Attribute'!D2+10*Other!A2</f>
        <v>115</v>
      </c>
    </row>
    <row r="13" spans="1:10" x14ac:dyDescent="0.3">
      <c r="H13" s="7" t="s">
        <v>10</v>
      </c>
      <c r="I13" s="7" t="s">
        <v>27</v>
      </c>
      <c r="J13" s="9">
        <f>50+2.5*'Primary Attribute'!B2+15*Other!A2</f>
        <v>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32DF-D098-4A16-B32E-07E021B0657A}">
  <dimension ref="A1:B2"/>
  <sheetViews>
    <sheetView workbookViewId="0">
      <selection activeCell="B3" sqref="B3"/>
    </sheetView>
  </sheetViews>
  <sheetFormatPr defaultRowHeight="14.4" x14ac:dyDescent="0.3"/>
  <cols>
    <col min="1" max="16384" width="8.88671875" style="11"/>
  </cols>
  <sheetData>
    <row r="1" spans="1:2" x14ac:dyDescent="0.3">
      <c r="A1" s="11" t="s">
        <v>28</v>
      </c>
      <c r="B1" s="11" t="s">
        <v>29</v>
      </c>
    </row>
    <row r="2" spans="1:2" x14ac:dyDescent="0.3">
      <c r="A2" s="11">
        <f>'Secondary Attribute'!J12</f>
        <v>115</v>
      </c>
      <c r="B2" s="11">
        <f>'Secondary Attribute'!J13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Primary Attribute</vt:lpstr>
      <vt:lpstr>Secondary Attribute</vt:lpstr>
      <vt:lpstr>Vital 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Xuyang Wei</dc:creator>
  <cp:lastModifiedBy>Xuyang Wei</cp:lastModifiedBy>
  <dcterms:created xsi:type="dcterms:W3CDTF">2025-07-04T14:19:20Z</dcterms:created>
  <dcterms:modified xsi:type="dcterms:W3CDTF">2025-07-05T08:28:25Z</dcterms:modified>
</cp:coreProperties>
</file>