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vis\Downloads\"/>
    </mc:Choice>
  </mc:AlternateContent>
  <xr:revisionPtr revIDLastSave="0" documentId="13_ncr:1_{8D53FB2D-CE70-4A51-829C-D47966D17148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Financials - US $." sheetId="10" r:id="rId1"/>
    <sheet name="Balancee Sheet 2014-2024" sheetId="11" r:id="rId2"/>
    <sheet name="Assets and Liabilities" sheetId="9" r:id="rId3"/>
    <sheet name="PRICES- Walmart Historical Annu" sheetId="7" r:id="rId4"/>
    <sheet name="Cash Flow Statement" sheetId="3" r:id="rId5"/>
    <sheet name="Financial Ratios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0" l="1"/>
  <c r="C22" i="10"/>
  <c r="D22" i="10"/>
  <c r="E22" i="10"/>
  <c r="F22" i="10"/>
  <c r="G22" i="10"/>
  <c r="H22" i="10"/>
  <c r="I22" i="10"/>
  <c r="J22" i="10"/>
  <c r="K22" i="10"/>
  <c r="L22" i="10"/>
  <c r="B23" i="10"/>
  <c r="C23" i="10"/>
  <c r="D23" i="10"/>
  <c r="E23" i="10"/>
  <c r="F23" i="10"/>
  <c r="G23" i="10"/>
  <c r="H23" i="10"/>
  <c r="I23" i="10"/>
  <c r="J23" i="10"/>
  <c r="K23" i="10"/>
  <c r="L23" i="10"/>
  <c r="B24" i="10"/>
  <c r="C24" i="10"/>
  <c r="D24" i="10"/>
  <c r="E24" i="10"/>
  <c r="F24" i="10"/>
  <c r="G24" i="10"/>
  <c r="H24" i="10"/>
  <c r="I24" i="10"/>
  <c r="J24" i="10"/>
  <c r="K24" i="10"/>
  <c r="L24" i="10"/>
  <c r="B25" i="10"/>
  <c r="C25" i="10"/>
  <c r="D25" i="10"/>
  <c r="E25" i="10"/>
  <c r="F25" i="10"/>
  <c r="G25" i="10"/>
  <c r="H25" i="10"/>
  <c r="I25" i="10"/>
  <c r="J25" i="10"/>
  <c r="K25" i="10"/>
  <c r="L25" i="10"/>
  <c r="B26" i="10"/>
  <c r="C26" i="10"/>
  <c r="D26" i="10"/>
  <c r="E26" i="10"/>
  <c r="F26" i="10"/>
  <c r="G26" i="10"/>
  <c r="H26" i="10"/>
  <c r="I26" i="10"/>
  <c r="J26" i="10"/>
  <c r="K26" i="10"/>
  <c r="L26" i="10"/>
  <c r="B27" i="10"/>
  <c r="C27" i="10"/>
  <c r="D27" i="10"/>
  <c r="E27" i="10"/>
  <c r="F27" i="10"/>
  <c r="G27" i="10"/>
  <c r="H27" i="10"/>
  <c r="I27" i="10"/>
  <c r="J27" i="10"/>
  <c r="K27" i="10"/>
  <c r="L27" i="10"/>
  <c r="B28" i="10"/>
  <c r="C28" i="10"/>
  <c r="D28" i="10"/>
  <c r="E28" i="10"/>
  <c r="F28" i="10"/>
  <c r="G28" i="10"/>
  <c r="H28" i="10"/>
  <c r="I28" i="10"/>
  <c r="J28" i="10"/>
  <c r="K28" i="10"/>
  <c r="L28" i="10"/>
  <c r="B29" i="10"/>
  <c r="C29" i="10"/>
  <c r="D29" i="10"/>
  <c r="E29" i="10"/>
  <c r="F29" i="10"/>
  <c r="G29" i="10"/>
  <c r="H29" i="10"/>
  <c r="I29" i="10"/>
  <c r="J29" i="10"/>
  <c r="K29" i="10"/>
  <c r="L29" i="10"/>
  <c r="B30" i="10"/>
  <c r="C30" i="10"/>
  <c r="D30" i="10"/>
  <c r="E30" i="10"/>
  <c r="F30" i="10"/>
  <c r="G30" i="10"/>
  <c r="H30" i="10"/>
  <c r="I30" i="10"/>
  <c r="J30" i="10"/>
  <c r="K30" i="10"/>
  <c r="L30" i="10"/>
  <c r="B31" i="10"/>
  <c r="C31" i="10"/>
  <c r="D31" i="10"/>
  <c r="E31" i="10"/>
  <c r="F31" i="10"/>
  <c r="G31" i="10"/>
  <c r="H31" i="10"/>
  <c r="I31" i="10"/>
  <c r="J31" i="10"/>
  <c r="K31" i="10"/>
  <c r="L31" i="10"/>
  <c r="B32" i="10"/>
  <c r="C32" i="10"/>
  <c r="D32" i="10"/>
  <c r="E32" i="10"/>
  <c r="F32" i="10"/>
  <c r="G32" i="10"/>
  <c r="H32" i="10"/>
  <c r="I32" i="10"/>
  <c r="J32" i="10"/>
  <c r="K32" i="10"/>
  <c r="L32" i="10"/>
  <c r="B33" i="10"/>
  <c r="C33" i="10"/>
  <c r="D33" i="10"/>
  <c r="E33" i="10"/>
  <c r="F33" i="10"/>
  <c r="G33" i="10"/>
  <c r="H33" i="10"/>
  <c r="I33" i="10"/>
  <c r="J33" i="10"/>
  <c r="K33" i="10"/>
  <c r="L33" i="10"/>
  <c r="B34" i="10"/>
  <c r="C34" i="10"/>
  <c r="D34" i="10"/>
  <c r="E34" i="10"/>
  <c r="F34" i="10"/>
  <c r="G34" i="10"/>
  <c r="H34" i="10"/>
  <c r="I34" i="10"/>
  <c r="J34" i="10"/>
  <c r="K34" i="10"/>
  <c r="L34" i="10"/>
  <c r="B35" i="10"/>
  <c r="C35" i="10"/>
  <c r="D35" i="10"/>
  <c r="E35" i="10"/>
  <c r="F35" i="10"/>
  <c r="G35" i="10"/>
  <c r="H35" i="10"/>
  <c r="I35" i="10"/>
  <c r="J35" i="10"/>
  <c r="K35" i="10"/>
  <c r="L35" i="10"/>
  <c r="B36" i="10"/>
  <c r="C36" i="10"/>
  <c r="D36" i="10"/>
  <c r="E36" i="10"/>
  <c r="F36" i="10"/>
  <c r="G36" i="10"/>
  <c r="H36" i="10"/>
  <c r="I36" i="10"/>
  <c r="J36" i="10"/>
  <c r="K36" i="10"/>
  <c r="L36" i="10"/>
  <c r="B37" i="10"/>
  <c r="C37" i="10"/>
  <c r="D37" i="10"/>
  <c r="E37" i="10"/>
  <c r="F37" i="10"/>
  <c r="G37" i="10"/>
  <c r="H37" i="10"/>
  <c r="I37" i="10"/>
  <c r="J37" i="10"/>
  <c r="K37" i="10"/>
  <c r="L37" i="10"/>
  <c r="B38" i="10"/>
  <c r="C38" i="10"/>
  <c r="D38" i="10"/>
  <c r="E38" i="10"/>
  <c r="F38" i="10"/>
  <c r="G38" i="10"/>
  <c r="H38" i="10"/>
  <c r="I38" i="10"/>
  <c r="J38" i="10"/>
  <c r="K38" i="10"/>
  <c r="L38" i="10"/>
</calcChain>
</file>

<file path=xl/sharedStrings.xml><?xml version="1.0" encoding="utf-8"?>
<sst xmlns="http://schemas.openxmlformats.org/spreadsheetml/2006/main" count="148" uniqueCount="140">
  <si>
    <t>Year</t>
  </si>
  <si>
    <t>Revenue</t>
  </si>
  <si>
    <t>Cost Of Goods Sold</t>
  </si>
  <si>
    <t>Gross Profit</t>
  </si>
  <si>
    <t>SG&amp;A Expenses</t>
  </si>
  <si>
    <t>Operating Expenses</t>
  </si>
  <si>
    <t>Operating Income</t>
  </si>
  <si>
    <t>Total Non-Operating Income/Expense</t>
  </si>
  <si>
    <t>Pre-Tax Income</t>
  </si>
  <si>
    <t>Income Taxes</t>
  </si>
  <si>
    <t>Income After Taxes</t>
  </si>
  <si>
    <t>Net Income</t>
  </si>
  <si>
    <t>EBITDA</t>
  </si>
  <si>
    <t>EBIT</t>
  </si>
  <si>
    <t>Basic Shares Outstanding</t>
  </si>
  <si>
    <t>Shares Outstanding</t>
  </si>
  <si>
    <t>Basic EPS</t>
  </si>
  <si>
    <t>EPS - Earnings Per Share</t>
  </si>
  <si>
    <t>YEAR OVER YEAR ANALYSIS- Using conditional formatting (Heat Map)</t>
  </si>
  <si>
    <t>Revenue YoY Growth (%)</t>
  </si>
  <si>
    <t>Cost Of Goods Sold YoY Growth (%)</t>
  </si>
  <si>
    <t>Gross Profit YoY Growth (%)</t>
  </si>
  <si>
    <t>SG&amp;A Expenses YoY Growth (%)</t>
  </si>
  <si>
    <t>Operating Expenses YoY Growth (%)</t>
  </si>
  <si>
    <t>Operating Income YoY Growth (%)</t>
  </si>
  <si>
    <t>Total Non-Operating Income/Expense YoY Growth (%)</t>
  </si>
  <si>
    <t>Pre-Tax Income YoY Growth (%)</t>
  </si>
  <si>
    <t>Income Taxes YoY Growth (%)</t>
  </si>
  <si>
    <t>Income After Taxes YoY Growth (%)</t>
  </si>
  <si>
    <t>Net Income YoY Growth (%)</t>
  </si>
  <si>
    <t>EBITDA YoY Growth (%)</t>
  </si>
  <si>
    <t>EBIT YoY Growth (%)</t>
  </si>
  <si>
    <t>Basic Shares Outstanding YoY Growth (%)</t>
  </si>
  <si>
    <t>Shares Outstanding YoY Growth (%)</t>
  </si>
  <si>
    <t>Basic EPS YoY Growth (%)</t>
  </si>
  <si>
    <t>EPS - Earnings Per Share YoY Growth (%)</t>
  </si>
  <si>
    <t>Color Code</t>
  </si>
  <si>
    <t>Green</t>
  </si>
  <si>
    <t>High</t>
  </si>
  <si>
    <t>Yellow</t>
  </si>
  <si>
    <t>Neutral</t>
  </si>
  <si>
    <t>Red</t>
  </si>
  <si>
    <t>Decline</t>
  </si>
  <si>
    <t>Total Current Assets</t>
  </si>
  <si>
    <t>Total Current Liabilities</t>
  </si>
  <si>
    <t>Cash On Hand</t>
  </si>
  <si>
    <t>Receivables</t>
  </si>
  <si>
    <t>Inventory</t>
  </si>
  <si>
    <t>Pre-Paid Expenses</t>
  </si>
  <si>
    <t>Property, Plant, And Equipment</t>
  </si>
  <si>
    <t>Goodwill And Intangible Assets</t>
  </si>
  <si>
    <t>Other Long-Term Assets</t>
  </si>
  <si>
    <t>Total Long-Term Assets</t>
  </si>
  <si>
    <t>Total Assets</t>
  </si>
  <si>
    <t>Long Term Debt</t>
  </si>
  <si>
    <t>Total Long Term Liabilities</t>
  </si>
  <si>
    <t>Total Liabilities</t>
  </si>
  <si>
    <t>Common Stock Net</t>
  </si>
  <si>
    <t>Retained Earnings (Accumulated Deficit)</t>
  </si>
  <si>
    <t>Comprehensive Income</t>
  </si>
  <si>
    <t>Share Holder Equity</t>
  </si>
  <si>
    <t>Total Liabilities And Share Holders Equity</t>
  </si>
  <si>
    <t>Annual Revenue</t>
  </si>
  <si>
    <t>Annual Total Assets</t>
  </si>
  <si>
    <t>Current Assets</t>
  </si>
  <si>
    <t>Current Liabilities</t>
  </si>
  <si>
    <t>Current Ratio</t>
  </si>
  <si>
    <t>Employee Count</t>
  </si>
  <si>
    <t>$86.94B</t>
  </si>
  <si>
    <t>$102.56B</t>
  </si>
  <si>
    <t>$88.39B</t>
  </si>
  <si>
    <t>$104.23B</t>
  </si>
  <si>
    <t>$87.68B</t>
  </si>
  <si>
    <t>$101.41B</t>
  </si>
  <si>
    <t>$82.96B</t>
  </si>
  <si>
    <t>$87.62B</t>
  </si>
  <si>
    <t>$73.60B</t>
  </si>
  <si>
    <t>$88.12B</t>
  </si>
  <si>
    <t>$67.91B</t>
  </si>
  <si>
    <t>$83.78B</t>
  </si>
  <si>
    <t>$69.45B</t>
  </si>
  <si>
    <t>$85.75B</t>
  </si>
  <si>
    <t>$65.37B</t>
  </si>
  <si>
    <t>$80.44B</t>
  </si>
  <si>
    <t>$63.40B</t>
  </si>
  <si>
    <t>$74.13B</t>
  </si>
  <si>
    <t>$65.11B</t>
  </si>
  <si>
    <t>$70.49B</t>
  </si>
  <si>
    <t>$65.84B</t>
  </si>
  <si>
    <t>$71.54B</t>
  </si>
  <si>
    <t>Walmart Historical Annual Stock Price Data</t>
  </si>
  <si>
    <t>Average Stock Price</t>
  </si>
  <si>
    <t>Year Open</t>
  </si>
  <si>
    <t>Year High</t>
  </si>
  <si>
    <t>Year Low</t>
  </si>
  <si>
    <t>Year Close</t>
  </si>
  <si>
    <t>Annual % Change</t>
  </si>
  <si>
    <t>Cash Flow Statement</t>
  </si>
  <si>
    <t>Net Income/Loss</t>
  </si>
  <si>
    <t>Total Depreciation And Amortization - Cash Flow</t>
  </si>
  <si>
    <t>Other Non-Cash Items</t>
  </si>
  <si>
    <t>Total Non-Cash Items</t>
  </si>
  <si>
    <t>Change In Accounts Receivable</t>
  </si>
  <si>
    <t>Change In Inventories</t>
  </si>
  <si>
    <t>Change In Accounts Payable</t>
  </si>
  <si>
    <t>Total Change In Assets/Liabilities</t>
  </si>
  <si>
    <t>Cash Flow From Operating Activities</t>
  </si>
  <si>
    <t>Net Change In Property, Plant, And Equipment</t>
  </si>
  <si>
    <t>Investing Activities - Other</t>
  </si>
  <si>
    <t>Cash Flow From Investing Activities</t>
  </si>
  <si>
    <t>Net Long-Term Debt</t>
  </si>
  <si>
    <t>Net Current Debt</t>
  </si>
  <si>
    <t>Debt Issuance/Retirement Net - Total</t>
  </si>
  <si>
    <t>Net Common Equity Issued/Repurchased</t>
  </si>
  <si>
    <t>Net Total Equity Issued/Repurchased</t>
  </si>
  <si>
    <t>Total Common And Preferred Stock Dividends Paid</t>
  </si>
  <si>
    <t>Financial Activities - Other</t>
  </si>
  <si>
    <t>Cash Flow From Financial Activities</t>
  </si>
  <si>
    <t>Net Cash Flow</t>
  </si>
  <si>
    <t>Common Stock Dividends Paid</t>
  </si>
  <si>
    <t>Financial Ratios</t>
  </si>
  <si>
    <t>Long-term Debt / Capital</t>
  </si>
  <si>
    <t>Debt/Equity Ratio</t>
  </si>
  <si>
    <t>Gross Margin</t>
  </si>
  <si>
    <t>Operating Margin</t>
  </si>
  <si>
    <t>EBIT Margin</t>
  </si>
  <si>
    <t>EBITDA Margin</t>
  </si>
  <si>
    <t>Pre-Tax Profit Margin</t>
  </si>
  <si>
    <t>Net Profit Margin</t>
  </si>
  <si>
    <t>Asset Turnover</t>
  </si>
  <si>
    <t>Inventory Turnover Ratio</t>
  </si>
  <si>
    <t>Receivable Turnover</t>
  </si>
  <si>
    <t>Days Sales In Receivables</t>
  </si>
  <si>
    <t>ROE - Return On Equity</t>
  </si>
  <si>
    <t>Return On Tangible Equity</t>
  </si>
  <si>
    <t>ROA - Return On Assets</t>
  </si>
  <si>
    <t>ROI - Return On Investment</t>
  </si>
  <si>
    <t>Book Value Per Share</t>
  </si>
  <si>
    <t>Operating Cash Flow Per Share</t>
  </si>
  <si>
    <t>Free Cash Flow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</si>
</sst>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444444"/>
      <name val="Arial"/>
      <family val="2"/>
    </font>
    <font>
      <sz val="11"/>
      <name val="Calibri"/>
      <family val="2"/>
      <scheme val="minor"/>
    </font>
    <font>
      <b/>
      <sz val="11"/>
      <color rgb="FF444444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0"/>
      <color rgb="FF444444"/>
      <name val="Arial"/>
      <family val="2"/>
    </font>
    <font>
      <sz val="10"/>
      <color rgb="FF444444"/>
      <name val="Arial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indexed="64"/>
      </top>
      <bottom style="medium">
        <color rgb="FFDDDDDD"/>
      </bottom>
      <diagonal/>
    </border>
    <border>
      <left style="medium">
        <color indexed="64"/>
      </left>
      <right/>
      <top style="medium">
        <color rgb="FFDDDDDD"/>
      </top>
      <bottom/>
      <diagonal/>
    </border>
    <border>
      <left/>
      <right style="medium">
        <color indexed="64"/>
      </right>
      <top style="medium">
        <color rgb="FFDDDDDD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DDDDD"/>
      </bottom>
      <diagonal/>
    </border>
    <border>
      <left/>
      <right style="medium">
        <color indexed="64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indexed="64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6" fontId="0" fillId="0" borderId="0" xfId="0" applyNumberFormat="1"/>
    <xf numFmtId="0" fontId="0" fillId="0" borderId="6" xfId="0" applyBorder="1"/>
    <xf numFmtId="0" fontId="6" fillId="0" borderId="10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6" fontId="9" fillId="4" borderId="10" xfId="0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top" wrapText="1"/>
    </xf>
    <xf numFmtId="0" fontId="9" fillId="4" borderId="12" xfId="0" applyFont="1" applyFill="1" applyBorder="1" applyAlignment="1">
      <alignment horizontal="center" vertical="center" wrapText="1"/>
    </xf>
    <xf numFmtId="3" fontId="9" fillId="4" borderId="13" xfId="0" applyNumberFormat="1" applyFont="1" applyFill="1" applyBorder="1" applyAlignment="1">
      <alignment horizontal="right" vertical="center" wrapText="1"/>
    </xf>
    <xf numFmtId="0" fontId="9" fillId="4" borderId="14" xfId="0" applyFont="1" applyFill="1" applyBorder="1" applyAlignment="1">
      <alignment horizontal="center" vertical="center" wrapText="1"/>
    </xf>
    <xf numFmtId="6" fontId="9" fillId="4" borderId="15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top" wrapText="1"/>
    </xf>
    <xf numFmtId="3" fontId="9" fillId="4" borderId="16" xfId="0" applyNumberFormat="1" applyFont="1" applyFill="1" applyBorder="1" applyAlignment="1">
      <alignment horizontal="right" vertical="center" wrapText="1"/>
    </xf>
    <xf numFmtId="0" fontId="10" fillId="3" borderId="1" xfId="0" applyFont="1" applyFill="1" applyBorder="1"/>
    <xf numFmtId="0" fontId="8" fillId="3" borderId="7" xfId="0" applyFont="1" applyFill="1" applyBorder="1"/>
    <xf numFmtId="0" fontId="8" fillId="3" borderId="11" xfId="0" applyFont="1" applyFill="1" applyBorder="1" applyAlignment="1">
      <alignment horizontal="center" wrapText="1"/>
    </xf>
    <xf numFmtId="0" fontId="8" fillId="3" borderId="8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 wrapText="1"/>
    </xf>
    <xf numFmtId="0" fontId="5" fillId="3" borderId="19" xfId="0" applyFont="1" applyFill="1" applyBorder="1" applyAlignment="1">
      <alignment horizontal="center" wrapText="1"/>
    </xf>
    <xf numFmtId="0" fontId="5" fillId="3" borderId="20" xfId="0" applyFont="1" applyFill="1" applyBorder="1" applyAlignment="1">
      <alignment horizontal="center" wrapText="1"/>
    </xf>
    <xf numFmtId="0" fontId="6" fillId="0" borderId="12" xfId="0" applyFont="1" applyBorder="1" applyAlignment="1">
      <alignment horizontal="center" vertical="center" wrapText="1"/>
    </xf>
    <xf numFmtId="10" fontId="7" fillId="0" borderId="13" xfId="0" applyNumberFormat="1" applyFont="1" applyBorder="1" applyAlignment="1">
      <alignment horizontal="center" vertical="center" wrapText="1"/>
    </xf>
    <xf numFmtId="10" fontId="2" fillId="0" borderId="13" xfId="0" applyNumberFormat="1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10" fontId="7" fillId="0" borderId="16" xfId="0" applyNumberFormat="1" applyFont="1" applyBorder="1" applyAlignment="1">
      <alignment horizontal="center" vertical="center" wrapText="1"/>
    </xf>
    <xf numFmtId="0" fontId="1" fillId="0" borderId="4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1" xfId="0" applyFont="1" applyBorder="1"/>
    <xf numFmtId="9" fontId="0" fillId="0" borderId="4" xfId="1" applyFont="1" applyBorder="1"/>
    <xf numFmtId="9" fontId="0" fillId="0" borderId="3" xfId="1" applyFont="1" applyBorder="1"/>
    <xf numFmtId="9" fontId="0" fillId="0" borderId="21" xfId="1" applyFont="1" applyBorder="1"/>
    <xf numFmtId="9" fontId="0" fillId="0" borderId="22" xfId="1" applyFont="1" applyBorder="1"/>
    <xf numFmtId="9" fontId="4" fillId="0" borderId="21" xfId="1" applyFont="1" applyBorder="1"/>
    <xf numFmtId="9" fontId="4" fillId="0" borderId="22" xfId="1" applyFont="1" applyBorder="1"/>
    <xf numFmtId="0" fontId="1" fillId="3" borderId="23" xfId="0" applyFont="1" applyFill="1" applyBorder="1"/>
    <xf numFmtId="0" fontId="0" fillId="5" borderId="24" xfId="0" applyFill="1" applyBorder="1"/>
    <xf numFmtId="0" fontId="0" fillId="5" borderId="25" xfId="0" applyFill="1" applyBorder="1"/>
    <xf numFmtId="0" fontId="1" fillId="3" borderId="26" xfId="0" applyFont="1" applyFill="1" applyBorder="1"/>
    <xf numFmtId="0" fontId="0" fillId="0" borderId="0" xfId="0" applyAlignment="1">
      <alignment wrapText="1"/>
    </xf>
    <xf numFmtId="0" fontId="1" fillId="6" borderId="0" xfId="0" applyFont="1" applyFill="1" applyAlignment="1">
      <alignment wrapText="1"/>
    </xf>
    <xf numFmtId="8" fontId="0" fillId="0" borderId="22" xfId="0" applyNumberFormat="1" applyBorder="1"/>
    <xf numFmtId="0" fontId="1" fillId="3" borderId="22" xfId="0" applyFont="1" applyFill="1" applyBorder="1"/>
    <xf numFmtId="3" fontId="0" fillId="0" borderId="22" xfId="0" applyNumberFormat="1" applyBorder="1"/>
    <xf numFmtId="0" fontId="0" fillId="0" borderId="22" xfId="0" applyBorder="1"/>
    <xf numFmtId="0" fontId="1" fillId="3" borderId="22" xfId="0" applyFont="1" applyFill="1" applyBorder="1" applyAlignment="1">
      <alignment wrapText="1" shrinkToFit="1"/>
    </xf>
    <xf numFmtId="0" fontId="1" fillId="3" borderId="22" xfId="0" applyFont="1" applyFill="1" applyBorder="1" applyAlignment="1">
      <alignment wrapText="1"/>
    </xf>
    <xf numFmtId="6" fontId="0" fillId="0" borderId="22" xfId="0" applyNumberFormat="1" applyBorder="1"/>
    <xf numFmtId="6" fontId="4" fillId="0" borderId="22" xfId="0" applyNumberFormat="1" applyFont="1" applyBorder="1"/>
    <xf numFmtId="8" fontId="4" fillId="0" borderId="22" xfId="0" applyNumberFormat="1" applyFont="1" applyBorder="1"/>
    <xf numFmtId="0" fontId="0" fillId="5" borderId="22" xfId="0" applyFill="1" applyBorder="1"/>
    <xf numFmtId="0" fontId="1" fillId="7" borderId="0" xfId="0" applyFont="1" applyFill="1"/>
    <xf numFmtId="6" fontId="0" fillId="0" borderId="27" xfId="0" applyNumberFormat="1" applyBorder="1"/>
    <xf numFmtId="0" fontId="0" fillId="7" borderId="22" xfId="0" applyFill="1" applyBorder="1"/>
    <xf numFmtId="0" fontId="1" fillId="7" borderId="27" xfId="0" applyFont="1" applyFill="1" applyBorder="1"/>
    <xf numFmtId="0" fontId="1" fillId="2" borderId="28" xfId="0" applyFont="1" applyFill="1" applyBorder="1"/>
    <xf numFmtId="0" fontId="1" fillId="2" borderId="29" xfId="0" applyFont="1" applyFill="1" applyBorder="1" applyAlignment="1">
      <alignment horizontal="center" vertical="top"/>
    </xf>
    <xf numFmtId="0" fontId="1" fillId="2" borderId="30" xfId="0" applyFont="1" applyFill="1" applyBorder="1" applyAlignment="1">
      <alignment horizontal="center" vertical="top"/>
    </xf>
    <xf numFmtId="0" fontId="1" fillId="0" borderId="31" xfId="0" applyFont="1" applyBorder="1" applyAlignment="1">
      <alignment horizontal="left" vertical="top"/>
    </xf>
    <xf numFmtId="0" fontId="0" fillId="0" borderId="32" xfId="0" applyBorder="1"/>
    <xf numFmtId="0" fontId="1" fillId="0" borderId="33" xfId="0" applyFont="1" applyBorder="1" applyAlignment="1">
      <alignment horizontal="left" vertical="top"/>
    </xf>
    <xf numFmtId="0" fontId="0" fillId="0" borderId="34" xfId="0" applyBorder="1"/>
    <xf numFmtId="0" fontId="0" fillId="0" borderId="35" xfId="0" applyBorder="1"/>
    <xf numFmtId="0" fontId="1" fillId="2" borderId="28" xfId="0" applyFont="1" applyFill="1" applyBorder="1" applyAlignment="1">
      <alignment horizontal="left" vertical="top"/>
    </xf>
    <xf numFmtId="0" fontId="0" fillId="0" borderId="31" xfId="0" applyBorder="1" applyAlignment="1">
      <alignment horizontal="left"/>
    </xf>
    <xf numFmtId="0" fontId="0" fillId="0" borderId="33" xfId="0" applyBorder="1" applyAlignment="1">
      <alignment horizontal="left"/>
    </xf>
    <xf numFmtId="0" fontId="1" fillId="8" borderId="5" xfId="0" applyFont="1" applyFill="1" applyBorder="1"/>
    <xf numFmtId="0" fontId="1" fillId="9" borderId="5" xfId="0" applyFont="1" applyFill="1" applyBorder="1"/>
    <xf numFmtId="0" fontId="1" fillId="10" borderId="6" xfId="0" applyFont="1" applyFill="1" applyBorder="1"/>
    <xf numFmtId="0" fontId="5" fillId="3" borderId="17" xfId="0" applyFont="1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8" xfId="0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Liquidity Analysis: Current Assets vs. Current Liabilities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'Balancee Sheet 2014-2024'!$P$1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'Balancee Sheet 2014-2024'!$O$2:$O$12</c:f>
              <c:numCache>
                <c:formatCode>General</c:formatCode>
                <c:ptCount val="11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</c:numCache>
            </c:numRef>
          </c:cat>
          <c:val>
            <c:numRef>
              <c:f>'Balancee Sheet 2014-2024'!$P$2:$P$12</c:f>
              <c:numCache>
                <c:formatCode>"$"#,##0_);[Red]\("$"#,##0\)</c:formatCode>
                <c:ptCount val="11"/>
                <c:pt idx="0">
                  <c:v>76877</c:v>
                </c:pt>
                <c:pt idx="1">
                  <c:v>75655</c:v>
                </c:pt>
                <c:pt idx="2">
                  <c:v>81070</c:v>
                </c:pt>
                <c:pt idx="3">
                  <c:v>90067</c:v>
                </c:pt>
                <c:pt idx="4">
                  <c:v>61806</c:v>
                </c:pt>
                <c:pt idx="5">
                  <c:v>61897</c:v>
                </c:pt>
                <c:pt idx="6">
                  <c:v>59664</c:v>
                </c:pt>
                <c:pt idx="7">
                  <c:v>57689</c:v>
                </c:pt>
                <c:pt idx="8">
                  <c:v>60239</c:v>
                </c:pt>
                <c:pt idx="9">
                  <c:v>63278</c:v>
                </c:pt>
                <c:pt idx="10">
                  <c:v>61185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6-447F-9CC1-A8A7BAD8E34E}"/>
            </c:ext>
          </c:extLst>
        </c:ser>
        <c:ser>
          <c:idx val="1"/>
          <c:order val="1"/>
          <c:tx>
            <c:strRef>
              <c:f>'Balancee Sheet 2014-2024'!$Q$1</c:f>
              <c:strCache>
                <c:ptCount val="1"/>
                <c:pt idx="0">
                  <c:v>Total Current Liabilities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'Balancee Sheet 2014-2024'!$O$2:$O$12</c:f>
              <c:numCache>
                <c:formatCode>General</c:formatCode>
                <c:ptCount val="11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</c:numCache>
            </c:numRef>
          </c:cat>
          <c:val>
            <c:numRef>
              <c:f>'Balancee Sheet 2014-2024'!$Q$2:$Q$12</c:f>
              <c:numCache>
                <c:formatCode>"$"#,##0_);[Red]\("$"#,##0\)</c:formatCode>
                <c:ptCount val="11"/>
                <c:pt idx="0">
                  <c:v>92415</c:v>
                </c:pt>
                <c:pt idx="1">
                  <c:v>92198</c:v>
                </c:pt>
                <c:pt idx="2">
                  <c:v>87379</c:v>
                </c:pt>
                <c:pt idx="3">
                  <c:v>92645</c:v>
                </c:pt>
                <c:pt idx="4">
                  <c:v>77790</c:v>
                </c:pt>
                <c:pt idx="5">
                  <c:v>77477</c:v>
                </c:pt>
                <c:pt idx="6">
                  <c:v>78521</c:v>
                </c:pt>
                <c:pt idx="7">
                  <c:v>66928</c:v>
                </c:pt>
                <c:pt idx="8">
                  <c:v>64619</c:v>
                </c:pt>
                <c:pt idx="9">
                  <c:v>65253</c:v>
                </c:pt>
                <c:pt idx="10">
                  <c:v>69345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6-447F-9CC1-A8A7BAD8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5185343"/>
        <c:axId val="325185823"/>
      </c:barChart>
      <c:catAx>
        <c:axId val="32518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85823"/>
        <c:crosses val="autoZero"/>
        <c:auto val="1"/>
        <c:lblAlgn val="ctr"/>
        <c:lblOffset val="100"/>
        <c:noMultiLvlLbl val="0"/>
      </c:catAx>
      <c:valAx>
        <c:axId val="3251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 Trends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'Cash Flow Statement'!$A$10</c:f>
              <c:strCache>
                <c:ptCount val="1"/>
                <c:pt idx="0">
                  <c:v>Cash Flow From Operating Activities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'Cash Flow Statement'!$B$1:$L$1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'Cash Flow Statement'!$B$10:$L$10</c:f>
              <c:numCache>
                <c:formatCode>General</c:formatCode>
                <c:ptCount val="11"/>
                <c:pt idx="0">
                  <c:v>23257</c:v>
                </c:pt>
                <c:pt idx="1">
                  <c:v>28564</c:v>
                </c:pt>
                <c:pt idx="2">
                  <c:v>27552</c:v>
                </c:pt>
                <c:pt idx="3">
                  <c:v>31673</c:v>
                </c:pt>
                <c:pt idx="4">
                  <c:v>28337</c:v>
                </c:pt>
                <c:pt idx="5">
                  <c:v>27753</c:v>
                </c:pt>
                <c:pt idx="6">
                  <c:v>25255</c:v>
                </c:pt>
                <c:pt idx="7">
                  <c:v>36074</c:v>
                </c:pt>
                <c:pt idx="8">
                  <c:v>24181</c:v>
                </c:pt>
                <c:pt idx="9">
                  <c:v>28841</c:v>
                </c:pt>
                <c:pt idx="10">
                  <c:v>35726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F8-4C6D-B285-FC68903D5E83}"/>
            </c:ext>
          </c:extLst>
        </c:ser>
        <c:ser>
          <c:idx val="2"/>
          <c:order val="1"/>
          <c:tx>
            <c:strRef>
              <c:f>'Cash Flow Statement'!$A$13</c:f>
              <c:strCache>
                <c:ptCount val="1"/>
                <c:pt idx="0">
                  <c:v>Cash Flow From Investing Activities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'Cash Flow Statement'!$B$1:$L$1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'Cash Flow Statement'!$B$13:$L$13</c:f>
              <c:numCache>
                <c:formatCode>General</c:formatCode>
                <c:ptCount val="11"/>
                <c:pt idx="0">
                  <c:v>-12526</c:v>
                </c:pt>
                <c:pt idx="1">
                  <c:v>-11125</c:v>
                </c:pt>
                <c:pt idx="2">
                  <c:v>-10675</c:v>
                </c:pt>
                <c:pt idx="3">
                  <c:v>-13896</c:v>
                </c:pt>
                <c:pt idx="4">
                  <c:v>-9079</c:v>
                </c:pt>
                <c:pt idx="5">
                  <c:v>-24036</c:v>
                </c:pt>
                <c:pt idx="6">
                  <c:v>-9128</c:v>
                </c:pt>
                <c:pt idx="7">
                  <c:v>-10071</c:v>
                </c:pt>
                <c:pt idx="8">
                  <c:v>-6015</c:v>
                </c:pt>
                <c:pt idx="9">
                  <c:v>-17722</c:v>
                </c:pt>
                <c:pt idx="10">
                  <c:v>-21287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F8-4C6D-B285-FC68903D5E83}"/>
            </c:ext>
          </c:extLst>
        </c:ser>
        <c:ser>
          <c:idx val="3"/>
          <c:order val="2"/>
          <c:tx>
            <c:strRef>
              <c:f>'Cash Flow Statement'!$A$21</c:f>
              <c:strCache>
                <c:ptCount val="1"/>
                <c:pt idx="0">
                  <c:v>Cash Flow From Financial Activities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'Cash Flow Statement'!$B$1:$L$1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'Cash Flow Statement'!$B$21:$L$21</c:f>
              <c:numCache>
                <c:formatCode>General</c:formatCode>
                <c:ptCount val="11"/>
                <c:pt idx="0">
                  <c:v>-10789</c:v>
                </c:pt>
                <c:pt idx="1">
                  <c:v>-15071</c:v>
                </c:pt>
                <c:pt idx="2">
                  <c:v>-16285</c:v>
                </c:pt>
                <c:pt idx="3">
                  <c:v>-19072</c:v>
                </c:pt>
                <c:pt idx="4">
                  <c:v>-19875</c:v>
                </c:pt>
                <c:pt idx="5">
                  <c:v>-2537</c:v>
                </c:pt>
                <c:pt idx="6">
                  <c:v>-14299</c:v>
                </c:pt>
                <c:pt idx="7">
                  <c:v>-16117</c:v>
                </c:pt>
                <c:pt idx="8">
                  <c:v>-22828</c:v>
                </c:pt>
                <c:pt idx="9">
                  <c:v>-17039</c:v>
                </c:pt>
                <c:pt idx="10">
                  <c:v>-13414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F8-4C6D-B285-FC68903D5E83}"/>
            </c:ext>
          </c:extLst>
        </c:ser>
        <c:ser>
          <c:idx val="0"/>
          <c:order val="3"/>
          <c:tx>
            <c:strRef>
              <c:f>{"Net Cash Flow"}</c:f>
              <c:strCache>
                <c:ptCount val="1"/>
                <c:pt idx="0">
                  <c:v>Net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'Cash Flow Statement'!$B$1:$L$1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'Cash Flow Statement'!$A$22:$L$22</c:f>
              <c:numCache>
                <c:formatCode>General</c:formatCode>
                <c:ptCount val="12"/>
                <c:pt idx="0">
                  <c:v>0</c:v>
                </c:pt>
                <c:pt idx="1">
                  <c:v>-500</c:v>
                </c:pt>
                <c:pt idx="2">
                  <c:v>1854</c:v>
                </c:pt>
                <c:pt idx="3">
                  <c:v>-430</c:v>
                </c:pt>
                <c:pt idx="4">
                  <c:v>-1747</c:v>
                </c:pt>
                <c:pt idx="5">
                  <c:v>-130</c:v>
                </c:pt>
                <c:pt idx="6">
                  <c:v>742</c:v>
                </c:pt>
                <c:pt idx="7">
                  <c:v>1759</c:v>
                </c:pt>
                <c:pt idx="8">
                  <c:v>8273</c:v>
                </c:pt>
                <c:pt idx="9">
                  <c:v>-2954</c:v>
                </c:pt>
                <c:pt idx="10">
                  <c:v>-5993</c:v>
                </c:pt>
                <c:pt idx="1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AF8-4C6D-B285-FC68903D5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41895"/>
        <c:axId val="160748551"/>
      </c:lineChart>
      <c:catAx>
        <c:axId val="160741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8551"/>
        <c:crosses val="autoZero"/>
        <c:auto val="1"/>
        <c:lblAlgn val="ctr"/>
        <c:lblOffset val="100"/>
        <c:noMultiLvlLbl val="0"/>
      </c:catAx>
      <c:valAx>
        <c:axId val="160748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Cash 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1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ROE vs ROA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'Financial Ratios'!$A$15</c:f>
              <c:strCache>
                <c:ptCount val="1"/>
                <c:pt idx="0">
                  <c:v>ROE - Return On Equity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'Financial Ratios'!$B$1:$L$1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'Financial Ratios'!$B$15:$L$15</c:f>
              <c:numCache>
                <c:formatCode>General</c:formatCode>
                <c:ptCount val="11"/>
                <c:pt idx="0">
                  <c:v>20.348199999999999</c:v>
                </c:pt>
                <c:pt idx="1">
                  <c:v>19.5655</c:v>
                </c:pt>
                <c:pt idx="2">
                  <c:v>18.035900000000002</c:v>
                </c:pt>
                <c:pt idx="3">
                  <c:v>17.747599999999998</c:v>
                </c:pt>
                <c:pt idx="4">
                  <c:v>13.02</c:v>
                </c:pt>
                <c:pt idx="5">
                  <c:v>9.0150000000000006</c:v>
                </c:pt>
                <c:pt idx="6">
                  <c:v>18.639600000000002</c:v>
                </c:pt>
                <c:pt idx="7">
                  <c:v>15.6585</c:v>
                </c:pt>
                <c:pt idx="8">
                  <c:v>15.170199999999999</c:v>
                </c:pt>
                <c:pt idx="9">
                  <c:v>13.4823</c:v>
                </c:pt>
                <c:pt idx="10">
                  <c:v>18.007999999999999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B4-46E6-B56D-8D8B2659CDB3}"/>
            </c:ext>
          </c:extLst>
        </c:ser>
        <c:ser>
          <c:idx val="2"/>
          <c:order val="1"/>
          <c:tx>
            <c:strRef>
              <c:f>'Financial Ratios'!$A$17</c:f>
              <c:strCache>
                <c:ptCount val="1"/>
                <c:pt idx="0">
                  <c:v>ROA - Return On Assets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'Financial Ratios'!$B$1:$L$1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'Financial Ratios'!$B$17:$L$17</c:f>
              <c:numCache>
                <c:formatCode>General</c:formatCode>
                <c:ptCount val="11"/>
                <c:pt idx="0">
                  <c:v>8.0836000000000006</c:v>
                </c:pt>
                <c:pt idx="1">
                  <c:v>8.2628000000000004</c:v>
                </c:pt>
                <c:pt idx="2">
                  <c:v>7.5557999999999996</c:v>
                </c:pt>
                <c:pt idx="3">
                  <c:v>7.1886999999999999</c:v>
                </c:pt>
                <c:pt idx="4">
                  <c:v>5.1452</c:v>
                </c:pt>
                <c:pt idx="5">
                  <c:v>3.2736999999999998</c:v>
                </c:pt>
                <c:pt idx="6">
                  <c:v>6.4276</c:v>
                </c:pt>
                <c:pt idx="7">
                  <c:v>5.4282000000000004</c:v>
                </c:pt>
                <c:pt idx="8">
                  <c:v>5.6929999999999996</c:v>
                </c:pt>
                <c:pt idx="9">
                  <c:v>4.6430999999999996</c:v>
                </c:pt>
                <c:pt idx="10">
                  <c:v>6.4461000000000004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B4-46E6-B56D-8D8B2659C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29319"/>
        <c:axId val="100456967"/>
      </c:barChart>
      <c:catAx>
        <c:axId val="100429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6967"/>
        <c:crosses val="autoZero"/>
        <c:auto val="1"/>
        <c:lblAlgn val="ctr"/>
        <c:lblOffset val="100"/>
        <c:noMultiLvlLbl val="0"/>
      </c:catAx>
      <c:valAx>
        <c:axId val="100456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9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Ratios'!$A$10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'Financial Ratios'!$B$1:$L$1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'Financial Ratios'!$B$10:$L$10</c:f>
              <c:numCache>
                <c:formatCode>General</c:formatCode>
                <c:ptCount val="11"/>
                <c:pt idx="0">
                  <c:v>3.3639000000000001</c:v>
                </c:pt>
                <c:pt idx="1">
                  <c:v>3.3693</c:v>
                </c:pt>
                <c:pt idx="2">
                  <c:v>3.0476999999999999</c:v>
                </c:pt>
                <c:pt idx="3">
                  <c:v>2.8079000000000001</c:v>
                </c:pt>
                <c:pt idx="4">
                  <c:v>1.9710000000000001</c:v>
                </c:pt>
                <c:pt idx="5">
                  <c:v>1.2966</c:v>
                </c:pt>
                <c:pt idx="6">
                  <c:v>2.8401000000000001</c:v>
                </c:pt>
                <c:pt idx="7">
                  <c:v>2.4161999999999999</c:v>
                </c:pt>
                <c:pt idx="8">
                  <c:v>2.3872</c:v>
                </c:pt>
                <c:pt idx="9">
                  <c:v>1.9107000000000001</c:v>
                </c:pt>
                <c:pt idx="10">
                  <c:v>2.3932000000000002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A-4BE3-99A1-94C27DA8C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257608"/>
        <c:axId val="1895259656"/>
      </c:lineChart>
      <c:catAx>
        <c:axId val="189525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59656"/>
        <c:crosses val="autoZero"/>
        <c:auto val="1"/>
        <c:lblAlgn val="ctr"/>
        <c:lblOffset val="100"/>
        <c:noMultiLvlLbl val="0"/>
      </c:catAx>
      <c:valAx>
        <c:axId val="1895259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9525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12</xdr:col>
      <xdr:colOff>45720</xdr:colOff>
      <xdr:row>44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13C8B-47FB-4965-8520-19A45F876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23</xdr:row>
      <xdr:rowOff>142875</xdr:rowOff>
    </xdr:from>
    <xdr:to>
      <xdr:col>5</xdr:col>
      <xdr:colOff>85725</xdr:colOff>
      <xdr:row>46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EC0CCB-E6DA-6EA0-A1A0-93BA1608B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21</xdr:row>
      <xdr:rowOff>104775</xdr:rowOff>
    </xdr:from>
    <xdr:to>
      <xdr:col>7</xdr:col>
      <xdr:colOff>171450</xdr:colOff>
      <xdr:row>38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A7C769-CC68-8E27-DB45-A7D25109E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21</xdr:row>
      <xdr:rowOff>123825</xdr:rowOff>
    </xdr:from>
    <xdr:to>
      <xdr:col>15</xdr:col>
      <xdr:colOff>247650</xdr:colOff>
      <xdr:row>38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D5873A-20E6-F6EC-CDE2-ED4EA08ECF06}"/>
            </a:ext>
            <a:ext uri="{147F2762-F138-4A5C-976F-8EAC2B608ADB}">
              <a16:predDERef xmlns:a16="http://schemas.microsoft.com/office/drawing/2014/main" pred="{8EA7C769-CC68-8E27-DB45-A7D25109E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C8EB-5FAB-4965-94E2-034FB37484F1}">
  <dimension ref="A1:L44"/>
  <sheetViews>
    <sheetView zoomScale="91" workbookViewId="0">
      <selection activeCell="B44" sqref="B44"/>
    </sheetView>
  </sheetViews>
  <sheetFormatPr defaultRowHeight="14.4" x14ac:dyDescent="0.3"/>
  <cols>
    <col min="1" max="1" width="47.44140625" customWidth="1"/>
    <col min="2" max="2" width="15.109375" customWidth="1"/>
    <col min="3" max="3" width="16.6640625" customWidth="1"/>
    <col min="4" max="4" width="14.6640625" customWidth="1"/>
    <col min="5" max="5" width="17.6640625" customWidth="1"/>
    <col min="6" max="6" width="13.88671875" customWidth="1"/>
    <col min="7" max="7" width="13.109375" customWidth="1"/>
    <col min="8" max="8" width="14.109375" customWidth="1"/>
    <col min="9" max="9" width="12.88671875" customWidth="1"/>
    <col min="10" max="10" width="16.33203125" customWidth="1"/>
    <col min="11" max="11" width="14.5546875" customWidth="1"/>
    <col min="12" max="12" width="15.109375" customWidth="1"/>
  </cols>
  <sheetData>
    <row r="1" spans="1:12" x14ac:dyDescent="0.3">
      <c r="A1" s="45" t="s">
        <v>0</v>
      </c>
      <c r="B1" s="53">
        <v>2024</v>
      </c>
      <c r="C1" s="53">
        <v>2023</v>
      </c>
      <c r="D1" s="53">
        <v>2022</v>
      </c>
      <c r="E1" s="53">
        <v>2021</v>
      </c>
      <c r="F1" s="53">
        <v>2020</v>
      </c>
      <c r="G1" s="53">
        <v>2019</v>
      </c>
      <c r="H1" s="53">
        <v>2018</v>
      </c>
      <c r="I1" s="53">
        <v>2017</v>
      </c>
      <c r="J1" s="53">
        <v>2016</v>
      </c>
      <c r="K1" s="53">
        <v>2015</v>
      </c>
      <c r="L1" s="53">
        <v>2014</v>
      </c>
    </row>
    <row r="2" spans="1:12" x14ac:dyDescent="0.3">
      <c r="A2" s="45" t="s">
        <v>1</v>
      </c>
      <c r="B2" s="44">
        <v>648125</v>
      </c>
      <c r="C2" s="44">
        <v>611289</v>
      </c>
      <c r="D2" s="44">
        <v>572754</v>
      </c>
      <c r="E2" s="44">
        <v>559151</v>
      </c>
      <c r="F2" s="44">
        <v>523964</v>
      </c>
      <c r="G2" s="44">
        <v>514405</v>
      </c>
      <c r="H2" s="44">
        <v>500343</v>
      </c>
      <c r="I2" s="50">
        <v>485873</v>
      </c>
      <c r="J2" s="50">
        <v>482130</v>
      </c>
      <c r="K2" s="50">
        <v>485651</v>
      </c>
      <c r="L2" s="50">
        <v>476294</v>
      </c>
    </row>
    <row r="3" spans="1:12" x14ac:dyDescent="0.3">
      <c r="A3" s="45" t="s">
        <v>2</v>
      </c>
      <c r="B3" s="44">
        <v>490142</v>
      </c>
      <c r="C3" s="44">
        <v>463721</v>
      </c>
      <c r="D3" s="44">
        <v>429000</v>
      </c>
      <c r="E3" s="44">
        <v>420315</v>
      </c>
      <c r="F3" s="44">
        <v>394605</v>
      </c>
      <c r="G3" s="44">
        <v>385301</v>
      </c>
      <c r="H3" s="44">
        <v>373396</v>
      </c>
      <c r="I3" s="50">
        <v>361256</v>
      </c>
      <c r="J3" s="50">
        <v>360984</v>
      </c>
      <c r="K3" s="50">
        <v>365086</v>
      </c>
      <c r="L3" s="50">
        <v>358069</v>
      </c>
    </row>
    <row r="4" spans="1:12" x14ac:dyDescent="0.3">
      <c r="A4" s="45" t="s">
        <v>3</v>
      </c>
      <c r="B4" s="44">
        <v>157983</v>
      </c>
      <c r="C4" s="44">
        <v>147568</v>
      </c>
      <c r="D4" s="44">
        <v>143754</v>
      </c>
      <c r="E4" s="44">
        <v>138836</v>
      </c>
      <c r="F4" s="44">
        <v>129359</v>
      </c>
      <c r="G4" s="44">
        <v>129104</v>
      </c>
      <c r="H4" s="44">
        <v>126947</v>
      </c>
      <c r="I4" s="50">
        <v>124617</v>
      </c>
      <c r="J4" s="50">
        <v>121146</v>
      </c>
      <c r="K4" s="50">
        <v>120565</v>
      </c>
      <c r="L4" s="50">
        <v>118225</v>
      </c>
    </row>
    <row r="5" spans="1:12" x14ac:dyDescent="0.3">
      <c r="A5" s="45" t="s">
        <v>4</v>
      </c>
      <c r="B5" s="44">
        <v>130971</v>
      </c>
      <c r="C5" s="44">
        <v>127140</v>
      </c>
      <c r="D5" s="44">
        <v>117812</v>
      </c>
      <c r="E5" s="44">
        <v>116288</v>
      </c>
      <c r="F5" s="44">
        <v>108791</v>
      </c>
      <c r="G5" s="44">
        <v>107147</v>
      </c>
      <c r="H5" s="44">
        <v>106510</v>
      </c>
      <c r="I5" s="50">
        <v>101853</v>
      </c>
      <c r="J5" s="50">
        <v>97041</v>
      </c>
      <c r="K5" s="50">
        <v>93418</v>
      </c>
      <c r="L5" s="50">
        <v>91353</v>
      </c>
    </row>
    <row r="6" spans="1:12" x14ac:dyDescent="0.3">
      <c r="A6" s="45" t="s">
        <v>5</v>
      </c>
      <c r="B6" s="44">
        <v>130971</v>
      </c>
      <c r="C6" s="44">
        <v>127140</v>
      </c>
      <c r="D6" s="44">
        <v>117812</v>
      </c>
      <c r="E6" s="44">
        <v>116288</v>
      </c>
      <c r="F6" s="44">
        <v>108791</v>
      </c>
      <c r="G6" s="44">
        <v>107147</v>
      </c>
      <c r="H6" s="44">
        <v>106510</v>
      </c>
      <c r="I6" s="50">
        <v>101853</v>
      </c>
      <c r="J6" s="50">
        <v>97041</v>
      </c>
      <c r="K6" s="50">
        <v>93418</v>
      </c>
      <c r="L6" s="50">
        <v>91353</v>
      </c>
    </row>
    <row r="7" spans="1:12" x14ac:dyDescent="0.3">
      <c r="A7" s="45" t="s">
        <v>6</v>
      </c>
      <c r="B7" s="44">
        <v>27012</v>
      </c>
      <c r="C7" s="44">
        <v>20428</v>
      </c>
      <c r="D7" s="44">
        <v>25942</v>
      </c>
      <c r="E7" s="44">
        <v>22548</v>
      </c>
      <c r="F7" s="44">
        <v>20568</v>
      </c>
      <c r="G7" s="44">
        <v>21957</v>
      </c>
      <c r="H7" s="44">
        <v>20437</v>
      </c>
      <c r="I7" s="50">
        <v>22764</v>
      </c>
      <c r="J7" s="50">
        <v>24105</v>
      </c>
      <c r="K7" s="50">
        <v>27147</v>
      </c>
      <c r="L7" s="50">
        <v>26872</v>
      </c>
    </row>
    <row r="8" spans="1:12" x14ac:dyDescent="0.3">
      <c r="A8" s="45" t="s">
        <v>7</v>
      </c>
      <c r="B8" s="52">
        <v>-5164</v>
      </c>
      <c r="C8" s="52">
        <v>-3412</v>
      </c>
      <c r="D8" s="52">
        <v>-7246</v>
      </c>
      <c r="E8" s="52">
        <v>-1984</v>
      </c>
      <c r="F8" s="52">
        <v>-452</v>
      </c>
      <c r="G8" s="52">
        <v>-10497</v>
      </c>
      <c r="H8" s="52">
        <v>-5314</v>
      </c>
      <c r="I8" s="51">
        <v>-2267</v>
      </c>
      <c r="J8" s="51">
        <v>-2467</v>
      </c>
      <c r="K8" s="51">
        <v>-2348</v>
      </c>
      <c r="L8" s="51">
        <v>-2216</v>
      </c>
    </row>
    <row r="9" spans="1:12" x14ac:dyDescent="0.3">
      <c r="A9" s="45" t="s">
        <v>8</v>
      </c>
      <c r="B9" s="44">
        <v>21848</v>
      </c>
      <c r="C9" s="44">
        <v>17016</v>
      </c>
      <c r="D9" s="44">
        <v>18696</v>
      </c>
      <c r="E9" s="44">
        <v>20564</v>
      </c>
      <c r="F9" s="44">
        <v>20116</v>
      </c>
      <c r="G9" s="44">
        <v>11460</v>
      </c>
      <c r="H9" s="44">
        <v>15123</v>
      </c>
      <c r="I9" s="50">
        <v>20497</v>
      </c>
      <c r="J9" s="50">
        <v>21638</v>
      </c>
      <c r="K9" s="50">
        <v>24799</v>
      </c>
      <c r="L9" s="50">
        <v>24656</v>
      </c>
    </row>
    <row r="10" spans="1:12" x14ac:dyDescent="0.3">
      <c r="A10" s="45" t="s">
        <v>9</v>
      </c>
      <c r="B10" s="44">
        <v>5578</v>
      </c>
      <c r="C10" s="44">
        <v>5724</v>
      </c>
      <c r="D10" s="44">
        <v>4756</v>
      </c>
      <c r="E10" s="44">
        <v>6858</v>
      </c>
      <c r="F10" s="44">
        <v>4915</v>
      </c>
      <c r="G10" s="44">
        <v>4281</v>
      </c>
      <c r="H10" s="44">
        <v>4600</v>
      </c>
      <c r="I10" s="50">
        <v>6204</v>
      </c>
      <c r="J10" s="50">
        <v>6558</v>
      </c>
      <c r="K10" s="50">
        <v>7985</v>
      </c>
      <c r="L10" s="50">
        <v>8105</v>
      </c>
    </row>
    <row r="11" spans="1:12" x14ac:dyDescent="0.3">
      <c r="A11" s="45" t="s">
        <v>10</v>
      </c>
      <c r="B11" s="44">
        <v>16270</v>
      </c>
      <c r="C11" s="44">
        <v>11292</v>
      </c>
      <c r="D11" s="44">
        <v>13940</v>
      </c>
      <c r="E11" s="44">
        <v>13706</v>
      </c>
      <c r="F11" s="44">
        <v>15201</v>
      </c>
      <c r="G11" s="44">
        <v>7179</v>
      </c>
      <c r="H11" s="44">
        <v>10523</v>
      </c>
      <c r="I11" s="50">
        <v>14293</v>
      </c>
      <c r="J11" s="50">
        <v>15080</v>
      </c>
      <c r="K11" s="50">
        <v>16814</v>
      </c>
      <c r="L11" s="50">
        <v>16551</v>
      </c>
    </row>
    <row r="12" spans="1:12" x14ac:dyDescent="0.3">
      <c r="A12" s="45" t="s">
        <v>11</v>
      </c>
      <c r="B12" s="44">
        <v>15511</v>
      </c>
      <c r="C12" s="44">
        <v>11680</v>
      </c>
      <c r="D12" s="44">
        <v>13673</v>
      </c>
      <c r="E12" s="44">
        <v>13510</v>
      </c>
      <c r="F12" s="44">
        <v>14881</v>
      </c>
      <c r="G12" s="44">
        <v>6670</v>
      </c>
      <c r="H12" s="44">
        <v>9862</v>
      </c>
      <c r="I12" s="50">
        <v>13643</v>
      </c>
      <c r="J12" s="50">
        <v>14694</v>
      </c>
      <c r="K12" s="50">
        <v>16363</v>
      </c>
      <c r="L12" s="50">
        <v>16022</v>
      </c>
    </row>
    <row r="13" spans="1:12" x14ac:dyDescent="0.3">
      <c r="A13" s="45" t="s">
        <v>12</v>
      </c>
      <c r="B13" s="44">
        <v>38865</v>
      </c>
      <c r="C13" s="44">
        <v>31373</v>
      </c>
      <c r="D13" s="44">
        <v>36600</v>
      </c>
      <c r="E13" s="44">
        <v>33700</v>
      </c>
      <c r="F13" s="44">
        <v>31555</v>
      </c>
      <c r="G13" s="44">
        <v>32635</v>
      </c>
      <c r="H13" s="44">
        <v>30966</v>
      </c>
      <c r="I13" s="50">
        <v>32844</v>
      </c>
      <c r="J13" s="50">
        <v>33559</v>
      </c>
      <c r="K13" s="50">
        <v>36320</v>
      </c>
      <c r="L13" s="50">
        <v>35742</v>
      </c>
    </row>
    <row r="14" spans="1:12" x14ac:dyDescent="0.3">
      <c r="A14" s="45" t="s">
        <v>13</v>
      </c>
      <c r="B14" s="44">
        <v>27012</v>
      </c>
      <c r="C14" s="44">
        <v>20428</v>
      </c>
      <c r="D14" s="44">
        <v>25942</v>
      </c>
      <c r="E14" s="44">
        <v>22548</v>
      </c>
      <c r="F14" s="44">
        <v>20568</v>
      </c>
      <c r="G14" s="44">
        <v>21957</v>
      </c>
      <c r="H14" s="44">
        <v>20437</v>
      </c>
      <c r="I14" s="50">
        <v>22764</v>
      </c>
      <c r="J14" s="50">
        <v>24105</v>
      </c>
      <c r="K14" s="50">
        <v>27147</v>
      </c>
      <c r="L14" s="50">
        <v>26872</v>
      </c>
    </row>
    <row r="15" spans="1:12" x14ac:dyDescent="0.3">
      <c r="A15" s="49" t="s">
        <v>14</v>
      </c>
      <c r="B15" s="47">
        <v>8077</v>
      </c>
      <c r="C15" s="47">
        <v>8171</v>
      </c>
      <c r="D15" s="47">
        <v>8376</v>
      </c>
      <c r="E15" s="47">
        <v>8493</v>
      </c>
      <c r="F15" s="47">
        <v>8550</v>
      </c>
      <c r="G15" s="47">
        <v>8787</v>
      </c>
      <c r="H15" s="47">
        <v>8985</v>
      </c>
      <c r="I15" s="46">
        <v>9303</v>
      </c>
      <c r="J15" s="46">
        <v>9621</v>
      </c>
      <c r="K15" s="46">
        <v>9690</v>
      </c>
      <c r="L15" s="46">
        <v>9807</v>
      </c>
    </row>
    <row r="16" spans="1:12" x14ac:dyDescent="0.3">
      <c r="A16" s="48" t="s">
        <v>15</v>
      </c>
      <c r="B16" s="47">
        <v>8108</v>
      </c>
      <c r="C16" s="47">
        <v>8202</v>
      </c>
      <c r="D16" s="47">
        <v>8415</v>
      </c>
      <c r="E16" s="47">
        <v>8541</v>
      </c>
      <c r="F16" s="47">
        <v>8604</v>
      </c>
      <c r="G16" s="47">
        <v>8835</v>
      </c>
      <c r="H16" s="47">
        <v>9030</v>
      </c>
      <c r="I16" s="46">
        <v>9336</v>
      </c>
      <c r="J16" s="46">
        <v>9651</v>
      </c>
      <c r="K16" s="46">
        <v>9729</v>
      </c>
      <c r="L16" s="46">
        <v>9849</v>
      </c>
    </row>
    <row r="17" spans="1:12" x14ac:dyDescent="0.3">
      <c r="A17" s="45" t="s">
        <v>16</v>
      </c>
      <c r="B17" s="44">
        <v>1.92</v>
      </c>
      <c r="C17" s="44">
        <v>1.43</v>
      </c>
      <c r="D17" s="44">
        <v>1.63</v>
      </c>
      <c r="E17" s="44">
        <v>1.59</v>
      </c>
      <c r="F17" s="44">
        <v>1.74</v>
      </c>
      <c r="G17" s="44">
        <v>0.76</v>
      </c>
      <c r="H17" s="44">
        <v>1.1000000000000001</v>
      </c>
      <c r="I17" s="44">
        <v>1.47</v>
      </c>
      <c r="J17" s="44">
        <v>1.53</v>
      </c>
      <c r="K17" s="44">
        <v>1.69</v>
      </c>
      <c r="L17" s="44">
        <v>1.63</v>
      </c>
    </row>
    <row r="18" spans="1:12" x14ac:dyDescent="0.3">
      <c r="A18" s="45" t="s">
        <v>17</v>
      </c>
      <c r="B18" s="44">
        <v>1.91</v>
      </c>
      <c r="C18" s="44">
        <v>1.42</v>
      </c>
      <c r="D18" s="44">
        <v>1.62</v>
      </c>
      <c r="E18" s="44">
        <v>1.58</v>
      </c>
      <c r="F18" s="44">
        <v>1.73</v>
      </c>
      <c r="G18" s="44">
        <v>0.75</v>
      </c>
      <c r="H18" s="44">
        <v>1.0900000000000001</v>
      </c>
      <c r="I18" s="44">
        <v>1.46</v>
      </c>
      <c r="J18" s="44">
        <v>1.52</v>
      </c>
      <c r="K18" s="44">
        <v>1.68</v>
      </c>
      <c r="L18" s="44">
        <v>1.63</v>
      </c>
    </row>
    <row r="20" spans="1:12" ht="29.4" thickBot="1" x14ac:dyDescent="0.35">
      <c r="A20" s="43" t="s">
        <v>18</v>
      </c>
      <c r="B20" s="42"/>
    </row>
    <row r="21" spans="1:12" x14ac:dyDescent="0.3">
      <c r="A21" s="41" t="s">
        <v>0</v>
      </c>
      <c r="B21" s="40">
        <v>2024</v>
      </c>
      <c r="C21" s="40">
        <v>2023</v>
      </c>
      <c r="D21" s="40">
        <v>2022</v>
      </c>
      <c r="E21" s="40">
        <v>2021</v>
      </c>
      <c r="F21" s="40">
        <v>2020</v>
      </c>
      <c r="G21" s="40">
        <v>2019</v>
      </c>
      <c r="H21" s="40">
        <v>2018</v>
      </c>
      <c r="I21" s="40">
        <v>2017</v>
      </c>
      <c r="J21" s="40">
        <v>2016</v>
      </c>
      <c r="K21" s="40">
        <v>2015</v>
      </c>
      <c r="L21" s="39">
        <v>2014</v>
      </c>
    </row>
    <row r="22" spans="1:12" x14ac:dyDescent="0.3">
      <c r="A22" s="38" t="s">
        <v>19</v>
      </c>
      <c r="B22" s="35">
        <f t="shared" ref="B22:L22" si="0">IF(C2=0, 0, (B2 - C2) / C2 * 100)</f>
        <v>6.0259549901928544</v>
      </c>
      <c r="C22" s="35">
        <f t="shared" si="0"/>
        <v>6.7280193590965753</v>
      </c>
      <c r="D22" s="35">
        <f t="shared" si="0"/>
        <v>2.432795434506958</v>
      </c>
      <c r="E22" s="35">
        <f t="shared" si="0"/>
        <v>6.7155377086975445</v>
      </c>
      <c r="F22" s="35">
        <f t="shared" si="0"/>
        <v>1.8582634305654107</v>
      </c>
      <c r="G22" s="35">
        <f t="shared" si="0"/>
        <v>2.810472016196889</v>
      </c>
      <c r="H22" s="35">
        <f t="shared" si="0"/>
        <v>2.978144494548987</v>
      </c>
      <c r="I22" s="35">
        <f t="shared" si="0"/>
        <v>0.77634662850268599</v>
      </c>
      <c r="J22" s="35">
        <f t="shared" si="0"/>
        <v>-0.72500622875274634</v>
      </c>
      <c r="K22" s="35">
        <f t="shared" si="0"/>
        <v>1.9645429083717199</v>
      </c>
      <c r="L22" s="34">
        <f t="shared" si="0"/>
        <v>0</v>
      </c>
    </row>
    <row r="23" spans="1:12" x14ac:dyDescent="0.3">
      <c r="A23" s="2" t="s">
        <v>20</v>
      </c>
      <c r="B23" s="35">
        <f t="shared" ref="B23:L23" si="1">IF(C3=0, 0, (B3 - C3) / C3 * 100)</f>
        <v>5.6976069662577284</v>
      </c>
      <c r="C23" s="35">
        <f t="shared" si="1"/>
        <v>8.0934731934731943</v>
      </c>
      <c r="D23" s="35">
        <f t="shared" si="1"/>
        <v>2.0663074122979195</v>
      </c>
      <c r="E23" s="35">
        <f t="shared" si="1"/>
        <v>6.5153761356292996</v>
      </c>
      <c r="F23" s="35">
        <f t="shared" si="1"/>
        <v>2.41473549251105</v>
      </c>
      <c r="G23" s="35">
        <f t="shared" si="1"/>
        <v>3.188304106096477</v>
      </c>
      <c r="H23" s="35">
        <f t="shared" si="1"/>
        <v>3.3604978187213503</v>
      </c>
      <c r="I23" s="35">
        <f t="shared" si="1"/>
        <v>7.5349599982270685E-2</v>
      </c>
      <c r="J23" s="35">
        <f t="shared" si="1"/>
        <v>-1.1235708846682699</v>
      </c>
      <c r="K23" s="35">
        <f t="shared" si="1"/>
        <v>1.9596781625887749</v>
      </c>
      <c r="L23" s="34">
        <f t="shared" si="1"/>
        <v>0</v>
      </c>
    </row>
    <row r="24" spans="1:12" x14ac:dyDescent="0.3">
      <c r="A24" s="2" t="s">
        <v>21</v>
      </c>
      <c r="B24" s="35">
        <f t="shared" ref="B24:L24" si="2">IF(C4=0, 0, (B4 - C4) / C4 * 100)</f>
        <v>7.057763200693917</v>
      </c>
      <c r="C24" s="35">
        <f t="shared" si="2"/>
        <v>2.6531435647008084</v>
      </c>
      <c r="D24" s="35">
        <f t="shared" si="2"/>
        <v>3.5423089112333974</v>
      </c>
      <c r="E24" s="35">
        <f t="shared" si="2"/>
        <v>7.326123423959678</v>
      </c>
      <c r="F24" s="35">
        <f t="shared" si="2"/>
        <v>0.19751518155905318</v>
      </c>
      <c r="G24" s="35">
        <f t="shared" si="2"/>
        <v>1.6991342843863975</v>
      </c>
      <c r="H24" s="35">
        <f t="shared" si="2"/>
        <v>1.8697288491939301</v>
      </c>
      <c r="I24" s="35">
        <f t="shared" si="2"/>
        <v>2.8651379327423112</v>
      </c>
      <c r="J24" s="35">
        <f t="shared" si="2"/>
        <v>0.48189773151412102</v>
      </c>
      <c r="K24" s="35">
        <f t="shared" si="2"/>
        <v>1.9792768027067036</v>
      </c>
      <c r="L24" s="34">
        <f t="shared" si="2"/>
        <v>0</v>
      </c>
    </row>
    <row r="25" spans="1:12" x14ac:dyDescent="0.3">
      <c r="A25" s="2" t="s">
        <v>22</v>
      </c>
      <c r="B25" s="35">
        <f t="shared" ref="B25:L25" si="3">IF(C5=0, 0, (B5 - C5) / C5 * 100)</f>
        <v>3.0132137800849454</v>
      </c>
      <c r="C25" s="35">
        <f t="shared" si="3"/>
        <v>7.9176993854615825</v>
      </c>
      <c r="D25" s="35">
        <f t="shared" si="3"/>
        <v>1.3105393505778755</v>
      </c>
      <c r="E25" s="35">
        <f t="shared" si="3"/>
        <v>6.8911950437076595</v>
      </c>
      <c r="F25" s="35">
        <f t="shared" si="3"/>
        <v>1.5343406721606765</v>
      </c>
      <c r="G25" s="35">
        <f t="shared" si="3"/>
        <v>0.59806590930429071</v>
      </c>
      <c r="H25" s="35">
        <f t="shared" si="3"/>
        <v>4.5722757307099444</v>
      </c>
      <c r="I25" s="35">
        <f t="shared" si="3"/>
        <v>4.9587287847404706</v>
      </c>
      <c r="J25" s="35">
        <f t="shared" si="3"/>
        <v>3.8782675715600847</v>
      </c>
      <c r="K25" s="35">
        <f t="shared" si="3"/>
        <v>2.2604621632568169</v>
      </c>
      <c r="L25" s="34">
        <f t="shared" si="3"/>
        <v>0</v>
      </c>
    </row>
    <row r="26" spans="1:12" x14ac:dyDescent="0.3">
      <c r="A26" s="2" t="s">
        <v>23</v>
      </c>
      <c r="B26" s="35">
        <f t="shared" ref="B26:L26" si="4">IF(C6=0, 0, (B6 - C6) / C6 * 100)</f>
        <v>3.0132137800849454</v>
      </c>
      <c r="C26" s="35">
        <f t="shared" si="4"/>
        <v>7.9176993854615825</v>
      </c>
      <c r="D26" s="35">
        <f t="shared" si="4"/>
        <v>1.3105393505778755</v>
      </c>
      <c r="E26" s="35">
        <f t="shared" si="4"/>
        <v>6.8911950437076595</v>
      </c>
      <c r="F26" s="35">
        <f t="shared" si="4"/>
        <v>1.5343406721606765</v>
      </c>
      <c r="G26" s="35">
        <f t="shared" si="4"/>
        <v>0.59806590930429071</v>
      </c>
      <c r="H26" s="35">
        <f t="shared" si="4"/>
        <v>4.5722757307099444</v>
      </c>
      <c r="I26" s="35">
        <f t="shared" si="4"/>
        <v>4.9587287847404706</v>
      </c>
      <c r="J26" s="35">
        <f t="shared" si="4"/>
        <v>3.8782675715600847</v>
      </c>
      <c r="K26" s="35">
        <f t="shared" si="4"/>
        <v>2.2604621632568169</v>
      </c>
      <c r="L26" s="34">
        <f t="shared" si="4"/>
        <v>0</v>
      </c>
    </row>
    <row r="27" spans="1:12" x14ac:dyDescent="0.3">
      <c r="A27" s="2" t="s">
        <v>24</v>
      </c>
      <c r="B27" s="37">
        <f t="shared" ref="B27:L27" si="5">IF(C7=0, 0, (B7 - C7) / C7 * 100)</f>
        <v>32.230272175445471</v>
      </c>
      <c r="C27" s="37">
        <f t="shared" si="5"/>
        <v>-21.255107547606197</v>
      </c>
      <c r="D27" s="37">
        <f t="shared" si="5"/>
        <v>15.052332801135357</v>
      </c>
      <c r="E27" s="37">
        <f t="shared" si="5"/>
        <v>9.6266044340723465</v>
      </c>
      <c r="F27" s="37">
        <f t="shared" si="5"/>
        <v>-6.3260008197841238</v>
      </c>
      <c r="G27" s="37">
        <f t="shared" si="5"/>
        <v>7.4374908254636205</v>
      </c>
      <c r="H27" s="37">
        <f t="shared" si="5"/>
        <v>-10.222280794236514</v>
      </c>
      <c r="I27" s="37">
        <f t="shared" si="5"/>
        <v>-5.5631611698817673</v>
      </c>
      <c r="J27" s="37">
        <f t="shared" si="5"/>
        <v>-11.205658083766162</v>
      </c>
      <c r="K27" s="37">
        <f t="shared" si="5"/>
        <v>1.0233700506103007</v>
      </c>
      <c r="L27" s="36">
        <f t="shared" si="5"/>
        <v>0</v>
      </c>
    </row>
    <row r="28" spans="1:12" x14ac:dyDescent="0.3">
      <c r="A28" s="2" t="s">
        <v>25</v>
      </c>
      <c r="B28" s="37">
        <f t="shared" ref="B28:L28" si="6">IF(C8=0, 0, (B8 - C8) / C8 * 100)</f>
        <v>51.348182883939039</v>
      </c>
      <c r="C28" s="37">
        <f t="shared" si="6"/>
        <v>-52.911951421473916</v>
      </c>
      <c r="D28" s="37">
        <f t="shared" si="6"/>
        <v>265.22177419354841</v>
      </c>
      <c r="E28" s="37">
        <f t="shared" si="6"/>
        <v>338.93805309734518</v>
      </c>
      <c r="F28" s="37">
        <f t="shared" si="6"/>
        <v>-95.694007811755739</v>
      </c>
      <c r="G28" s="37">
        <f t="shared" si="6"/>
        <v>97.534813699661271</v>
      </c>
      <c r="H28" s="37">
        <f t="shared" si="6"/>
        <v>134.40670489633877</v>
      </c>
      <c r="I28" s="37">
        <f t="shared" si="6"/>
        <v>-8.1070125658694767</v>
      </c>
      <c r="J28" s="37">
        <f t="shared" si="6"/>
        <v>5.0681431005110733</v>
      </c>
      <c r="K28" s="37">
        <f t="shared" si="6"/>
        <v>5.9566787003610111</v>
      </c>
      <c r="L28" s="36">
        <f t="shared" si="6"/>
        <v>0</v>
      </c>
    </row>
    <row r="29" spans="1:12" x14ac:dyDescent="0.3">
      <c r="A29" s="2" t="s">
        <v>26</v>
      </c>
      <c r="B29" s="35">
        <f t="shared" ref="B29:L29" si="7">IF(C9=0, 0, (B9 - C9) / C9 * 100)</f>
        <v>28.396803008932771</v>
      </c>
      <c r="C29" s="35">
        <f t="shared" si="7"/>
        <v>-8.9858793324775359</v>
      </c>
      <c r="D29" s="35">
        <f t="shared" si="7"/>
        <v>-9.0838358296051354</v>
      </c>
      <c r="E29" s="35">
        <f t="shared" si="7"/>
        <v>2.2270829190693973</v>
      </c>
      <c r="F29" s="35">
        <f t="shared" si="7"/>
        <v>75.532286212914485</v>
      </c>
      <c r="G29" s="35">
        <f t="shared" si="7"/>
        <v>-24.221384645903591</v>
      </c>
      <c r="H29" s="35">
        <f t="shared" si="7"/>
        <v>-26.218470995755478</v>
      </c>
      <c r="I29" s="35">
        <f t="shared" si="7"/>
        <v>-5.2731306035677976</v>
      </c>
      <c r="J29" s="35">
        <f t="shared" si="7"/>
        <v>-12.746481712972296</v>
      </c>
      <c r="K29" s="35">
        <f t="shared" si="7"/>
        <v>0.57998053212199874</v>
      </c>
      <c r="L29" s="34">
        <f t="shared" si="7"/>
        <v>0</v>
      </c>
    </row>
    <row r="30" spans="1:12" x14ac:dyDescent="0.3">
      <c r="A30" s="2" t="s">
        <v>27</v>
      </c>
      <c r="B30" s="35">
        <f t="shared" ref="B30:L30" si="8">IF(C10=0, 0, (B10 - C10) / C10 * 100)</f>
        <v>-2.5506638714185885</v>
      </c>
      <c r="C30" s="35">
        <f t="shared" si="8"/>
        <v>20.353238015138771</v>
      </c>
      <c r="D30" s="35">
        <f t="shared" si="8"/>
        <v>-30.650335374744824</v>
      </c>
      <c r="E30" s="35">
        <f t="shared" si="8"/>
        <v>39.532044760935911</v>
      </c>
      <c r="F30" s="35">
        <f t="shared" si="8"/>
        <v>14.809623919644944</v>
      </c>
      <c r="G30" s="35">
        <f t="shared" si="8"/>
        <v>-6.9347826086956523</v>
      </c>
      <c r="H30" s="35">
        <f t="shared" si="8"/>
        <v>-25.854287556415219</v>
      </c>
      <c r="I30" s="35">
        <f t="shared" si="8"/>
        <v>-5.3979871912168349</v>
      </c>
      <c r="J30" s="35">
        <f t="shared" si="8"/>
        <v>-17.871008140262994</v>
      </c>
      <c r="K30" s="35">
        <f t="shared" si="8"/>
        <v>-1.4805675508945095</v>
      </c>
      <c r="L30" s="34">
        <f t="shared" si="8"/>
        <v>0</v>
      </c>
    </row>
    <row r="31" spans="1:12" x14ac:dyDescent="0.3">
      <c r="A31" s="2" t="s">
        <v>28</v>
      </c>
      <c r="B31" s="35">
        <f t="shared" ref="B31:L31" si="9">IF(C11=0, 0, (B11 - C11) / C11 * 100)</f>
        <v>44.084307474318102</v>
      </c>
      <c r="C31" s="35">
        <f t="shared" si="9"/>
        <v>-18.995695839311335</v>
      </c>
      <c r="D31" s="35">
        <f t="shared" si="9"/>
        <v>1.7072814825623814</v>
      </c>
      <c r="E31" s="35">
        <f t="shared" si="9"/>
        <v>-9.8348792842576156</v>
      </c>
      <c r="F31" s="35">
        <f t="shared" si="9"/>
        <v>111.74258253238614</v>
      </c>
      <c r="G31" s="35">
        <f t="shared" si="9"/>
        <v>-31.778010073173053</v>
      </c>
      <c r="H31" s="35">
        <f t="shared" si="9"/>
        <v>-26.376547960540126</v>
      </c>
      <c r="I31" s="35">
        <f t="shared" si="9"/>
        <v>-5.2188328912466844</v>
      </c>
      <c r="J31" s="35">
        <f t="shared" si="9"/>
        <v>-10.312834542643037</v>
      </c>
      <c r="K31" s="35">
        <f t="shared" si="9"/>
        <v>1.5890278533019153</v>
      </c>
      <c r="L31" s="34">
        <f t="shared" si="9"/>
        <v>0</v>
      </c>
    </row>
    <row r="32" spans="1:12" x14ac:dyDescent="0.3">
      <c r="A32" s="2" t="s">
        <v>29</v>
      </c>
      <c r="B32" s="35">
        <f t="shared" ref="B32:L32" si="10">IF(C12=0, 0, (B12 - C12) / C12 * 100)</f>
        <v>32.79965753424657</v>
      </c>
      <c r="C32" s="35">
        <f t="shared" si="10"/>
        <v>-14.576172017845387</v>
      </c>
      <c r="D32" s="35">
        <f t="shared" si="10"/>
        <v>1.2065136935603258</v>
      </c>
      <c r="E32" s="35">
        <f t="shared" si="10"/>
        <v>-9.2130905181103415</v>
      </c>
      <c r="F32" s="35">
        <f t="shared" si="10"/>
        <v>123.10344827586206</v>
      </c>
      <c r="G32" s="35">
        <f t="shared" si="10"/>
        <v>-32.366659906712634</v>
      </c>
      <c r="H32" s="35">
        <f t="shared" si="10"/>
        <v>-27.713845928314885</v>
      </c>
      <c r="I32" s="35">
        <f t="shared" si="10"/>
        <v>-7.1525792840615221</v>
      </c>
      <c r="J32" s="35">
        <f t="shared" si="10"/>
        <v>-10.199841104931858</v>
      </c>
      <c r="K32" s="35">
        <f t="shared" si="10"/>
        <v>2.1283235551117214</v>
      </c>
      <c r="L32" s="34">
        <f t="shared" si="10"/>
        <v>0</v>
      </c>
    </row>
    <row r="33" spans="1:12" x14ac:dyDescent="0.3">
      <c r="A33" s="2" t="s">
        <v>30</v>
      </c>
      <c r="B33" s="35">
        <f t="shared" ref="B33:L33" si="11">IF(C13=0, 0, (B13 - C13) / C13 * 100)</f>
        <v>23.880406719153413</v>
      </c>
      <c r="C33" s="35">
        <f t="shared" si="11"/>
        <v>-14.281420765027322</v>
      </c>
      <c r="D33" s="35">
        <f t="shared" si="11"/>
        <v>8.6053412462908021</v>
      </c>
      <c r="E33" s="35">
        <f t="shared" si="11"/>
        <v>6.7976548882902872</v>
      </c>
      <c r="F33" s="35">
        <f t="shared" si="11"/>
        <v>-3.3093304734181093</v>
      </c>
      <c r="G33" s="35">
        <f t="shared" si="11"/>
        <v>5.3897823419234001</v>
      </c>
      <c r="H33" s="35">
        <f t="shared" si="11"/>
        <v>-5.7179393496529052</v>
      </c>
      <c r="I33" s="35">
        <f t="shared" si="11"/>
        <v>-2.130576000476772</v>
      </c>
      <c r="J33" s="35">
        <f t="shared" si="11"/>
        <v>-7.6018722466960353</v>
      </c>
      <c r="K33" s="35">
        <f t="shared" si="11"/>
        <v>1.6171450954059652</v>
      </c>
      <c r="L33" s="34">
        <f t="shared" si="11"/>
        <v>0</v>
      </c>
    </row>
    <row r="34" spans="1:12" x14ac:dyDescent="0.3">
      <c r="A34" s="2" t="s">
        <v>31</v>
      </c>
      <c r="B34" s="35">
        <f t="shared" ref="B34:L34" si="12">IF(C14=0, 0, (B14 - C14) / C14 * 100)</f>
        <v>32.230272175445471</v>
      </c>
      <c r="C34" s="35">
        <f t="shared" si="12"/>
        <v>-21.255107547606197</v>
      </c>
      <c r="D34" s="35">
        <f t="shared" si="12"/>
        <v>15.052332801135357</v>
      </c>
      <c r="E34" s="35">
        <f t="shared" si="12"/>
        <v>9.6266044340723465</v>
      </c>
      <c r="F34" s="35">
        <f t="shared" si="12"/>
        <v>-6.3260008197841238</v>
      </c>
      <c r="G34" s="35">
        <f t="shared" si="12"/>
        <v>7.4374908254636205</v>
      </c>
      <c r="H34" s="35">
        <f t="shared" si="12"/>
        <v>-10.222280794236514</v>
      </c>
      <c r="I34" s="35">
        <f t="shared" si="12"/>
        <v>-5.5631611698817673</v>
      </c>
      <c r="J34" s="35">
        <f t="shared" si="12"/>
        <v>-11.205658083766162</v>
      </c>
      <c r="K34" s="35">
        <f t="shared" si="12"/>
        <v>1.0233700506103007</v>
      </c>
      <c r="L34" s="34">
        <f t="shared" si="12"/>
        <v>0</v>
      </c>
    </row>
    <row r="35" spans="1:12" x14ac:dyDescent="0.3">
      <c r="A35" s="2" t="s">
        <v>32</v>
      </c>
      <c r="B35" s="35">
        <f t="shared" ref="B35:L35" si="13">IF(C15=0, 0, (B15 - C15) / C15 * 100)</f>
        <v>-1.1504099865377555</v>
      </c>
      <c r="C35" s="35">
        <f t="shared" si="13"/>
        <v>-2.4474689589302772</v>
      </c>
      <c r="D35" s="35">
        <f t="shared" si="13"/>
        <v>-1.3776050865418581</v>
      </c>
      <c r="E35" s="35">
        <f t="shared" si="13"/>
        <v>-0.66666666666666674</v>
      </c>
      <c r="F35" s="35">
        <f t="shared" si="13"/>
        <v>-2.6971662683509732</v>
      </c>
      <c r="G35" s="35">
        <f t="shared" si="13"/>
        <v>-2.2036727879799667</v>
      </c>
      <c r="H35" s="35">
        <f t="shared" si="13"/>
        <v>-3.4182521767171883</v>
      </c>
      <c r="I35" s="35">
        <f t="shared" si="13"/>
        <v>-3.3052697224820702</v>
      </c>
      <c r="J35" s="35">
        <f t="shared" si="13"/>
        <v>-0.71207430340557276</v>
      </c>
      <c r="K35" s="35">
        <f t="shared" si="13"/>
        <v>-1.1930253900275314</v>
      </c>
      <c r="L35" s="34">
        <f t="shared" si="13"/>
        <v>0</v>
      </c>
    </row>
    <row r="36" spans="1:12" x14ac:dyDescent="0.3">
      <c r="A36" s="2" t="s">
        <v>33</v>
      </c>
      <c r="B36" s="35">
        <f t="shared" ref="B36:L36" si="14">IF(C16=0, 0, (B16 - C16) / C16 * 100)</f>
        <v>-1.1460619361131432</v>
      </c>
      <c r="C36" s="35">
        <f t="shared" si="14"/>
        <v>-2.5311942959001783</v>
      </c>
      <c r="D36" s="35">
        <f t="shared" si="14"/>
        <v>-1.4752370916754478</v>
      </c>
      <c r="E36" s="35">
        <f t="shared" si="14"/>
        <v>-0.73221757322175729</v>
      </c>
      <c r="F36" s="35">
        <f t="shared" si="14"/>
        <v>-2.6146010186757214</v>
      </c>
      <c r="G36" s="35">
        <f t="shared" si="14"/>
        <v>-2.1594684385382057</v>
      </c>
      <c r="H36" s="35">
        <f t="shared" si="14"/>
        <v>-3.2776349614395883</v>
      </c>
      <c r="I36" s="35">
        <f t="shared" si="14"/>
        <v>-3.2639104755983834</v>
      </c>
      <c r="J36" s="35">
        <f t="shared" si="14"/>
        <v>-0.80172679617637987</v>
      </c>
      <c r="K36" s="35">
        <f t="shared" si="14"/>
        <v>-1.2183978068839476</v>
      </c>
      <c r="L36" s="34">
        <f t="shared" si="14"/>
        <v>0</v>
      </c>
    </row>
    <row r="37" spans="1:12" x14ac:dyDescent="0.3">
      <c r="A37" s="2" t="s">
        <v>34</v>
      </c>
      <c r="B37" s="35">
        <f t="shared" ref="B37:L37" si="15">IF(C17=0, 0, (B17 - C17) / C17 * 100)</f>
        <v>34.265734265734267</v>
      </c>
      <c r="C37" s="35">
        <f t="shared" si="15"/>
        <v>-12.269938650306747</v>
      </c>
      <c r="D37" s="35">
        <f t="shared" si="15"/>
        <v>2.5157232704402395</v>
      </c>
      <c r="E37" s="35">
        <f t="shared" si="15"/>
        <v>-8.6206896551724093</v>
      </c>
      <c r="F37" s="35">
        <f t="shared" si="15"/>
        <v>128.94736842105263</v>
      </c>
      <c r="G37" s="35">
        <f t="shared" si="15"/>
        <v>-30.909090909090914</v>
      </c>
      <c r="H37" s="35">
        <f t="shared" si="15"/>
        <v>-25.170068027210878</v>
      </c>
      <c r="I37" s="35">
        <f t="shared" si="15"/>
        <v>-3.9215686274509838</v>
      </c>
      <c r="J37" s="35">
        <f t="shared" si="15"/>
        <v>-9.4674556213017702</v>
      </c>
      <c r="K37" s="35">
        <f t="shared" si="15"/>
        <v>3.6809815950920282</v>
      </c>
      <c r="L37" s="34">
        <f t="shared" si="15"/>
        <v>0</v>
      </c>
    </row>
    <row r="38" spans="1:12" ht="15" thickBot="1" x14ac:dyDescent="0.35">
      <c r="A38" s="4" t="s">
        <v>35</v>
      </c>
      <c r="B38" s="33">
        <f t="shared" ref="B38:L38" si="16">IF(C18=0, 0, (B18 - C18) / C18 * 100)</f>
        <v>34.507042253521128</v>
      </c>
      <c r="C38" s="33">
        <f t="shared" si="16"/>
        <v>-12.345679012345689</v>
      </c>
      <c r="D38" s="33">
        <f t="shared" si="16"/>
        <v>2.5316455696202551</v>
      </c>
      <c r="E38" s="33">
        <f t="shared" si="16"/>
        <v>-8.6705202312138674</v>
      </c>
      <c r="F38" s="33">
        <f t="shared" si="16"/>
        <v>130.66666666666666</v>
      </c>
      <c r="G38" s="33">
        <f t="shared" si="16"/>
        <v>-31.192660550458722</v>
      </c>
      <c r="H38" s="33">
        <f t="shared" si="16"/>
        <v>-25.342465753424648</v>
      </c>
      <c r="I38" s="33">
        <f t="shared" si="16"/>
        <v>-3.947368421052635</v>
      </c>
      <c r="J38" s="33">
        <f t="shared" si="16"/>
        <v>-9.5238095238095184</v>
      </c>
      <c r="K38" s="33">
        <f t="shared" si="16"/>
        <v>3.0674846625766898</v>
      </c>
      <c r="L38" s="32">
        <f t="shared" si="16"/>
        <v>0</v>
      </c>
    </row>
    <row r="40" spans="1:12" ht="15" thickBot="1" x14ac:dyDescent="0.35"/>
    <row r="41" spans="1:12" x14ac:dyDescent="0.3">
      <c r="B41" s="31" t="s">
        <v>36</v>
      </c>
      <c r="C41" s="30"/>
    </row>
    <row r="42" spans="1:12" x14ac:dyDescent="0.3">
      <c r="B42" s="69" t="s">
        <v>37</v>
      </c>
      <c r="C42" s="29" t="s">
        <v>38</v>
      </c>
    </row>
    <row r="43" spans="1:12" x14ac:dyDescent="0.3">
      <c r="B43" s="70" t="s">
        <v>39</v>
      </c>
      <c r="C43" s="29" t="s">
        <v>40</v>
      </c>
    </row>
    <row r="44" spans="1:12" ht="15" thickBot="1" x14ac:dyDescent="0.35">
      <c r="B44" s="71" t="s">
        <v>41</v>
      </c>
      <c r="C44" s="28" t="s">
        <v>42</v>
      </c>
    </row>
  </sheetData>
  <conditionalFormatting sqref="A21:L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E3EC3-0F4E-43C4-96DE-B8175C625CE9}">
  <dimension ref="A1:R37"/>
  <sheetViews>
    <sheetView workbookViewId="0">
      <selection activeCell="N22" sqref="N22"/>
    </sheetView>
  </sheetViews>
  <sheetFormatPr defaultRowHeight="14.4" x14ac:dyDescent="0.3"/>
  <cols>
    <col min="1" max="1" width="44.33203125" customWidth="1"/>
    <col min="15" max="15" width="13" customWidth="1"/>
    <col min="16" max="16" width="21.44140625" customWidth="1"/>
    <col min="17" max="17" width="24.6640625" customWidth="1"/>
    <col min="18" max="18" width="16.6640625" customWidth="1"/>
  </cols>
  <sheetData>
    <row r="1" spans="1:18" x14ac:dyDescent="0.3">
      <c r="A1" s="45" t="s">
        <v>0</v>
      </c>
      <c r="B1" s="53">
        <v>2024</v>
      </c>
      <c r="C1" s="53">
        <v>2023</v>
      </c>
      <c r="D1" s="53">
        <v>2022</v>
      </c>
      <c r="E1" s="53">
        <v>2021</v>
      </c>
      <c r="F1" s="53">
        <v>2020</v>
      </c>
      <c r="G1" s="53">
        <v>2019</v>
      </c>
      <c r="H1" s="53">
        <v>2018</v>
      </c>
      <c r="I1" s="53">
        <v>2017</v>
      </c>
      <c r="J1" s="53">
        <v>2016</v>
      </c>
      <c r="K1" s="53">
        <v>2015</v>
      </c>
      <c r="L1" s="53">
        <v>2014</v>
      </c>
      <c r="O1" s="45" t="s">
        <v>0</v>
      </c>
      <c r="P1" s="45" t="s">
        <v>43</v>
      </c>
      <c r="Q1" s="45" t="s">
        <v>44</v>
      </c>
      <c r="R1" s="57"/>
    </row>
    <row r="2" spans="1:18" x14ac:dyDescent="0.3">
      <c r="A2" s="45" t="s">
        <v>45</v>
      </c>
      <c r="B2" s="50">
        <v>9867</v>
      </c>
      <c r="C2" s="50">
        <v>8625</v>
      </c>
      <c r="D2" s="50">
        <v>14760</v>
      </c>
      <c r="E2" s="50">
        <v>17741</v>
      </c>
      <c r="F2" s="50">
        <v>9465</v>
      </c>
      <c r="G2" s="50">
        <v>7722</v>
      </c>
      <c r="H2" s="50">
        <v>6756</v>
      </c>
      <c r="I2" s="50">
        <v>6867</v>
      </c>
      <c r="J2" s="50">
        <v>8705</v>
      </c>
      <c r="K2" s="50">
        <v>9135</v>
      </c>
      <c r="L2" s="50">
        <v>7281</v>
      </c>
      <c r="O2" s="56">
        <v>2024</v>
      </c>
      <c r="P2" s="50">
        <v>76877</v>
      </c>
      <c r="Q2" s="50">
        <v>92415</v>
      </c>
      <c r="R2" s="55"/>
    </row>
    <row r="3" spans="1:18" x14ac:dyDescent="0.3">
      <c r="A3" s="45" t="s">
        <v>46</v>
      </c>
      <c r="B3" s="50">
        <v>8796</v>
      </c>
      <c r="C3" s="50">
        <v>7933</v>
      </c>
      <c r="D3" s="50">
        <v>8280</v>
      </c>
      <c r="E3" s="50">
        <v>6516</v>
      </c>
      <c r="F3" s="50">
        <v>6284</v>
      </c>
      <c r="G3" s="50">
        <v>6283</v>
      </c>
      <c r="H3" s="50">
        <v>5614</v>
      </c>
      <c r="I3" s="50">
        <v>5835</v>
      </c>
      <c r="J3" s="50">
        <v>5624</v>
      </c>
      <c r="K3" s="50">
        <v>6778</v>
      </c>
      <c r="L3" s="50">
        <v>6677</v>
      </c>
      <c r="O3" s="56">
        <v>2023</v>
      </c>
      <c r="P3" s="50">
        <v>75655</v>
      </c>
      <c r="Q3" s="50">
        <v>92198</v>
      </c>
      <c r="R3" s="55"/>
    </row>
    <row r="4" spans="1:18" x14ac:dyDescent="0.3">
      <c r="A4" s="45" t="s">
        <v>47</v>
      </c>
      <c r="B4" s="50">
        <v>54892</v>
      </c>
      <c r="C4" s="50">
        <v>56576</v>
      </c>
      <c r="D4" s="50">
        <v>56511</v>
      </c>
      <c r="E4" s="50">
        <v>44949</v>
      </c>
      <c r="F4" s="50">
        <v>44435</v>
      </c>
      <c r="G4" s="50">
        <v>44269</v>
      </c>
      <c r="H4" s="50">
        <v>43783</v>
      </c>
      <c r="I4" s="50">
        <v>43046</v>
      </c>
      <c r="J4" s="50">
        <v>44469</v>
      </c>
      <c r="K4" s="50">
        <v>45141</v>
      </c>
      <c r="L4" s="50">
        <v>44858</v>
      </c>
      <c r="O4" s="56">
        <v>2022</v>
      </c>
      <c r="P4" s="50">
        <v>81070</v>
      </c>
      <c r="Q4" s="50">
        <v>87379</v>
      </c>
      <c r="R4" s="55"/>
    </row>
    <row r="5" spans="1:18" x14ac:dyDescent="0.3">
      <c r="A5" s="45" t="s">
        <v>48</v>
      </c>
      <c r="B5" s="50">
        <v>3322</v>
      </c>
      <c r="C5" s="50">
        <v>2521</v>
      </c>
      <c r="D5" s="50">
        <v>1519</v>
      </c>
      <c r="E5" s="50">
        <v>20861</v>
      </c>
      <c r="F5" s="50">
        <v>1622</v>
      </c>
      <c r="G5" s="50">
        <v>3623</v>
      </c>
      <c r="H5" s="50">
        <v>3511</v>
      </c>
      <c r="I5" s="50">
        <v>1941</v>
      </c>
      <c r="J5" s="50">
        <v>1441</v>
      </c>
      <c r="K5" s="50">
        <v>2224</v>
      </c>
      <c r="L5" s="50">
        <v>1909</v>
      </c>
      <c r="O5" s="56">
        <v>2021</v>
      </c>
      <c r="P5" s="50">
        <v>90067</v>
      </c>
      <c r="Q5" s="50">
        <v>92645</v>
      </c>
      <c r="R5" s="55"/>
    </row>
    <row r="6" spans="1:18" x14ac:dyDescent="0.3">
      <c r="A6" s="45" t="s">
        <v>43</v>
      </c>
      <c r="B6" s="50">
        <v>76877</v>
      </c>
      <c r="C6" s="50">
        <v>75655</v>
      </c>
      <c r="D6" s="50">
        <v>81070</v>
      </c>
      <c r="E6" s="50">
        <v>90067</v>
      </c>
      <c r="F6" s="50">
        <v>61806</v>
      </c>
      <c r="G6" s="50">
        <v>61897</v>
      </c>
      <c r="H6" s="50">
        <v>59664</v>
      </c>
      <c r="I6" s="50">
        <v>57689</v>
      </c>
      <c r="J6" s="50">
        <v>60239</v>
      </c>
      <c r="K6" s="50">
        <v>63278</v>
      </c>
      <c r="L6" s="50">
        <v>61185</v>
      </c>
      <c r="O6" s="56">
        <v>2020</v>
      </c>
      <c r="P6" s="50">
        <v>61806</v>
      </c>
      <c r="Q6" s="50">
        <v>77790</v>
      </c>
      <c r="R6" s="55"/>
    </row>
    <row r="7" spans="1:18" x14ac:dyDescent="0.3">
      <c r="A7" s="45" t="s">
        <v>49</v>
      </c>
      <c r="B7" s="50">
        <v>110810</v>
      </c>
      <c r="C7" s="50">
        <v>100760</v>
      </c>
      <c r="D7" s="50">
        <v>94515</v>
      </c>
      <c r="E7" s="50">
        <v>92201</v>
      </c>
      <c r="F7" s="50">
        <v>105208</v>
      </c>
      <c r="G7" s="50">
        <v>104317</v>
      </c>
      <c r="H7" s="50">
        <v>107675</v>
      </c>
      <c r="I7" s="50">
        <v>107710</v>
      </c>
      <c r="J7" s="50">
        <v>110171</v>
      </c>
      <c r="K7" s="50">
        <v>114280</v>
      </c>
      <c r="L7" s="50">
        <v>115364</v>
      </c>
      <c r="O7" s="56">
        <v>2019</v>
      </c>
      <c r="P7" s="50">
        <v>61897</v>
      </c>
      <c r="Q7" s="50">
        <v>77477</v>
      </c>
      <c r="R7" s="55"/>
    </row>
    <row r="8" spans="1:18" x14ac:dyDescent="0.3">
      <c r="A8" s="45" t="s">
        <v>50</v>
      </c>
      <c r="B8" s="50">
        <v>28113</v>
      </c>
      <c r="C8" s="50">
        <v>28174</v>
      </c>
      <c r="D8" s="50">
        <v>29014</v>
      </c>
      <c r="E8" s="50">
        <v>28983</v>
      </c>
      <c r="F8" s="50">
        <v>31073</v>
      </c>
      <c r="G8" s="50">
        <v>31181</v>
      </c>
      <c r="H8" s="50">
        <v>18242</v>
      </c>
      <c r="I8" s="50">
        <v>17037</v>
      </c>
      <c r="J8" s="50">
        <v>16695</v>
      </c>
      <c r="K8" s="50">
        <v>18102</v>
      </c>
      <c r="L8" s="50">
        <v>19510</v>
      </c>
      <c r="O8" s="56">
        <v>2018</v>
      </c>
      <c r="P8" s="50">
        <v>59664</v>
      </c>
      <c r="Q8" s="50">
        <v>78521</v>
      </c>
      <c r="R8" s="55"/>
    </row>
    <row r="9" spans="1:18" x14ac:dyDescent="0.3">
      <c r="A9" s="45" t="s">
        <v>51</v>
      </c>
      <c r="B9" s="50">
        <v>17071</v>
      </c>
      <c r="C9" s="50">
        <v>20134</v>
      </c>
      <c r="D9" s="50">
        <v>22152</v>
      </c>
      <c r="E9" s="50">
        <v>23598</v>
      </c>
      <c r="F9" s="50">
        <v>16567</v>
      </c>
      <c r="G9" s="50">
        <v>14822</v>
      </c>
      <c r="H9" s="50">
        <v>11798</v>
      </c>
      <c r="I9" s="50">
        <v>9921</v>
      </c>
      <c r="J9" s="50">
        <v>6131</v>
      </c>
      <c r="K9" s="50">
        <v>5455</v>
      </c>
      <c r="L9" s="50">
        <v>6149</v>
      </c>
      <c r="O9" s="56">
        <v>2017</v>
      </c>
      <c r="P9" s="50">
        <v>57689</v>
      </c>
      <c r="Q9" s="50">
        <v>66928</v>
      </c>
      <c r="R9" s="55"/>
    </row>
    <row r="10" spans="1:18" x14ac:dyDescent="0.3">
      <c r="A10" s="45" t="s">
        <v>52</v>
      </c>
      <c r="B10" s="50">
        <v>175522</v>
      </c>
      <c r="C10" s="50">
        <v>167542</v>
      </c>
      <c r="D10" s="50">
        <v>163790</v>
      </c>
      <c r="E10" s="50">
        <v>162429</v>
      </c>
      <c r="F10" s="50">
        <v>174689</v>
      </c>
      <c r="G10" s="50">
        <v>157398</v>
      </c>
      <c r="H10" s="50">
        <v>144858</v>
      </c>
      <c r="I10" s="50">
        <v>141136</v>
      </c>
      <c r="J10" s="50">
        <v>139342</v>
      </c>
      <c r="K10" s="50">
        <v>140212</v>
      </c>
      <c r="L10" s="50">
        <v>143566</v>
      </c>
      <c r="O10" s="56">
        <v>2016</v>
      </c>
      <c r="P10" s="50">
        <v>60239</v>
      </c>
      <c r="Q10" s="50">
        <v>64619</v>
      </c>
      <c r="R10" s="55"/>
    </row>
    <row r="11" spans="1:18" x14ac:dyDescent="0.3">
      <c r="A11" s="45" t="s">
        <v>53</v>
      </c>
      <c r="B11" s="50">
        <v>252399</v>
      </c>
      <c r="C11" s="50">
        <v>243197</v>
      </c>
      <c r="D11" s="50">
        <v>244860</v>
      </c>
      <c r="E11" s="50">
        <v>252496</v>
      </c>
      <c r="F11" s="50">
        <v>236495</v>
      </c>
      <c r="G11" s="50">
        <v>219295</v>
      </c>
      <c r="H11" s="50">
        <v>204522</v>
      </c>
      <c r="I11" s="50">
        <v>198825</v>
      </c>
      <c r="J11" s="50">
        <v>199581</v>
      </c>
      <c r="K11" s="50">
        <v>203490</v>
      </c>
      <c r="L11" s="50">
        <v>204751</v>
      </c>
      <c r="O11" s="56">
        <v>2015</v>
      </c>
      <c r="P11" s="50">
        <v>63278</v>
      </c>
      <c r="Q11" s="50">
        <v>65253</v>
      </c>
      <c r="R11" s="55"/>
    </row>
    <row r="12" spans="1:18" x14ac:dyDescent="0.3">
      <c r="A12" s="45" t="s">
        <v>44</v>
      </c>
      <c r="B12" s="50">
        <v>92415</v>
      </c>
      <c r="C12" s="50">
        <v>92198</v>
      </c>
      <c r="D12" s="50">
        <v>87379</v>
      </c>
      <c r="E12" s="50">
        <v>92645</v>
      </c>
      <c r="F12" s="50">
        <v>77790</v>
      </c>
      <c r="G12" s="50">
        <v>77477</v>
      </c>
      <c r="H12" s="50">
        <v>78521</v>
      </c>
      <c r="I12" s="50">
        <v>66928</v>
      </c>
      <c r="J12" s="50">
        <v>64619</v>
      </c>
      <c r="K12" s="50">
        <v>65253</v>
      </c>
      <c r="L12" s="50">
        <v>69345</v>
      </c>
      <c r="O12" s="56">
        <v>2014</v>
      </c>
      <c r="P12" s="50">
        <v>61185</v>
      </c>
      <c r="Q12" s="50">
        <v>69345</v>
      </c>
      <c r="R12" s="55"/>
    </row>
    <row r="13" spans="1:18" x14ac:dyDescent="0.3">
      <c r="A13" s="45" t="s">
        <v>54</v>
      </c>
      <c r="B13" s="50">
        <v>41841</v>
      </c>
      <c r="C13" s="50">
        <v>39492</v>
      </c>
      <c r="D13" s="50">
        <v>39107</v>
      </c>
      <c r="E13" s="50">
        <v>45041</v>
      </c>
      <c r="F13" s="50">
        <v>48021</v>
      </c>
      <c r="G13" s="50">
        <v>50203</v>
      </c>
      <c r="H13" s="50">
        <v>36825</v>
      </c>
      <c r="I13" s="50">
        <v>42018</v>
      </c>
      <c r="J13" s="50">
        <v>44030</v>
      </c>
      <c r="K13" s="50">
        <v>43495</v>
      </c>
      <c r="L13" s="50">
        <v>44559</v>
      </c>
    </row>
    <row r="14" spans="1:18" x14ac:dyDescent="0.3">
      <c r="A14" s="45" t="s">
        <v>55</v>
      </c>
      <c r="B14" s="50">
        <v>69635</v>
      </c>
      <c r="C14" s="50">
        <v>67245</v>
      </c>
      <c r="D14" s="50">
        <v>65590</v>
      </c>
      <c r="E14" s="50">
        <v>72320</v>
      </c>
      <c r="F14" s="50">
        <v>77153</v>
      </c>
      <c r="G14" s="50">
        <v>62184</v>
      </c>
      <c r="H14" s="50">
        <v>45179</v>
      </c>
      <c r="I14" s="50">
        <v>51362</v>
      </c>
      <c r="J14" s="50">
        <v>51351</v>
      </c>
      <c r="K14" s="50">
        <v>52300</v>
      </c>
      <c r="L14" s="50">
        <v>54067</v>
      </c>
    </row>
    <row r="15" spans="1:18" x14ac:dyDescent="0.3">
      <c r="A15" s="45" t="s">
        <v>56</v>
      </c>
      <c r="B15" s="50">
        <v>162050</v>
      </c>
      <c r="C15" s="50">
        <v>159443</v>
      </c>
      <c r="D15" s="50">
        <v>152969</v>
      </c>
      <c r="E15" s="50">
        <v>164965</v>
      </c>
      <c r="F15" s="50">
        <v>154943</v>
      </c>
      <c r="G15" s="50">
        <v>139661</v>
      </c>
      <c r="H15" s="50">
        <v>123700</v>
      </c>
      <c r="I15" s="50">
        <v>118290</v>
      </c>
      <c r="J15" s="50">
        <v>115970</v>
      </c>
      <c r="K15" s="50">
        <v>117553</v>
      </c>
      <c r="L15" s="50">
        <v>123412</v>
      </c>
    </row>
    <row r="16" spans="1:18" x14ac:dyDescent="0.3">
      <c r="A16" s="45" t="s">
        <v>57</v>
      </c>
      <c r="B16" s="50">
        <v>805</v>
      </c>
      <c r="C16" s="50">
        <v>808</v>
      </c>
      <c r="D16" s="50">
        <v>276</v>
      </c>
      <c r="E16" s="50">
        <v>282</v>
      </c>
      <c r="F16" s="50">
        <v>284</v>
      </c>
      <c r="G16" s="50">
        <v>288</v>
      </c>
      <c r="H16" s="50">
        <v>295</v>
      </c>
      <c r="I16" s="50">
        <v>305</v>
      </c>
      <c r="J16" s="50">
        <v>317</v>
      </c>
      <c r="K16" s="50">
        <v>323</v>
      </c>
      <c r="L16" s="50">
        <v>323</v>
      </c>
    </row>
    <row r="17" spans="1:13" x14ac:dyDescent="0.3">
      <c r="A17" s="45" t="s">
        <v>58</v>
      </c>
      <c r="B17" s="50">
        <v>89814</v>
      </c>
      <c r="C17" s="50">
        <v>83135</v>
      </c>
      <c r="D17" s="50">
        <v>86904</v>
      </c>
      <c r="E17" s="50">
        <v>88763</v>
      </c>
      <c r="F17" s="50">
        <v>83943</v>
      </c>
      <c r="G17" s="50">
        <v>80785</v>
      </c>
      <c r="H17" s="50">
        <v>85107</v>
      </c>
      <c r="I17" s="50">
        <v>89354</v>
      </c>
      <c r="J17" s="50">
        <v>90021</v>
      </c>
      <c r="K17" s="50">
        <v>85777</v>
      </c>
      <c r="L17" s="50">
        <v>76566</v>
      </c>
    </row>
    <row r="18" spans="1:13" x14ac:dyDescent="0.3">
      <c r="A18" s="45" t="s">
        <v>59</v>
      </c>
      <c r="B18" s="50">
        <v>-11302</v>
      </c>
      <c r="C18" s="50">
        <v>-11680</v>
      </c>
      <c r="D18" s="50">
        <v>-8766</v>
      </c>
      <c r="E18" s="50">
        <v>-11766</v>
      </c>
      <c r="F18" s="50">
        <v>-12805</v>
      </c>
      <c r="G18" s="50">
        <v>-11542</v>
      </c>
      <c r="H18" s="50">
        <v>-10181</v>
      </c>
      <c r="I18" s="50">
        <v>-14232</v>
      </c>
      <c r="J18" s="50">
        <v>-11597</v>
      </c>
      <c r="K18" s="50">
        <v>-7168</v>
      </c>
      <c r="L18" s="50">
        <v>-2996</v>
      </c>
    </row>
    <row r="19" spans="1:13" x14ac:dyDescent="0.3">
      <c r="A19" s="45" t="s">
        <v>60</v>
      </c>
      <c r="B19" s="50">
        <v>90349</v>
      </c>
      <c r="C19" s="50">
        <v>83754</v>
      </c>
      <c r="D19" s="50">
        <v>91891</v>
      </c>
      <c r="E19" s="50">
        <v>87531</v>
      </c>
      <c r="F19" s="50">
        <v>81552</v>
      </c>
      <c r="G19" s="50">
        <v>79634</v>
      </c>
      <c r="H19" s="50">
        <v>80822</v>
      </c>
      <c r="I19" s="50">
        <v>80535</v>
      </c>
      <c r="J19" s="50">
        <v>83611</v>
      </c>
      <c r="K19" s="50">
        <v>85937</v>
      </c>
      <c r="L19" s="50">
        <v>81339</v>
      </c>
    </row>
    <row r="20" spans="1:13" x14ac:dyDescent="0.3">
      <c r="A20" s="45" t="s">
        <v>61</v>
      </c>
      <c r="B20" s="50">
        <v>252399</v>
      </c>
      <c r="C20" s="50">
        <v>243197</v>
      </c>
      <c r="D20" s="50">
        <v>244860</v>
      </c>
      <c r="E20" s="50">
        <v>252496</v>
      </c>
      <c r="F20" s="50">
        <v>236495</v>
      </c>
      <c r="G20" s="50">
        <v>219295</v>
      </c>
      <c r="H20" s="50">
        <v>204522</v>
      </c>
      <c r="I20" s="50">
        <v>198825</v>
      </c>
      <c r="J20" s="50">
        <v>199581</v>
      </c>
      <c r="K20" s="50">
        <v>203490</v>
      </c>
      <c r="L20" s="50">
        <v>204751</v>
      </c>
    </row>
    <row r="26" spans="1:13" x14ac:dyDescent="0.3"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</row>
    <row r="27" spans="1:13" x14ac:dyDescent="0.3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3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3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3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3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3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3:13" x14ac:dyDescent="0.3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3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3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3:13" x14ac:dyDescent="0.3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3:13" x14ac:dyDescent="0.3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567D-5E79-477E-B012-CD6F4375DD55}">
  <sheetPr>
    <tabColor theme="9"/>
  </sheetPr>
  <dimension ref="A1:G31"/>
  <sheetViews>
    <sheetView workbookViewId="0">
      <selection activeCell="J19" sqref="J19"/>
    </sheetView>
  </sheetViews>
  <sheetFormatPr defaultRowHeight="14.4" x14ac:dyDescent="0.3"/>
  <cols>
    <col min="2" max="2" width="20.6640625" customWidth="1"/>
    <col min="3" max="3" width="20.44140625" customWidth="1"/>
    <col min="4" max="4" width="16.88671875" customWidth="1"/>
    <col min="5" max="5" width="14.5546875" customWidth="1"/>
    <col min="7" max="7" width="15.6640625" customWidth="1"/>
  </cols>
  <sheetData>
    <row r="1" spans="1:7" ht="27.6" thickBot="1" x14ac:dyDescent="0.35">
      <c r="A1" s="15" t="s">
        <v>0</v>
      </c>
      <c r="B1" s="16" t="s">
        <v>62</v>
      </c>
      <c r="C1" s="16" t="s">
        <v>63</v>
      </c>
      <c r="D1" s="17" t="s">
        <v>64</v>
      </c>
      <c r="E1" s="17" t="s">
        <v>65</v>
      </c>
      <c r="F1" s="17" t="s">
        <v>66</v>
      </c>
      <c r="G1" s="18" t="s">
        <v>67</v>
      </c>
    </row>
    <row r="2" spans="1:7" ht="15" thickBot="1" x14ac:dyDescent="0.35">
      <c r="A2" s="9">
        <v>2024</v>
      </c>
      <c r="B2" s="7">
        <v>648125</v>
      </c>
      <c r="C2" s="7">
        <v>252399</v>
      </c>
      <c r="D2" s="8" t="s">
        <v>68</v>
      </c>
      <c r="E2" s="8" t="s">
        <v>69</v>
      </c>
      <c r="F2" s="8">
        <v>0.85</v>
      </c>
      <c r="G2" s="10">
        <v>2100000</v>
      </c>
    </row>
    <row r="3" spans="1:7" ht="15" thickBot="1" x14ac:dyDescent="0.35">
      <c r="A3" s="9">
        <v>2023</v>
      </c>
      <c r="B3" s="7">
        <v>611289</v>
      </c>
      <c r="C3" s="7">
        <v>243197</v>
      </c>
      <c r="D3" s="8" t="s">
        <v>70</v>
      </c>
      <c r="E3" s="8" t="s">
        <v>71</v>
      </c>
      <c r="F3" s="8">
        <v>0.85</v>
      </c>
      <c r="G3" s="10">
        <v>2100000</v>
      </c>
    </row>
    <row r="4" spans="1:7" ht="15" thickBot="1" x14ac:dyDescent="0.35">
      <c r="A4" s="9">
        <v>2022</v>
      </c>
      <c r="B4" s="7">
        <v>572754</v>
      </c>
      <c r="C4" s="7">
        <v>244860</v>
      </c>
      <c r="D4" s="8" t="s">
        <v>72</v>
      </c>
      <c r="E4" s="8" t="s">
        <v>73</v>
      </c>
      <c r="F4" s="8">
        <v>0.87</v>
      </c>
      <c r="G4" s="10">
        <v>2300000</v>
      </c>
    </row>
    <row r="5" spans="1:7" ht="15" thickBot="1" x14ac:dyDescent="0.35">
      <c r="A5" s="9">
        <v>2021</v>
      </c>
      <c r="B5" s="7">
        <v>559151</v>
      </c>
      <c r="C5" s="7">
        <v>252496</v>
      </c>
      <c r="D5" s="8" t="s">
        <v>74</v>
      </c>
      <c r="E5" s="8" t="s">
        <v>75</v>
      </c>
      <c r="F5" s="8">
        <v>0.95</v>
      </c>
      <c r="G5" s="10">
        <v>2300000</v>
      </c>
    </row>
    <row r="6" spans="1:7" ht="15" thickBot="1" x14ac:dyDescent="0.35">
      <c r="A6" s="9">
        <v>2020</v>
      </c>
      <c r="B6" s="7">
        <v>523964</v>
      </c>
      <c r="C6" s="7">
        <v>236495</v>
      </c>
      <c r="D6" s="8" t="s">
        <v>76</v>
      </c>
      <c r="E6" s="8" t="s">
        <v>77</v>
      </c>
      <c r="F6" s="8">
        <v>0.84</v>
      </c>
      <c r="G6" s="10">
        <v>2200000</v>
      </c>
    </row>
    <row r="7" spans="1:7" ht="15" thickBot="1" x14ac:dyDescent="0.35">
      <c r="A7" s="9">
        <v>2019</v>
      </c>
      <c r="B7" s="7">
        <v>514405</v>
      </c>
      <c r="C7" s="7">
        <v>219295</v>
      </c>
      <c r="D7" s="8" t="s">
        <v>78</v>
      </c>
      <c r="E7" s="8" t="s">
        <v>79</v>
      </c>
      <c r="F7" s="8">
        <v>0.81</v>
      </c>
      <c r="G7" s="10">
        <v>2200000</v>
      </c>
    </row>
    <row r="8" spans="1:7" ht="15" thickBot="1" x14ac:dyDescent="0.35">
      <c r="A8" s="9">
        <v>2018</v>
      </c>
      <c r="B8" s="7">
        <v>500343</v>
      </c>
      <c r="C8" s="7">
        <v>204522</v>
      </c>
      <c r="D8" s="8" t="s">
        <v>80</v>
      </c>
      <c r="E8" s="8" t="s">
        <v>81</v>
      </c>
      <c r="F8" s="8">
        <v>0.81</v>
      </c>
      <c r="G8" s="10">
        <v>2300000</v>
      </c>
    </row>
    <row r="9" spans="1:7" ht="15" thickBot="1" x14ac:dyDescent="0.35">
      <c r="A9" s="9">
        <v>2017</v>
      </c>
      <c r="B9" s="7">
        <v>485873</v>
      </c>
      <c r="C9" s="7">
        <v>198825</v>
      </c>
      <c r="D9" s="8" t="s">
        <v>82</v>
      </c>
      <c r="E9" s="8" t="s">
        <v>83</v>
      </c>
      <c r="F9" s="8">
        <v>0.81</v>
      </c>
      <c r="G9" s="10">
        <v>2300000</v>
      </c>
    </row>
    <row r="10" spans="1:7" ht="15" thickBot="1" x14ac:dyDescent="0.35">
      <c r="A10" s="9">
        <v>2016</v>
      </c>
      <c r="B10" s="7">
        <v>482130</v>
      </c>
      <c r="C10" s="7">
        <v>199581</v>
      </c>
      <c r="D10" s="8" t="s">
        <v>84</v>
      </c>
      <c r="E10" s="8" t="s">
        <v>85</v>
      </c>
      <c r="F10" s="8">
        <v>0.86</v>
      </c>
      <c r="G10" s="10">
        <v>2300000</v>
      </c>
    </row>
    <row r="11" spans="1:7" ht="15" thickBot="1" x14ac:dyDescent="0.35">
      <c r="A11" s="9">
        <v>2015</v>
      </c>
      <c r="B11" s="7">
        <v>485651</v>
      </c>
      <c r="C11" s="7">
        <v>203490</v>
      </c>
      <c r="D11" s="8" t="s">
        <v>86</v>
      </c>
      <c r="E11" s="8" t="s">
        <v>87</v>
      </c>
      <c r="F11" s="8">
        <v>0.92</v>
      </c>
      <c r="G11" s="10">
        <v>2200000</v>
      </c>
    </row>
    <row r="12" spans="1:7" ht="15" thickBot="1" x14ac:dyDescent="0.35">
      <c r="A12" s="11">
        <v>2014</v>
      </c>
      <c r="B12" s="12">
        <v>476294</v>
      </c>
      <c r="C12" s="12">
        <v>204751</v>
      </c>
      <c r="D12" s="13" t="s">
        <v>88</v>
      </c>
      <c r="E12" s="13" t="s">
        <v>89</v>
      </c>
      <c r="F12" s="13">
        <v>0.92</v>
      </c>
      <c r="G12" s="14">
        <v>2200000</v>
      </c>
    </row>
    <row r="20" spans="5:5" ht="15" thickBot="1" x14ac:dyDescent="0.35"/>
    <row r="21" spans="5:5" ht="15" thickBot="1" x14ac:dyDescent="0.35">
      <c r="E21" s="6"/>
    </row>
    <row r="22" spans="5:5" ht="15" thickBot="1" x14ac:dyDescent="0.35">
      <c r="E22" s="6"/>
    </row>
    <row r="23" spans="5:5" ht="15" thickBot="1" x14ac:dyDescent="0.35">
      <c r="E23" s="6"/>
    </row>
    <row r="24" spans="5:5" ht="15" thickBot="1" x14ac:dyDescent="0.35">
      <c r="E24" s="6"/>
    </row>
    <row r="25" spans="5:5" ht="15" thickBot="1" x14ac:dyDescent="0.35">
      <c r="E25" s="6"/>
    </row>
    <row r="26" spans="5:5" ht="15" thickBot="1" x14ac:dyDescent="0.35">
      <c r="E26" s="6"/>
    </row>
    <row r="27" spans="5:5" ht="15" thickBot="1" x14ac:dyDescent="0.35">
      <c r="E27" s="6"/>
    </row>
    <row r="28" spans="5:5" ht="15" thickBot="1" x14ac:dyDescent="0.35">
      <c r="E28" s="6"/>
    </row>
    <row r="29" spans="5:5" ht="15" thickBot="1" x14ac:dyDescent="0.35">
      <c r="E29" s="6"/>
    </row>
    <row r="30" spans="5:5" ht="15" thickBot="1" x14ac:dyDescent="0.35">
      <c r="E30" s="6"/>
    </row>
    <row r="31" spans="5:5" x14ac:dyDescent="0.3">
      <c r="E3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059D5-119C-4157-8D5F-D1CD6C40E774}">
  <dimension ref="B1:H14"/>
  <sheetViews>
    <sheetView topLeftCell="B1" workbookViewId="0">
      <selection activeCell="M23" sqref="M23"/>
    </sheetView>
  </sheetViews>
  <sheetFormatPr defaultRowHeight="14.4" x14ac:dyDescent="0.3"/>
  <cols>
    <col min="3" max="3" width="19.5546875" customWidth="1"/>
    <col min="4" max="5" width="14.33203125" customWidth="1"/>
    <col min="6" max="6" width="13.33203125" customWidth="1"/>
    <col min="7" max="7" width="13.6640625" customWidth="1"/>
    <col min="8" max="8" width="15.6640625" customWidth="1"/>
  </cols>
  <sheetData>
    <row r="1" spans="2:8" ht="15" thickBot="1" x14ac:dyDescent="0.35">
      <c r="B1" s="72" t="s">
        <v>90</v>
      </c>
      <c r="C1" s="73"/>
      <c r="D1" s="73"/>
      <c r="E1" s="73"/>
      <c r="F1" s="73"/>
      <c r="G1" s="73"/>
      <c r="H1" s="74"/>
    </row>
    <row r="2" spans="2:8" ht="29.4" thickBot="1" x14ac:dyDescent="0.35">
      <c r="B2" s="20" t="s">
        <v>0</v>
      </c>
      <c r="C2" s="19" t="s">
        <v>91</v>
      </c>
      <c r="D2" s="19" t="s">
        <v>92</v>
      </c>
      <c r="E2" s="19" t="s">
        <v>93</v>
      </c>
      <c r="F2" s="19" t="s">
        <v>94</v>
      </c>
      <c r="G2" s="19" t="s">
        <v>95</v>
      </c>
      <c r="H2" s="21" t="s">
        <v>96</v>
      </c>
    </row>
    <row r="3" spans="2:8" ht="15" thickBot="1" x14ac:dyDescent="0.35">
      <c r="B3" s="22">
        <v>2025</v>
      </c>
      <c r="C3" s="5">
        <v>96.448700000000002</v>
      </c>
      <c r="D3" s="5">
        <v>90</v>
      </c>
      <c r="E3" s="5">
        <v>105.05</v>
      </c>
      <c r="F3" s="5">
        <v>90</v>
      </c>
      <c r="G3" s="5">
        <v>104.04</v>
      </c>
      <c r="H3" s="23">
        <v>0.1515</v>
      </c>
    </row>
    <row r="4" spans="2:8" ht="15" customHeight="1" thickBot="1" x14ac:dyDescent="0.35">
      <c r="B4" s="22">
        <v>2024</v>
      </c>
      <c r="C4" s="5">
        <v>69.922799999999995</v>
      </c>
      <c r="D4" s="5">
        <v>52.471600000000002</v>
      </c>
      <c r="E4" s="5">
        <v>95.489800000000002</v>
      </c>
      <c r="F4" s="5">
        <v>51.621699999999997</v>
      </c>
      <c r="G4" s="5">
        <v>90.35</v>
      </c>
      <c r="H4" s="23">
        <v>0.73980000000000001</v>
      </c>
    </row>
    <row r="5" spans="2:8" ht="15" thickBot="1" x14ac:dyDescent="0.35">
      <c r="B5" s="22">
        <v>2023</v>
      </c>
      <c r="C5" s="5">
        <v>50.045999999999999</v>
      </c>
      <c r="D5" s="5">
        <v>46.590699999999998</v>
      </c>
      <c r="E5" s="5">
        <v>55.718800000000002</v>
      </c>
      <c r="F5" s="5">
        <v>44.439599999999999</v>
      </c>
      <c r="G5" s="5">
        <v>51.931399999999996</v>
      </c>
      <c r="H5" s="23">
        <v>0.12889999999999999</v>
      </c>
    </row>
    <row r="6" spans="2:8" ht="15" thickBot="1" x14ac:dyDescent="0.35">
      <c r="B6" s="22">
        <v>2022</v>
      </c>
      <c r="C6" s="5">
        <v>44.483199999999997</v>
      </c>
      <c r="D6" s="5">
        <v>46.206000000000003</v>
      </c>
      <c r="E6" s="5">
        <v>51.265000000000001</v>
      </c>
      <c r="F6" s="5">
        <v>38.070799999999998</v>
      </c>
      <c r="G6" s="5">
        <v>46.003399999999999</v>
      </c>
      <c r="H6" s="24">
        <v>-4.7000000000000002E-3</v>
      </c>
    </row>
    <row r="7" spans="2:8" ht="15" thickBot="1" x14ac:dyDescent="0.35">
      <c r="B7" s="22">
        <v>2021</v>
      </c>
      <c r="C7" s="5">
        <v>44.8857</v>
      </c>
      <c r="D7" s="5">
        <v>46.0747</v>
      </c>
      <c r="E7" s="5">
        <v>48.186799999999998</v>
      </c>
      <c r="F7" s="5">
        <v>40.1004</v>
      </c>
      <c r="G7" s="5">
        <v>46.218800000000002</v>
      </c>
      <c r="H7" s="23">
        <v>1.9699999999999999E-2</v>
      </c>
    </row>
    <row r="8" spans="2:8" ht="15" thickBot="1" x14ac:dyDescent="0.35">
      <c r="B8" s="22">
        <v>2020</v>
      </c>
      <c r="C8" s="5">
        <v>40.427599999999998</v>
      </c>
      <c r="D8" s="5">
        <v>36.7806</v>
      </c>
      <c r="E8" s="5">
        <v>47.8673</v>
      </c>
      <c r="F8" s="5">
        <v>32.176000000000002</v>
      </c>
      <c r="G8" s="5">
        <v>45.326300000000003</v>
      </c>
      <c r="H8" s="23">
        <v>0.2334</v>
      </c>
    </row>
    <row r="9" spans="2:8" ht="15" thickBot="1" x14ac:dyDescent="0.35">
      <c r="B9" s="22">
        <v>2019</v>
      </c>
      <c r="C9" s="5">
        <v>33.207099999999997</v>
      </c>
      <c r="D9" s="5">
        <v>28.292000000000002</v>
      </c>
      <c r="E9" s="5">
        <v>37.504199999999997</v>
      </c>
      <c r="F9" s="5">
        <v>28.1465</v>
      </c>
      <c r="G9" s="5">
        <v>36.749600000000001</v>
      </c>
      <c r="H9" s="23">
        <v>0.30159999999999998</v>
      </c>
    </row>
    <row r="10" spans="2:8" ht="15" thickBot="1" x14ac:dyDescent="0.35">
      <c r="B10" s="22">
        <v>2018</v>
      </c>
      <c r="C10" s="5">
        <v>27.666399999999999</v>
      </c>
      <c r="D10" s="5">
        <v>29.190300000000001</v>
      </c>
      <c r="E10" s="5">
        <v>32.435299999999998</v>
      </c>
      <c r="F10" s="5">
        <v>24.695399999999999</v>
      </c>
      <c r="G10" s="5">
        <v>28.234400000000001</v>
      </c>
      <c r="H10" s="24">
        <v>-3.4299999999999997E-2</v>
      </c>
    </row>
    <row r="11" spans="2:8" ht="15" thickBot="1" x14ac:dyDescent="0.35">
      <c r="B11" s="22">
        <v>2017</v>
      </c>
      <c r="C11" s="5">
        <v>23.112100000000002</v>
      </c>
      <c r="D11" s="5">
        <v>19.818999999999999</v>
      </c>
      <c r="E11" s="5">
        <v>29.430099999999999</v>
      </c>
      <c r="F11" s="5">
        <v>18.952999999999999</v>
      </c>
      <c r="G11" s="5">
        <v>29.2377</v>
      </c>
      <c r="H11" s="23">
        <v>0.46539999999999998</v>
      </c>
    </row>
    <row r="12" spans="2:8" ht="15" thickBot="1" x14ac:dyDescent="0.35">
      <c r="B12" s="22">
        <v>2016</v>
      </c>
      <c r="C12" s="5">
        <v>19.7896</v>
      </c>
      <c r="D12" s="5">
        <v>17.2392</v>
      </c>
      <c r="E12" s="5">
        <v>21.296199999999999</v>
      </c>
      <c r="F12" s="5">
        <v>17.065300000000001</v>
      </c>
      <c r="G12" s="5">
        <v>19.951799999999999</v>
      </c>
      <c r="H12" s="23">
        <v>0.16039999999999999</v>
      </c>
    </row>
    <row r="13" spans="2:8" ht="15" thickBot="1" x14ac:dyDescent="0.35">
      <c r="B13" s="22">
        <v>2015</v>
      </c>
      <c r="C13" s="5">
        <v>20.015000000000001</v>
      </c>
      <c r="D13" s="5">
        <v>23.444400000000002</v>
      </c>
      <c r="E13" s="5">
        <v>24.691700000000001</v>
      </c>
      <c r="F13" s="5">
        <v>15.6937</v>
      </c>
      <c r="G13" s="5">
        <v>17.194299999999998</v>
      </c>
      <c r="H13" s="24">
        <v>-0.26640000000000003</v>
      </c>
    </row>
    <row r="14" spans="2:8" ht="15" thickBot="1" x14ac:dyDescent="0.35">
      <c r="B14" s="25">
        <v>2014</v>
      </c>
      <c r="C14" s="26">
        <v>20.852599999999999</v>
      </c>
      <c r="D14" s="26">
        <v>21.012599999999999</v>
      </c>
      <c r="E14" s="26">
        <v>23.7578</v>
      </c>
      <c r="F14" s="26">
        <v>19.348299999999998</v>
      </c>
      <c r="G14" s="26">
        <v>23.439</v>
      </c>
      <c r="H14" s="27">
        <v>0.1186</v>
      </c>
    </row>
  </sheetData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3887-C17C-4BC8-9457-D3C090ECDB35}">
  <sheetPr>
    <tabColor theme="9"/>
  </sheetPr>
  <dimension ref="A1:L25"/>
  <sheetViews>
    <sheetView workbookViewId="0">
      <selection activeCell="O15" sqref="O15"/>
    </sheetView>
  </sheetViews>
  <sheetFormatPr defaultRowHeight="14.4" x14ac:dyDescent="0.3"/>
  <cols>
    <col min="1" max="1" width="45.109375" customWidth="1"/>
    <col min="3" max="12" width="12.109375" bestFit="1" customWidth="1"/>
    <col min="16" max="17" width="12.109375" bestFit="1" customWidth="1"/>
  </cols>
  <sheetData>
    <row r="1" spans="1:12" x14ac:dyDescent="0.3">
      <c r="A1" s="58" t="s">
        <v>97</v>
      </c>
      <c r="B1" s="59">
        <v>2014</v>
      </c>
      <c r="C1" s="59">
        <v>2015</v>
      </c>
      <c r="D1" s="59">
        <v>2016</v>
      </c>
      <c r="E1" s="59">
        <v>2017</v>
      </c>
      <c r="F1" s="59">
        <v>2018</v>
      </c>
      <c r="G1" s="59">
        <v>2019</v>
      </c>
      <c r="H1" s="59">
        <v>2020</v>
      </c>
      <c r="I1" s="59">
        <v>2021</v>
      </c>
      <c r="J1" s="59">
        <v>2022</v>
      </c>
      <c r="K1" s="59">
        <v>2023</v>
      </c>
      <c r="L1" s="60">
        <v>2024</v>
      </c>
    </row>
    <row r="2" spans="1:12" x14ac:dyDescent="0.3">
      <c r="A2" s="61" t="s">
        <v>98</v>
      </c>
      <c r="B2">
        <v>16695</v>
      </c>
      <c r="C2">
        <v>17099</v>
      </c>
      <c r="D2">
        <v>15080</v>
      </c>
      <c r="E2">
        <v>14293</v>
      </c>
      <c r="F2">
        <v>10523</v>
      </c>
      <c r="G2">
        <v>7179</v>
      </c>
      <c r="H2">
        <v>15201</v>
      </c>
      <c r="I2">
        <v>13706</v>
      </c>
      <c r="J2">
        <v>13940</v>
      </c>
      <c r="K2">
        <v>11292</v>
      </c>
      <c r="L2" s="62">
        <v>16270</v>
      </c>
    </row>
    <row r="3" spans="1:12" x14ac:dyDescent="0.3">
      <c r="A3" s="61" t="s">
        <v>99</v>
      </c>
      <c r="B3">
        <v>8870</v>
      </c>
      <c r="C3">
        <v>9173</v>
      </c>
      <c r="D3">
        <v>9454</v>
      </c>
      <c r="E3">
        <v>10080</v>
      </c>
      <c r="F3">
        <v>10529</v>
      </c>
      <c r="G3">
        <v>10678</v>
      </c>
      <c r="H3">
        <v>10987</v>
      </c>
      <c r="I3">
        <v>11152</v>
      </c>
      <c r="J3">
        <v>10658</v>
      </c>
      <c r="K3">
        <v>10945</v>
      </c>
      <c r="L3" s="62">
        <v>11853</v>
      </c>
    </row>
    <row r="4" spans="1:12" x14ac:dyDescent="0.3">
      <c r="A4" s="61" t="s">
        <v>100</v>
      </c>
      <c r="B4">
        <v>-423</v>
      </c>
      <c r="C4">
        <v>-788</v>
      </c>
      <c r="D4">
        <v>-672</v>
      </c>
      <c r="E4">
        <v>761</v>
      </c>
      <c r="F4">
        <v>2832</v>
      </c>
      <c r="G4">
        <v>7867</v>
      </c>
      <c r="H4">
        <v>-2587</v>
      </c>
      <c r="I4">
        <v>1723</v>
      </c>
      <c r="J4">
        <v>4528</v>
      </c>
      <c r="K4">
        <v>2132</v>
      </c>
      <c r="L4" s="62">
        <v>3018</v>
      </c>
    </row>
    <row r="5" spans="1:12" x14ac:dyDescent="0.3">
      <c r="A5" s="61" t="s">
        <v>101</v>
      </c>
      <c r="B5">
        <v>8447</v>
      </c>
      <c r="C5">
        <v>8385</v>
      </c>
      <c r="D5">
        <v>8782</v>
      </c>
      <c r="E5">
        <v>10841</v>
      </c>
      <c r="F5">
        <v>13361</v>
      </c>
      <c r="G5">
        <v>18545</v>
      </c>
      <c r="H5">
        <v>8400</v>
      </c>
      <c r="I5">
        <v>12875</v>
      </c>
      <c r="J5">
        <v>15186</v>
      </c>
      <c r="K5">
        <v>13077</v>
      </c>
      <c r="L5" s="62">
        <v>14871</v>
      </c>
    </row>
    <row r="6" spans="1:12" x14ac:dyDescent="0.3">
      <c r="A6" s="61" t="s">
        <v>102</v>
      </c>
      <c r="B6">
        <v>-566</v>
      </c>
      <c r="C6">
        <v>-569</v>
      </c>
      <c r="D6">
        <v>-19</v>
      </c>
      <c r="E6">
        <v>-402</v>
      </c>
      <c r="F6">
        <v>-1074</v>
      </c>
      <c r="G6">
        <v>-368</v>
      </c>
      <c r="H6">
        <v>-154</v>
      </c>
      <c r="I6">
        <v>-1086</v>
      </c>
      <c r="J6">
        <v>1796</v>
      </c>
      <c r="K6">
        <v>240</v>
      </c>
      <c r="L6" s="62">
        <v>-797</v>
      </c>
    </row>
    <row r="7" spans="1:12" x14ac:dyDescent="0.3">
      <c r="A7" s="61" t="s">
        <v>103</v>
      </c>
      <c r="B7">
        <v>-1667</v>
      </c>
      <c r="C7">
        <v>-1229</v>
      </c>
      <c r="D7">
        <v>-703</v>
      </c>
      <c r="E7">
        <v>1021</v>
      </c>
      <c r="F7">
        <v>-140</v>
      </c>
      <c r="G7">
        <v>1311</v>
      </c>
      <c r="H7">
        <v>-300</v>
      </c>
      <c r="I7">
        <v>-2395</v>
      </c>
      <c r="J7">
        <v>-11764</v>
      </c>
      <c r="K7">
        <v>-528</v>
      </c>
      <c r="L7" s="62">
        <v>2017</v>
      </c>
    </row>
    <row r="8" spans="1:12" x14ac:dyDescent="0.3">
      <c r="A8" s="61" t="s">
        <v>104</v>
      </c>
      <c r="B8">
        <v>531</v>
      </c>
      <c r="C8">
        <v>2678</v>
      </c>
      <c r="D8">
        <v>2008</v>
      </c>
      <c r="E8">
        <v>3942</v>
      </c>
      <c r="F8">
        <v>4086</v>
      </c>
      <c r="G8">
        <v>1831</v>
      </c>
      <c r="H8">
        <v>-274</v>
      </c>
      <c r="I8">
        <v>6966</v>
      </c>
      <c r="J8">
        <v>5520</v>
      </c>
      <c r="K8">
        <v>-1425</v>
      </c>
      <c r="L8" s="62">
        <v>2515</v>
      </c>
    </row>
    <row r="9" spans="1:12" x14ac:dyDescent="0.3">
      <c r="A9" s="61" t="s">
        <v>105</v>
      </c>
      <c r="B9">
        <v>-2823</v>
      </c>
      <c r="C9">
        <v>2295</v>
      </c>
      <c r="D9">
        <v>2280</v>
      </c>
      <c r="F9">
        <v>3243</v>
      </c>
      <c r="G9">
        <v>295</v>
      </c>
      <c r="H9">
        <v>-327</v>
      </c>
      <c r="I9">
        <v>7972</v>
      </c>
      <c r="J9">
        <v>-6597</v>
      </c>
      <c r="K9">
        <v>2553</v>
      </c>
      <c r="L9" s="62">
        <v>1943</v>
      </c>
    </row>
    <row r="10" spans="1:12" x14ac:dyDescent="0.3">
      <c r="A10" s="61" t="s">
        <v>106</v>
      </c>
      <c r="B10">
        <v>23257</v>
      </c>
      <c r="C10">
        <v>28564</v>
      </c>
      <c r="D10">
        <v>27552</v>
      </c>
      <c r="E10">
        <v>31673</v>
      </c>
      <c r="F10">
        <v>28337</v>
      </c>
      <c r="G10">
        <v>27753</v>
      </c>
      <c r="H10">
        <v>25255</v>
      </c>
      <c r="I10">
        <v>36074</v>
      </c>
      <c r="J10">
        <v>24181</v>
      </c>
      <c r="K10">
        <v>28841</v>
      </c>
      <c r="L10" s="62">
        <v>35726</v>
      </c>
    </row>
    <row r="11" spans="1:12" x14ac:dyDescent="0.3">
      <c r="A11" s="61" t="s">
        <v>107</v>
      </c>
      <c r="B11">
        <v>-12388</v>
      </c>
      <c r="C11">
        <v>-11604</v>
      </c>
      <c r="D11">
        <v>-10842</v>
      </c>
      <c r="E11">
        <v>-10163</v>
      </c>
      <c r="F11">
        <v>-9673</v>
      </c>
      <c r="G11">
        <v>-9825</v>
      </c>
      <c r="H11">
        <v>-10384</v>
      </c>
      <c r="I11">
        <v>-10049</v>
      </c>
      <c r="J11">
        <v>-12712</v>
      </c>
      <c r="K11">
        <v>-16787</v>
      </c>
      <c r="L11" s="62">
        <v>-20356</v>
      </c>
    </row>
    <row r="12" spans="1:12" x14ac:dyDescent="0.3">
      <c r="A12" s="61" t="s">
        <v>108</v>
      </c>
      <c r="B12">
        <v>-138</v>
      </c>
      <c r="C12">
        <v>-192</v>
      </c>
      <c r="D12">
        <v>-79</v>
      </c>
      <c r="E12">
        <v>-31</v>
      </c>
      <c r="F12">
        <v>-77</v>
      </c>
      <c r="G12">
        <v>-431</v>
      </c>
      <c r="H12">
        <v>479</v>
      </c>
      <c r="I12">
        <v>102</v>
      </c>
      <c r="J12">
        <v>-879</v>
      </c>
      <c r="K12">
        <v>-295</v>
      </c>
      <c r="L12" s="62">
        <v>-1057</v>
      </c>
    </row>
    <row r="13" spans="1:12" x14ac:dyDescent="0.3">
      <c r="A13" s="61" t="s">
        <v>109</v>
      </c>
      <c r="B13">
        <v>-12526</v>
      </c>
      <c r="C13">
        <v>-11125</v>
      </c>
      <c r="D13">
        <v>-10675</v>
      </c>
      <c r="E13">
        <v>-13896</v>
      </c>
      <c r="F13">
        <v>-9079</v>
      </c>
      <c r="G13">
        <v>-24036</v>
      </c>
      <c r="H13">
        <v>-9128</v>
      </c>
      <c r="I13">
        <v>-10071</v>
      </c>
      <c r="J13">
        <v>-6015</v>
      </c>
      <c r="K13">
        <v>-17722</v>
      </c>
      <c r="L13" s="62">
        <v>-21287</v>
      </c>
    </row>
    <row r="14" spans="1:12" x14ac:dyDescent="0.3">
      <c r="A14" s="61" t="s">
        <v>110</v>
      </c>
      <c r="B14">
        <v>2104</v>
      </c>
      <c r="C14">
        <v>1270</v>
      </c>
      <c r="D14">
        <v>-4393</v>
      </c>
      <c r="E14">
        <v>-1918</v>
      </c>
      <c r="F14">
        <v>-5585</v>
      </c>
      <c r="G14">
        <v>12088</v>
      </c>
      <c r="H14">
        <v>3585</v>
      </c>
      <c r="I14">
        <v>-5382</v>
      </c>
      <c r="J14">
        <v>-6065</v>
      </c>
      <c r="K14">
        <v>2352</v>
      </c>
      <c r="L14" s="62">
        <v>750</v>
      </c>
    </row>
    <row r="15" spans="1:12" x14ac:dyDescent="0.3">
      <c r="A15" s="61" t="s">
        <v>111</v>
      </c>
      <c r="B15">
        <v>911</v>
      </c>
      <c r="C15">
        <v>-6288</v>
      </c>
      <c r="D15">
        <v>1235</v>
      </c>
      <c r="E15">
        <v>-1673</v>
      </c>
      <c r="F15">
        <v>4148</v>
      </c>
      <c r="G15">
        <v>-53</v>
      </c>
      <c r="H15">
        <v>4656</v>
      </c>
      <c r="I15">
        <v>-324</v>
      </c>
      <c r="J15">
        <v>193</v>
      </c>
      <c r="K15">
        <v>-34</v>
      </c>
      <c r="L15" s="62">
        <v>512</v>
      </c>
    </row>
    <row r="16" spans="1:12" x14ac:dyDescent="0.3">
      <c r="A16" s="61" t="s">
        <v>112</v>
      </c>
      <c r="B16">
        <v>-5103</v>
      </c>
      <c r="C16">
        <v>-5013</v>
      </c>
      <c r="D16">
        <v>-5018</v>
      </c>
      <c r="E16">
        <v>-3158</v>
      </c>
      <c r="F16">
        <v>1303</v>
      </c>
      <c r="G16">
        <v>12035</v>
      </c>
      <c r="H16">
        <v>1137</v>
      </c>
      <c r="I16">
        <v>-5770</v>
      </c>
      <c r="J16">
        <v>-5872</v>
      </c>
      <c r="K16">
        <v>2318</v>
      </c>
      <c r="L16" s="62">
        <v>12872</v>
      </c>
    </row>
    <row r="17" spans="1:12" x14ac:dyDescent="0.3">
      <c r="A17" s="61" t="s">
        <v>113</v>
      </c>
      <c r="B17">
        <v>-6683</v>
      </c>
      <c r="C17">
        <v>1015</v>
      </c>
      <c r="D17">
        <v>-4112</v>
      </c>
      <c r="E17">
        <v>-8298</v>
      </c>
      <c r="F17">
        <v>-7410</v>
      </c>
      <c r="G17">
        <v>-7410</v>
      </c>
      <c r="H17">
        <v>-5665</v>
      </c>
      <c r="I17">
        <v>-2485</v>
      </c>
      <c r="J17">
        <v>-6548</v>
      </c>
      <c r="K17">
        <v>-9854</v>
      </c>
      <c r="L17" s="62">
        <v>-2063</v>
      </c>
    </row>
    <row r="18" spans="1:12" x14ac:dyDescent="0.3">
      <c r="A18" s="61" t="s">
        <v>114</v>
      </c>
      <c r="B18">
        <v>-6683</v>
      </c>
      <c r="C18">
        <v>1015</v>
      </c>
      <c r="D18">
        <v>-4112</v>
      </c>
      <c r="E18">
        <v>-8298</v>
      </c>
      <c r="F18">
        <v>-7410</v>
      </c>
      <c r="G18">
        <v>-7410</v>
      </c>
      <c r="H18">
        <v>-5665</v>
      </c>
      <c r="I18">
        <v>-2485</v>
      </c>
      <c r="J18">
        <v>-6548</v>
      </c>
      <c r="K18">
        <v>-9854</v>
      </c>
      <c r="L18" s="62">
        <v>-2063</v>
      </c>
    </row>
    <row r="19" spans="1:12" x14ac:dyDescent="0.3">
      <c r="A19" s="61" t="s">
        <v>115</v>
      </c>
      <c r="B19">
        <v>-6565</v>
      </c>
      <c r="C19">
        <v>-6785</v>
      </c>
      <c r="D19">
        <v>-7013</v>
      </c>
      <c r="E19">
        <v>-6695</v>
      </c>
      <c r="F19">
        <v>-6814</v>
      </c>
      <c r="G19">
        <v>-6533</v>
      </c>
      <c r="H19">
        <v>-6603</v>
      </c>
      <c r="I19">
        <v>-6550</v>
      </c>
      <c r="J19">
        <v>-6576</v>
      </c>
      <c r="K19">
        <v>-6558</v>
      </c>
      <c r="L19" s="62">
        <v>-6903</v>
      </c>
    </row>
    <row r="20" spans="1:12" x14ac:dyDescent="0.3">
      <c r="A20" s="61" t="s">
        <v>116</v>
      </c>
      <c r="B20">
        <v>-556</v>
      </c>
      <c r="C20">
        <v>-2253</v>
      </c>
      <c r="D20">
        <v>-2002</v>
      </c>
      <c r="E20">
        <v>-488</v>
      </c>
      <c r="F20">
        <v>-5806</v>
      </c>
      <c r="G20">
        <v>-629</v>
      </c>
      <c r="H20">
        <v>-960</v>
      </c>
      <c r="I20">
        <v>-1376</v>
      </c>
      <c r="J20">
        <v>-3832</v>
      </c>
      <c r="K20">
        <v>-2945</v>
      </c>
      <c r="L20" s="62">
        <v>-5710</v>
      </c>
    </row>
    <row r="21" spans="1:12" x14ac:dyDescent="0.3">
      <c r="A21" s="61" t="s">
        <v>117</v>
      </c>
      <c r="B21">
        <v>-10789</v>
      </c>
      <c r="C21">
        <v>-15071</v>
      </c>
      <c r="D21">
        <v>-16285</v>
      </c>
      <c r="E21">
        <v>-19072</v>
      </c>
      <c r="F21">
        <v>-19875</v>
      </c>
      <c r="G21">
        <v>-2537</v>
      </c>
      <c r="H21">
        <v>-14299</v>
      </c>
      <c r="I21">
        <v>-16117</v>
      </c>
      <c r="J21">
        <v>-22828</v>
      </c>
      <c r="K21">
        <v>-17039</v>
      </c>
      <c r="L21" s="62">
        <v>-13414</v>
      </c>
    </row>
    <row r="22" spans="1:12" x14ac:dyDescent="0.3">
      <c r="A22" s="61" t="s">
        <v>118</v>
      </c>
      <c r="B22">
        <v>-500</v>
      </c>
      <c r="C22">
        <v>1854</v>
      </c>
      <c r="D22">
        <v>-430</v>
      </c>
      <c r="E22">
        <v>-1747</v>
      </c>
      <c r="F22">
        <v>-130</v>
      </c>
      <c r="G22">
        <v>742</v>
      </c>
      <c r="H22">
        <v>1759</v>
      </c>
      <c r="I22">
        <v>8273</v>
      </c>
      <c r="J22">
        <v>-2954</v>
      </c>
      <c r="K22">
        <v>-5993</v>
      </c>
      <c r="L22" s="62">
        <v>1094</v>
      </c>
    </row>
    <row r="23" spans="1:12" x14ac:dyDescent="0.3">
      <c r="A23" s="63" t="s">
        <v>119</v>
      </c>
      <c r="B23" s="64">
        <v>-6565</v>
      </c>
      <c r="C23" s="64">
        <v>-6785</v>
      </c>
      <c r="D23" s="64">
        <v>-7013</v>
      </c>
      <c r="E23" s="64">
        <v>-6695</v>
      </c>
      <c r="F23" s="64">
        <v>-6814</v>
      </c>
      <c r="G23" s="64">
        <v>-6533</v>
      </c>
      <c r="H23" s="64">
        <v>-6603</v>
      </c>
      <c r="I23" s="64">
        <v>-6550</v>
      </c>
      <c r="J23" s="64">
        <v>-6576</v>
      </c>
      <c r="K23" s="64">
        <v>-6558</v>
      </c>
      <c r="L23" s="65">
        <v>-6903</v>
      </c>
    </row>
    <row r="24" spans="1:12" x14ac:dyDescent="0.3">
      <c r="A24" s="1"/>
      <c r="K24" s="1"/>
      <c r="L24" s="1"/>
    </row>
    <row r="25" spans="1:12" x14ac:dyDescent="0.3">
      <c r="A25" s="1"/>
      <c r="K25" s="1"/>
      <c r="L25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7F3C-DB02-4A7F-9AEE-C90EC77C1A93}">
  <sheetPr>
    <tabColor theme="9"/>
  </sheetPr>
  <dimension ref="A1:L22"/>
  <sheetViews>
    <sheetView tabSelected="1" topLeftCell="A21" workbookViewId="0">
      <selection activeCell="M13" sqref="M13"/>
    </sheetView>
  </sheetViews>
  <sheetFormatPr defaultRowHeight="14.4" x14ac:dyDescent="0.3"/>
  <cols>
    <col min="1" max="1" width="29.33203125" customWidth="1"/>
  </cols>
  <sheetData>
    <row r="1" spans="1:12" x14ac:dyDescent="0.3">
      <c r="A1" s="66" t="s">
        <v>120</v>
      </c>
      <c r="B1" s="59">
        <v>2014</v>
      </c>
      <c r="C1" s="59">
        <v>2015</v>
      </c>
      <c r="D1" s="59">
        <v>2016</v>
      </c>
      <c r="E1" s="59">
        <v>2017</v>
      </c>
      <c r="F1" s="59">
        <v>2018</v>
      </c>
      <c r="G1" s="59">
        <v>2019</v>
      </c>
      <c r="H1" s="59">
        <v>2020</v>
      </c>
      <c r="I1" s="59">
        <v>2021</v>
      </c>
      <c r="J1" s="59">
        <v>2022</v>
      </c>
      <c r="K1" s="59">
        <v>2023</v>
      </c>
      <c r="L1" s="60">
        <v>2024</v>
      </c>
    </row>
    <row r="2" spans="1:12" x14ac:dyDescent="0.3">
      <c r="A2" s="67" t="s">
        <v>66</v>
      </c>
      <c r="B2">
        <v>0.88229999999999997</v>
      </c>
      <c r="C2">
        <v>0.96970000000000001</v>
      </c>
      <c r="D2">
        <v>0.93220000000000003</v>
      </c>
      <c r="E2">
        <v>0.86199999999999999</v>
      </c>
      <c r="F2">
        <v>0.75980000000000003</v>
      </c>
      <c r="G2">
        <v>0.79890000000000005</v>
      </c>
      <c r="H2">
        <v>0.79449999999999998</v>
      </c>
      <c r="I2">
        <v>0.97219999999999995</v>
      </c>
      <c r="J2">
        <v>0.92779999999999996</v>
      </c>
      <c r="K2">
        <v>0.8206</v>
      </c>
      <c r="L2" s="62">
        <v>0.83189999999999997</v>
      </c>
    </row>
    <row r="3" spans="1:12" x14ac:dyDescent="0.3">
      <c r="A3" s="67" t="s">
        <v>121</v>
      </c>
      <c r="B3">
        <v>0.35389999999999999</v>
      </c>
      <c r="C3">
        <v>0.33600000000000002</v>
      </c>
      <c r="D3">
        <v>0.34499999999999997</v>
      </c>
      <c r="E3">
        <v>0.34289999999999998</v>
      </c>
      <c r="F3">
        <v>0.313</v>
      </c>
      <c r="G3">
        <v>0.38669999999999999</v>
      </c>
      <c r="H3">
        <v>0.37059999999999998</v>
      </c>
      <c r="I3">
        <v>0.3397</v>
      </c>
      <c r="J3">
        <v>0.29849999999999999</v>
      </c>
      <c r="K3">
        <v>0.32040000000000002</v>
      </c>
      <c r="L3" s="62">
        <v>0.3165</v>
      </c>
    </row>
    <row r="4" spans="1:12" x14ac:dyDescent="0.3">
      <c r="A4" s="67" t="s">
        <v>122</v>
      </c>
      <c r="B4">
        <v>0.6079</v>
      </c>
      <c r="C4">
        <v>0.5837</v>
      </c>
      <c r="D4">
        <v>0.59840000000000004</v>
      </c>
      <c r="E4">
        <v>0.57040000000000002</v>
      </c>
      <c r="F4">
        <v>0.57520000000000004</v>
      </c>
      <c r="G4">
        <v>0.72870000000000001</v>
      </c>
      <c r="H4">
        <v>0.66790000000000005</v>
      </c>
      <c r="I4">
        <v>0.55830000000000002</v>
      </c>
      <c r="J4">
        <v>0.46610000000000001</v>
      </c>
      <c r="K4">
        <v>0.53280000000000005</v>
      </c>
      <c r="L4" s="62">
        <v>0.51900000000000002</v>
      </c>
    </row>
    <row r="5" spans="1:12" x14ac:dyDescent="0.3">
      <c r="A5" s="67" t="s">
        <v>123</v>
      </c>
      <c r="B5">
        <v>24.821400000000001</v>
      </c>
      <c r="C5">
        <v>24.825399999999998</v>
      </c>
      <c r="D5">
        <v>25.127300000000002</v>
      </c>
      <c r="E5">
        <v>25.648099999999999</v>
      </c>
      <c r="F5">
        <v>25.372</v>
      </c>
      <c r="G5">
        <v>25.0977</v>
      </c>
      <c r="H5">
        <v>24.688500000000001</v>
      </c>
      <c r="I5">
        <v>24.829799999999999</v>
      </c>
      <c r="J5">
        <v>25.098700000000001</v>
      </c>
      <c r="K5">
        <v>24.140499999999999</v>
      </c>
      <c r="L5" s="62">
        <v>24.375399999999999</v>
      </c>
    </row>
    <row r="6" spans="1:12" x14ac:dyDescent="0.3">
      <c r="A6" s="67" t="s">
        <v>124</v>
      </c>
      <c r="B6">
        <v>5.6418999999999997</v>
      </c>
      <c r="C6">
        <v>5.5898000000000003</v>
      </c>
      <c r="D6">
        <v>4.9996999999999998</v>
      </c>
      <c r="E6">
        <v>4.6852</v>
      </c>
      <c r="F6">
        <v>4.0846</v>
      </c>
      <c r="G6">
        <v>4.2683999999999997</v>
      </c>
      <c r="H6">
        <v>3.9255</v>
      </c>
      <c r="I6">
        <v>4.0324999999999998</v>
      </c>
      <c r="J6">
        <v>4.5293000000000001</v>
      </c>
      <c r="K6">
        <v>3.3418000000000001</v>
      </c>
      <c r="L6" s="62">
        <v>4.1677</v>
      </c>
    </row>
    <row r="7" spans="1:12" x14ac:dyDescent="0.3">
      <c r="A7" s="67" t="s">
        <v>125</v>
      </c>
      <c r="B7">
        <v>5.6418999999999997</v>
      </c>
      <c r="C7">
        <v>5.5898000000000003</v>
      </c>
      <c r="D7">
        <v>4.9996999999999998</v>
      </c>
      <c r="E7">
        <v>4.6852</v>
      </c>
      <c r="F7">
        <v>4.0846</v>
      </c>
      <c r="G7">
        <v>4.2683999999999997</v>
      </c>
      <c r="H7">
        <v>3.9255</v>
      </c>
      <c r="I7">
        <v>4.0324999999999998</v>
      </c>
      <c r="J7">
        <v>4.5293000000000001</v>
      </c>
      <c r="K7">
        <v>3.3418000000000001</v>
      </c>
      <c r="L7" s="62">
        <v>4.1677</v>
      </c>
    </row>
    <row r="8" spans="1:12" x14ac:dyDescent="0.3">
      <c r="A8" s="67" t="s">
        <v>126</v>
      </c>
      <c r="B8">
        <v>7.5042</v>
      </c>
      <c r="C8">
        <v>7.4786000000000001</v>
      </c>
      <c r="D8">
        <v>6.9606000000000003</v>
      </c>
      <c r="E8">
        <v>6.7598000000000003</v>
      </c>
      <c r="F8">
        <v>6.1890000000000001</v>
      </c>
      <c r="G8">
        <v>6.3441999999999998</v>
      </c>
      <c r="H8">
        <v>6.0224000000000002</v>
      </c>
      <c r="I8">
        <v>6.0270000000000001</v>
      </c>
      <c r="J8">
        <v>6.3902000000000001</v>
      </c>
      <c r="K8">
        <v>5.1322999999999999</v>
      </c>
      <c r="L8" s="62">
        <v>5.9965000000000002</v>
      </c>
    </row>
    <row r="9" spans="1:12" x14ac:dyDescent="0.3">
      <c r="A9" s="67" t="s">
        <v>127</v>
      </c>
      <c r="B9">
        <v>5.1765999999999996</v>
      </c>
      <c r="C9">
        <v>5.1063000000000001</v>
      </c>
      <c r="D9">
        <v>4.4880000000000004</v>
      </c>
      <c r="E9">
        <v>4.2186000000000003</v>
      </c>
      <c r="F9">
        <v>3.0225</v>
      </c>
      <c r="G9">
        <v>2.2277999999999998</v>
      </c>
      <c r="H9">
        <v>3.8391999999999999</v>
      </c>
      <c r="I9">
        <v>3.6777000000000002</v>
      </c>
      <c r="J9">
        <v>3.2642000000000002</v>
      </c>
      <c r="K9">
        <v>2.7835999999999999</v>
      </c>
      <c r="L9" s="62">
        <v>3.371</v>
      </c>
    </row>
    <row r="10" spans="1:12" x14ac:dyDescent="0.3">
      <c r="A10" s="67" t="s">
        <v>128</v>
      </c>
      <c r="B10">
        <v>3.3639000000000001</v>
      </c>
      <c r="C10">
        <v>3.3693</v>
      </c>
      <c r="D10">
        <v>3.0476999999999999</v>
      </c>
      <c r="E10">
        <v>2.8079000000000001</v>
      </c>
      <c r="F10">
        <v>1.9710000000000001</v>
      </c>
      <c r="G10">
        <v>1.2966</v>
      </c>
      <c r="H10">
        <v>2.8401000000000001</v>
      </c>
      <c r="I10">
        <v>2.4161999999999999</v>
      </c>
      <c r="J10">
        <v>2.3872</v>
      </c>
      <c r="K10">
        <v>1.9107000000000001</v>
      </c>
      <c r="L10" s="62">
        <v>2.3932000000000002</v>
      </c>
    </row>
    <row r="11" spans="1:12" x14ac:dyDescent="0.3">
      <c r="A11" s="67" t="s">
        <v>129</v>
      </c>
      <c r="B11">
        <v>2.3262</v>
      </c>
      <c r="C11">
        <v>2.3866000000000001</v>
      </c>
      <c r="D11">
        <v>2.4157000000000002</v>
      </c>
      <c r="E11">
        <v>2.4437000000000002</v>
      </c>
      <c r="F11">
        <v>2.444</v>
      </c>
      <c r="G11">
        <v>2.3456999999999999</v>
      </c>
      <c r="H11">
        <v>2.2155</v>
      </c>
      <c r="I11">
        <v>2.2145000000000001</v>
      </c>
      <c r="J11">
        <v>2.3391000000000002</v>
      </c>
      <c r="K11">
        <v>2.5135999999999998</v>
      </c>
      <c r="L11" s="62">
        <v>2.5678999999999998</v>
      </c>
    </row>
    <row r="12" spans="1:12" x14ac:dyDescent="0.3">
      <c r="A12" s="67" t="s">
        <v>130</v>
      </c>
      <c r="B12">
        <v>7.923</v>
      </c>
      <c r="C12">
        <v>8.0876999999999999</v>
      </c>
      <c r="D12">
        <v>8.1176999999999992</v>
      </c>
      <c r="E12">
        <v>8.3923000000000005</v>
      </c>
      <c r="F12">
        <v>8.5282999999999998</v>
      </c>
      <c r="G12">
        <v>8.7035999999999998</v>
      </c>
      <c r="H12">
        <v>8.8804999999999996</v>
      </c>
      <c r="I12">
        <v>9.3508999999999993</v>
      </c>
      <c r="J12">
        <v>7.5914000000000001</v>
      </c>
      <c r="K12">
        <v>8.1964000000000006</v>
      </c>
      <c r="L12" s="62">
        <v>8.9291999999999998</v>
      </c>
    </row>
    <row r="13" spans="1:12" x14ac:dyDescent="0.3">
      <c r="A13" s="67" t="s">
        <v>131</v>
      </c>
      <c r="B13">
        <v>71.338499999999996</v>
      </c>
      <c r="C13">
        <v>71.6511</v>
      </c>
      <c r="D13">
        <v>85.727199999999996</v>
      </c>
      <c r="E13">
        <v>83.268699999999995</v>
      </c>
      <c r="F13">
        <v>89.123999999999995</v>
      </c>
      <c r="G13">
        <v>81.872500000000002</v>
      </c>
      <c r="H13">
        <v>83.308700000000002</v>
      </c>
      <c r="I13">
        <v>85.811999999999998</v>
      </c>
      <c r="J13">
        <v>69.173199999999994</v>
      </c>
      <c r="K13">
        <v>77.0565</v>
      </c>
      <c r="L13" s="62">
        <v>73.684100000000001</v>
      </c>
    </row>
    <row r="14" spans="1:12" x14ac:dyDescent="0.3">
      <c r="A14" s="67" t="s">
        <v>132</v>
      </c>
      <c r="B14">
        <v>5.1167999999999996</v>
      </c>
      <c r="C14">
        <v>5.0941000000000001</v>
      </c>
      <c r="D14">
        <v>4.2576999999999998</v>
      </c>
      <c r="E14">
        <v>4.3834</v>
      </c>
      <c r="F14">
        <v>4.0940000000000003</v>
      </c>
      <c r="G14">
        <v>4.4581999999999997</v>
      </c>
      <c r="H14">
        <v>4.3775000000000004</v>
      </c>
      <c r="I14">
        <v>4.2534999999999998</v>
      </c>
      <c r="J14">
        <v>5.2766000000000002</v>
      </c>
      <c r="K14">
        <v>4.7367999999999997</v>
      </c>
      <c r="L14" s="62">
        <v>4.9535999999999998</v>
      </c>
    </row>
    <row r="15" spans="1:12" x14ac:dyDescent="0.3">
      <c r="A15" s="67" t="s">
        <v>133</v>
      </c>
      <c r="B15">
        <v>20.348199999999999</v>
      </c>
      <c r="C15">
        <v>19.5655</v>
      </c>
      <c r="D15">
        <v>18.035900000000002</v>
      </c>
      <c r="E15">
        <v>17.747599999999998</v>
      </c>
      <c r="F15">
        <v>13.02</v>
      </c>
      <c r="G15">
        <v>9.0150000000000006</v>
      </c>
      <c r="H15">
        <v>18.639600000000002</v>
      </c>
      <c r="I15">
        <v>15.6585</v>
      </c>
      <c r="J15">
        <v>15.170199999999999</v>
      </c>
      <c r="K15">
        <v>13.4823</v>
      </c>
      <c r="L15" s="62">
        <v>18.007999999999999</v>
      </c>
    </row>
    <row r="16" spans="1:12" x14ac:dyDescent="0.3">
      <c r="A16" s="67" t="s">
        <v>134</v>
      </c>
      <c r="B16">
        <v>26.768999999999998</v>
      </c>
      <c r="C16">
        <v>24.7866</v>
      </c>
      <c r="D16">
        <v>22.535699999999999</v>
      </c>
      <c r="E16">
        <v>22.509399999999999</v>
      </c>
      <c r="F16">
        <v>16.8125</v>
      </c>
      <c r="G16">
        <v>14.8164</v>
      </c>
      <c r="H16">
        <v>30.113499999999998</v>
      </c>
      <c r="I16">
        <v>23.4099</v>
      </c>
      <c r="J16">
        <v>22.170300000000001</v>
      </c>
      <c r="K16">
        <v>20.316700000000001</v>
      </c>
      <c r="L16" s="62">
        <v>26.142399999999999</v>
      </c>
    </row>
    <row r="17" spans="1:12" x14ac:dyDescent="0.3">
      <c r="A17" s="67" t="s">
        <v>135</v>
      </c>
      <c r="B17">
        <v>8.0836000000000006</v>
      </c>
      <c r="C17">
        <v>8.2628000000000004</v>
      </c>
      <c r="D17">
        <v>7.5557999999999996</v>
      </c>
      <c r="E17">
        <v>7.1886999999999999</v>
      </c>
      <c r="F17">
        <v>5.1452</v>
      </c>
      <c r="G17">
        <v>3.2736999999999998</v>
      </c>
      <c r="H17">
        <v>6.4276</v>
      </c>
      <c r="I17">
        <v>5.4282000000000004</v>
      </c>
      <c r="J17">
        <v>5.6929999999999996</v>
      </c>
      <c r="K17">
        <v>4.6430999999999996</v>
      </c>
      <c r="L17" s="62">
        <v>6.4461000000000004</v>
      </c>
    </row>
    <row r="18" spans="1:12" x14ac:dyDescent="0.3">
      <c r="A18" s="67" t="s">
        <v>136</v>
      </c>
      <c r="B18">
        <v>13.8643</v>
      </c>
      <c r="C18">
        <v>12.1906</v>
      </c>
      <c r="D18">
        <v>11.814399999999999</v>
      </c>
      <c r="E18">
        <v>11.662699999999999</v>
      </c>
      <c r="F18">
        <v>8.9445999999999994</v>
      </c>
      <c r="G18">
        <v>5.5292000000000003</v>
      </c>
      <c r="H18">
        <v>11.7316</v>
      </c>
      <c r="I18">
        <v>10.3385</v>
      </c>
      <c r="J18">
        <v>10.641400000000001</v>
      </c>
      <c r="K18">
        <v>9.1622000000000003</v>
      </c>
      <c r="L18" s="62">
        <v>12.308</v>
      </c>
    </row>
    <row r="19" spans="1:12" x14ac:dyDescent="0.3">
      <c r="A19" s="67" t="s">
        <v>137</v>
      </c>
      <c r="B19">
        <v>8.9367999999999999</v>
      </c>
      <c r="C19">
        <v>8.8741000000000003</v>
      </c>
      <c r="D19">
        <v>8.8148</v>
      </c>
      <c r="E19">
        <v>8.8073999999999995</v>
      </c>
      <c r="F19">
        <v>9.1259999999999994</v>
      </c>
      <c r="G19">
        <v>9.2239000000000004</v>
      </c>
      <c r="H19">
        <v>9.5989000000000004</v>
      </c>
      <c r="I19">
        <v>10.3428</v>
      </c>
      <c r="J19">
        <v>11.093500000000001</v>
      </c>
      <c r="K19">
        <v>10.365600000000001</v>
      </c>
      <c r="L19" s="62">
        <v>11.2179</v>
      </c>
    </row>
    <row r="20" spans="1:12" x14ac:dyDescent="0.3">
      <c r="A20" s="67" t="s">
        <v>138</v>
      </c>
      <c r="B20">
        <v>-0.15570000000000001</v>
      </c>
      <c r="C20">
        <v>0.5746</v>
      </c>
      <c r="D20">
        <v>0.81010000000000004</v>
      </c>
      <c r="E20">
        <v>0.53779999999999994</v>
      </c>
      <c r="F20">
        <v>-0.23699999999999999</v>
      </c>
      <c r="G20">
        <v>3.2000000000000002E-3</v>
      </c>
      <c r="H20">
        <v>1.2883</v>
      </c>
      <c r="I20">
        <v>-0.20599999999999999</v>
      </c>
      <c r="J20">
        <v>-1.35</v>
      </c>
      <c r="K20">
        <v>0.64270000000000005</v>
      </c>
      <c r="L20" s="62">
        <v>0.89</v>
      </c>
    </row>
    <row r="21" spans="1:12" x14ac:dyDescent="0.3">
      <c r="A21" s="68" t="s">
        <v>139</v>
      </c>
      <c r="B21" s="64">
        <v>-0.19719999999999999</v>
      </c>
      <c r="C21" s="64">
        <v>0.63959999999999995</v>
      </c>
      <c r="D21" s="64">
        <v>-1.18E-2</v>
      </c>
      <c r="E21" s="64">
        <v>0.5726</v>
      </c>
      <c r="F21" s="64">
        <v>-0.23699999999999999</v>
      </c>
      <c r="G21" s="64">
        <v>-3.7699999999999997E-2</v>
      </c>
      <c r="H21" s="64">
        <v>-0.20599999999999999</v>
      </c>
      <c r="I21" s="64">
        <v>-0.30080000000000001</v>
      </c>
      <c r="J21" s="64">
        <v>-1.6841999999999999</v>
      </c>
      <c r="K21" s="64">
        <v>0.11890000000000001</v>
      </c>
      <c r="L21" s="65">
        <v>0.41389999999999999</v>
      </c>
    </row>
    <row r="22" spans="1:12" x14ac:dyDescent="0.3">
      <c r="A22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7cf17331-ce4e-4a7c-a832-8848dd7faa9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85A2C516E60408762CE6266511157" ma:contentTypeVersion="10" ma:contentTypeDescription="Create a new document." ma:contentTypeScope="" ma:versionID="146d641a7145ac8c0136314ee9c57a02">
  <xsd:schema xmlns:xsd="http://www.w3.org/2001/XMLSchema" xmlns:xs="http://www.w3.org/2001/XMLSchema" xmlns:p="http://schemas.microsoft.com/office/2006/metadata/properties" xmlns:ns2="7cf17331-ce4e-4a7c-a832-8848dd7faa99" targetNamespace="http://schemas.microsoft.com/office/2006/metadata/properties" ma:root="true" ma:fieldsID="314dca854a556807dcfa002b7e8442b5" ns2:_="">
    <xsd:import namespace="7cf17331-ce4e-4a7c-a832-8848dd7faa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Notes" minOccurs="0"/>
                <xsd:element ref="ns2:MediaServiceBilling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f17331-ce4e-4a7c-a832-8848dd7faa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Notes" ma:index="12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MediaServiceBillingMetadata" ma:index="13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1D0376-7CBE-4D8F-9A52-D7C7B2C57D3B}">
  <ds:schemaRefs>
    <ds:schemaRef ds:uri="http://schemas.microsoft.com/office/2006/metadata/properties"/>
    <ds:schemaRef ds:uri="http://schemas.microsoft.com/office/infopath/2007/PartnerControls"/>
    <ds:schemaRef ds:uri="7cf17331-ce4e-4a7c-a832-8848dd7faa99"/>
  </ds:schemaRefs>
</ds:datastoreItem>
</file>

<file path=customXml/itemProps2.xml><?xml version="1.0" encoding="utf-8"?>
<ds:datastoreItem xmlns:ds="http://schemas.openxmlformats.org/officeDocument/2006/customXml" ds:itemID="{6A98BFA6-0242-4857-9EED-B0658F349E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f17331-ce4e-4a7c-a832-8848dd7faa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69985C-059A-4428-825A-A6A00626CEB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Financials - US $.</vt:lpstr>
      <vt:lpstr>Balancee Sheet 2014-2024</vt:lpstr>
      <vt:lpstr>Assets and Liabilities</vt:lpstr>
      <vt:lpstr>PRICES- Walmart Historical Annu</vt:lpstr>
      <vt:lpstr>Cash Flow Statement</vt:lpstr>
      <vt:lpstr>Financial Ratios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vaishnavi</dc:creator>
  <cp:keywords/>
  <dc:description/>
  <cp:lastModifiedBy>Pendyala, Devi Sree</cp:lastModifiedBy>
  <cp:revision/>
  <dcterms:created xsi:type="dcterms:W3CDTF">2025-02-12T22:25:44Z</dcterms:created>
  <dcterms:modified xsi:type="dcterms:W3CDTF">2025-05-15T01:14:26Z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0x0101006BF85A2C516E60408762CE6266511157</vt:lpwstr>
  </property>
  <property fmtid="{D5CDD505-2E9C-101B-9397-08002B2CF9AE}" pid="3" name="MSIP_Label_37f4b8a2-ad4f-41b5-9a91-284d2cc38f56_Enabled">
    <vt:lpwstr>true</vt:lpwstr>
  </property>
  <property fmtid="{D5CDD505-2E9C-101B-9397-08002B2CF9AE}" pid="4" name="MSIP_Label_37f4b8a2-ad4f-41b5-9a91-284d2cc38f56_SetDate">
    <vt:lpwstr>2025-05-15T01:14:26Z</vt:lpwstr>
  </property>
  <property fmtid="{D5CDD505-2E9C-101B-9397-08002B2CF9AE}" pid="5" name="MSIP_Label_37f4b8a2-ad4f-41b5-9a91-284d2cc38f56_Method">
    <vt:lpwstr>Standard</vt:lpwstr>
  </property>
  <property fmtid="{D5CDD505-2E9C-101B-9397-08002B2CF9AE}" pid="6" name="MSIP_Label_37f4b8a2-ad4f-41b5-9a91-284d2cc38f56_Name">
    <vt:lpwstr>Internal-HSC</vt:lpwstr>
  </property>
  <property fmtid="{D5CDD505-2E9C-101B-9397-08002B2CF9AE}" pid="7" name="MSIP_Label_37f4b8a2-ad4f-41b5-9a91-284d2cc38f56_SiteId">
    <vt:lpwstr>70de1992-07c6-480f-a318-a1afcba03983</vt:lpwstr>
  </property>
  <property fmtid="{D5CDD505-2E9C-101B-9397-08002B2CF9AE}" pid="8" name="MSIP_Label_37f4b8a2-ad4f-41b5-9a91-284d2cc38f56_ActionId">
    <vt:lpwstr>99b83a5c-c38b-4a3c-b760-b6b6657af6ce</vt:lpwstr>
  </property>
  <property fmtid="{D5CDD505-2E9C-101B-9397-08002B2CF9AE}" pid="9" name="MSIP_Label_37f4b8a2-ad4f-41b5-9a91-284d2cc38f56_ContentBits">
    <vt:lpwstr>0</vt:lpwstr>
  </property>
  <property fmtid="{D5CDD505-2E9C-101B-9397-08002B2CF9AE}" pid="10" name="MSIP_Label_37f4b8a2-ad4f-41b5-9a91-284d2cc38f56_Tag">
    <vt:lpwstr>10, 3, 0, 1</vt:lpwstr>
  </property>
</Properties>
</file>