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 Caviades\Desktop\"/>
    </mc:Choice>
  </mc:AlternateContent>
  <xr:revisionPtr revIDLastSave="0" documentId="8_{A38C321C-82FC-4A0D-90DE-824DE736022E}" xr6:coauthVersionLast="45" xr6:coauthVersionMax="45" xr10:uidLastSave="{00000000-0000-0000-0000-000000000000}"/>
  <bookViews>
    <workbookView xWindow="-120" yWindow="-120" windowWidth="20730" windowHeight="11160" xr2:uid="{A1DA15E9-3E22-4CB5-8BFC-DEA8EAF0ED1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4" i="1" l="1"/>
  <c r="I24" i="1"/>
  <c r="J24" i="1" s="1"/>
  <c r="H25" i="1"/>
  <c r="I25" i="1" s="1"/>
  <c r="J25" i="1" s="1"/>
  <c r="H26" i="1"/>
  <c r="I26" i="1"/>
  <c r="J26" i="1" s="1"/>
  <c r="H27" i="1"/>
  <c r="I27" i="1" s="1"/>
  <c r="J27" i="1" s="1"/>
  <c r="H28" i="1"/>
  <c r="I28" i="1"/>
  <c r="J28" i="1" s="1"/>
  <c r="H29" i="1"/>
  <c r="I29" i="1" s="1"/>
  <c r="J29" i="1" s="1"/>
  <c r="H44" i="1"/>
  <c r="I44" i="1"/>
  <c r="J44" i="1" s="1"/>
  <c r="H45" i="1"/>
  <c r="I45" i="1" s="1"/>
  <c r="J45" i="1" s="1"/>
  <c r="H46" i="1"/>
  <c r="I46" i="1"/>
  <c r="J46" i="1" s="1"/>
  <c r="H47" i="1"/>
  <c r="I47" i="1" s="1"/>
  <c r="J47" i="1" s="1"/>
  <c r="H48" i="1"/>
  <c r="I48" i="1"/>
  <c r="J48" i="1" s="1"/>
  <c r="H49" i="1"/>
  <c r="I49" i="1" s="1"/>
  <c r="J49" i="1" s="1"/>
  <c r="H34" i="1"/>
  <c r="I34" i="1"/>
  <c r="J34" i="1" s="1"/>
  <c r="H35" i="1"/>
  <c r="I35" i="1" s="1"/>
  <c r="J35" i="1" s="1"/>
  <c r="H36" i="1"/>
  <c r="I36" i="1"/>
  <c r="J36" i="1" s="1"/>
  <c r="H37" i="1"/>
  <c r="I37" i="1" s="1"/>
  <c r="J37" i="1" s="1"/>
  <c r="H38" i="1"/>
  <c r="I38" i="1"/>
  <c r="J38" i="1" s="1"/>
  <c r="H39" i="1"/>
  <c r="I39" i="1" s="1"/>
  <c r="J39" i="1" s="1"/>
  <c r="J43" i="1"/>
  <c r="I43" i="1"/>
  <c r="J33" i="1"/>
  <c r="I33" i="1"/>
  <c r="J23" i="1"/>
  <c r="I23" i="1"/>
  <c r="H43" i="1"/>
  <c r="H33" i="1"/>
  <c r="H23" i="1"/>
  <c r="B35" i="1"/>
  <c r="C35" i="1"/>
  <c r="D35" i="1" s="1"/>
  <c r="E35" i="1" s="1"/>
  <c r="C34" i="1"/>
  <c r="D34" i="1"/>
  <c r="E34" i="1" s="1"/>
  <c r="F34" i="1" s="1"/>
  <c r="C33" i="1"/>
  <c r="B45" i="1"/>
  <c r="C45" i="1"/>
  <c r="D45" i="1" s="1"/>
  <c r="E45" i="1" s="1"/>
  <c r="C44" i="1"/>
  <c r="D44" i="1"/>
  <c r="E44" i="1" s="1"/>
  <c r="F44" i="1" s="1"/>
  <c r="C43" i="1"/>
  <c r="F23" i="1"/>
  <c r="B25" i="1"/>
  <c r="C25" i="1" s="1"/>
  <c r="C24" i="1"/>
  <c r="D24" i="1"/>
  <c r="E24" i="1" s="1"/>
  <c r="F24" i="1" s="1"/>
  <c r="B24" i="1"/>
  <c r="E23" i="1"/>
  <c r="C23" i="1"/>
  <c r="D43" i="1"/>
  <c r="E43" i="1" s="1"/>
  <c r="F43" i="1" s="1"/>
  <c r="B44" i="1" s="1"/>
  <c r="D33" i="1"/>
  <c r="E33" i="1" s="1"/>
  <c r="F33" i="1" s="1"/>
  <c r="B34" i="1" s="1"/>
  <c r="D23" i="1"/>
  <c r="F35" i="1" l="1"/>
  <c r="B36" i="1" s="1"/>
  <c r="F45" i="1"/>
  <c r="B46" i="1" s="1"/>
  <c r="D25" i="1"/>
  <c r="E25" i="1" s="1"/>
  <c r="F25" i="1" s="1"/>
  <c r="B26" i="1" s="1"/>
  <c r="C36" i="1" l="1"/>
  <c r="D36" i="1"/>
  <c r="E36" i="1" s="1"/>
  <c r="F36" i="1" s="1"/>
  <c r="B37" i="1" s="1"/>
  <c r="C46" i="1"/>
  <c r="D46" i="1"/>
  <c r="E46" i="1" s="1"/>
  <c r="F46" i="1" s="1"/>
  <c r="B47" i="1" s="1"/>
  <c r="C26" i="1"/>
  <c r="D26" i="1" s="1"/>
  <c r="E26" i="1" s="1"/>
  <c r="F26" i="1" s="1"/>
  <c r="B27" i="1" s="1"/>
  <c r="C37" i="1" l="1"/>
  <c r="D37" i="1" s="1"/>
  <c r="E37" i="1" s="1"/>
  <c r="F37" i="1" s="1"/>
  <c r="B38" i="1" s="1"/>
  <c r="C47" i="1"/>
  <c r="D47" i="1" s="1"/>
  <c r="E47" i="1" s="1"/>
  <c r="F47" i="1" s="1"/>
  <c r="B48" i="1" s="1"/>
  <c r="C27" i="1"/>
  <c r="D27" i="1"/>
  <c r="E27" i="1" s="1"/>
  <c r="F27" i="1" s="1"/>
  <c r="B28" i="1" s="1"/>
  <c r="C38" i="1" l="1"/>
  <c r="D38" i="1"/>
  <c r="E38" i="1" s="1"/>
  <c r="F38" i="1" s="1"/>
  <c r="B39" i="1" s="1"/>
  <c r="C48" i="1"/>
  <c r="D48" i="1"/>
  <c r="E48" i="1" s="1"/>
  <c r="F48" i="1" s="1"/>
  <c r="B49" i="1" s="1"/>
  <c r="C28" i="1"/>
  <c r="D28" i="1" s="1"/>
  <c r="E28" i="1" s="1"/>
  <c r="F28" i="1" s="1"/>
  <c r="B29" i="1" s="1"/>
  <c r="C39" i="1" l="1"/>
  <c r="D39" i="1" s="1"/>
  <c r="E39" i="1" s="1"/>
  <c r="F39" i="1" s="1"/>
  <c r="C49" i="1"/>
  <c r="D49" i="1" s="1"/>
  <c r="E49" i="1" s="1"/>
  <c r="F49" i="1" s="1"/>
  <c r="C29" i="1"/>
  <c r="D29" i="1"/>
  <c r="E29" i="1" s="1"/>
  <c r="F29" i="1" s="1"/>
</calcChain>
</file>

<file path=xl/sharedStrings.xml><?xml version="1.0" encoding="utf-8"?>
<sst xmlns="http://schemas.openxmlformats.org/spreadsheetml/2006/main" count="84" uniqueCount="12">
  <si>
    <t>Iteración</t>
  </si>
  <si>
    <t>m(n)</t>
  </si>
  <si>
    <t>f(m(n))</t>
  </si>
  <si>
    <t>Mpredicho</t>
  </si>
  <si>
    <t>m ajustado</t>
  </si>
  <si>
    <t>Medición de Harina</t>
  </si>
  <si>
    <t>Tiempo de Horneado</t>
  </si>
  <si>
    <t>Temperatura del Horno</t>
  </si>
  <si>
    <t>M</t>
  </si>
  <si>
    <t>E%</t>
  </si>
  <si>
    <t>E(t)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</si>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</sst>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BO"/>
              <a:t>MASA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BO"/>
        </a:p>
      </c:txPr>
    </c:title>
    <c:autoTitleDeleted val="0"/>
    <c:plotArea>
      <c:layout>
        <c:manualLayout>
          <c:layoutTarget val="inner"/>
          <c:xMode val="edge"/>
          <c:yMode val="edge"/>
          <c:x val="0.10445213039958791"/>
          <c:y val="0.15194046798156494"/>
          <c:w val="0.86975347707704764"/>
          <c:h val="0.67389720147211585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Hoja1!$F$23:$F$29</c:f>
              <c:numCache>
                <c:formatCode>General</c:formatCode>
                <c:ptCount val="7"/>
                <c:pt idx="0">
                  <c:v>205.0625</c:v>
                </c:pt>
                <c:pt idx="1">
                  <c:v>210.25314453125</c:v>
                </c:pt>
                <c:pt idx="2">
                  <c:v>215.57517725219728</c:v>
                </c:pt>
                <c:pt idx="3">
                  <c:v>221.03192392639352</c:v>
                </c:pt>
                <c:pt idx="4">
                  <c:v>226.62679450078036</c:v>
                </c:pt>
                <c:pt idx="5">
                  <c:v>232.36328523658136</c:v>
                </c:pt>
                <c:pt idx="6">
                  <c:v>238.24498089413234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31C-4B7F-885F-720F3D8175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5396383"/>
        <c:axId val="1254051375"/>
      </c:scatterChart>
      <c:valAx>
        <c:axId val="1005396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1254051375"/>
        <c:crosses val="autoZero"/>
        <c:crossBetween val="midCat"/>
      </c:valAx>
      <c:valAx>
        <c:axId val="125405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10053963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B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BO"/>
              <a:t>TIEMPO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BO"/>
        </a:p>
      </c:txPr>
    </c:title>
    <c:autoTitleDeleted val="0"/>
    <c:plotArea>
      <c:layout>
        <c:manualLayout>
          <c:layoutTarget val="inner"/>
          <c:xMode val="edge"/>
          <c:yMode val="edge"/>
          <c:x val="9.676517708013771E-2"/>
          <c:y val="0.2121738709348355"/>
          <c:w val="0.87933871902375838"/>
          <c:h val="0.69608944800729389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Hoja1!$F$33:$F$39</c:f>
              <c:numCache>
                <c:formatCode>General</c:formatCode>
                <c:ptCount val="7"/>
                <c:pt idx="0">
                  <c:v>49.725000000000001</c:v>
                </c:pt>
                <c:pt idx="1">
                  <c:v>54.946125000000002</c:v>
                </c:pt>
                <c:pt idx="2">
                  <c:v>60.715468125000001</c:v>
                </c:pt>
                <c:pt idx="3">
                  <c:v>67.090592278125001</c:v>
                </c:pt>
                <c:pt idx="4">
                  <c:v>74.135104467328119</c:v>
                </c:pt>
                <c:pt idx="5">
                  <c:v>81.919290436397574</c:v>
                </c:pt>
                <c:pt idx="6">
                  <c:v>90.520815932219321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9C-4E70-AE29-F3B8067AD3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5577743"/>
        <c:axId val="998930287"/>
      </c:scatterChart>
      <c:valAx>
        <c:axId val="1285577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998930287"/>
        <c:crosses val="autoZero"/>
        <c:crossBetween val="midCat"/>
      </c:valAx>
      <c:valAx>
        <c:axId val="998930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1285577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B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B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Hoja1!$F$43:$F$49</c:f>
              <c:numCache>
                <c:formatCode>General</c:formatCode>
                <c:ptCount val="7"/>
                <c:pt idx="0">
                  <c:v>189.22499999999999</c:v>
                </c:pt>
                <c:pt idx="1">
                  <c:v>198.92278124999999</c:v>
                </c:pt>
                <c:pt idx="2">
                  <c:v>209.11757378906248</c:v>
                </c:pt>
                <c:pt idx="3">
                  <c:v>219.83484944575193</c:v>
                </c:pt>
                <c:pt idx="4">
                  <c:v>231.10138547984673</c:v>
                </c:pt>
                <c:pt idx="5">
                  <c:v>242.94533148568888</c:v>
                </c:pt>
                <c:pt idx="6">
                  <c:v>255.39627972433044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26-47A7-9E11-34F6EBF55B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2459839"/>
        <c:axId val="998936527"/>
      </c:scatterChart>
      <c:valAx>
        <c:axId val="1292459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998936527"/>
        <c:crosses val="autoZero"/>
        <c:crossBetween val="midCat"/>
      </c:valAx>
      <c:valAx>
        <c:axId val="998936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12924598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B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457902</xdr:colOff>
      <xdr:row>19</xdr:row>
      <xdr:rowOff>38611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5B4E75C-94B6-4B6C-814D-209A2CDD3E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029902" cy="3658111"/>
        </a:xfrm>
        <a:prstGeom prst="rect">
          <a:avLst/>
        </a:prstGeom>
      </xdr:spPr>
    </xdr:pic>
    <xdr:clientData/>
  </xdr:twoCellAnchor>
  <xdr:twoCellAnchor>
    <xdr:from>
      <xdr:col>10</xdr:col>
      <xdr:colOff>495300</xdr:colOff>
      <xdr:row>20</xdr:row>
      <xdr:rowOff>4763</xdr:rowOff>
    </xdr:from>
    <xdr:to>
      <xdr:col>15</xdr:col>
      <xdr:colOff>276225</xdr:colOff>
      <xdr:row>29</xdr:row>
      <xdr:rowOff>152400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D095FFE-1B88-4630-B929-13A1010107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485775</xdr:colOff>
      <xdr:row>30</xdr:row>
      <xdr:rowOff>23814</xdr:rowOff>
    </xdr:from>
    <xdr:to>
      <xdr:col>15</xdr:col>
      <xdr:colOff>285750</xdr:colOff>
      <xdr:row>39</xdr:row>
      <xdr:rowOff>123826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B645582-37C9-4848-9C9F-F2489F0A54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428624</xdr:colOff>
      <xdr:row>40</xdr:row>
      <xdr:rowOff>147637</xdr:rowOff>
    </xdr:from>
    <xdr:to>
      <xdr:col>15</xdr:col>
      <xdr:colOff>266699</xdr:colOff>
      <xdr:row>49</xdr:row>
      <xdr:rowOff>66675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C65FB06A-5284-4AD0-B010-DF3614F68C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7CF5D-2DB6-43B1-8D8C-DF9981997918}">
  <dimension ref="A21:J49"/>
  <sheetViews>
    <sheetView tabSelected="1" workbookViewId="0">
      <selection activeCell="Q47" sqref="Q47"/>
    </sheetView>
  </sheetViews>
  <sheetFormatPr baseColWidth="10" defaultRowHeight="15" x14ac:dyDescent="0.25"/>
  <sheetData>
    <row r="21" spans="1:10" x14ac:dyDescent="0.25">
      <c r="A21" t="s">
        <v>5</v>
      </c>
      <c r="C21">
        <v>2.5000000000000001E-2</v>
      </c>
    </row>
    <row r="22" spans="1:10" x14ac:dyDescent="0.25">
      <c r="A22" s="3" t="s">
        <v>0</v>
      </c>
      <c r="B22" s="3" t="s">
        <v>1</v>
      </c>
      <c r="C22" s="3" t="s">
        <v>2</v>
      </c>
      <c r="D22" s="3" t="s">
        <v>3</v>
      </c>
      <c r="E22" s="3" t="s">
        <v>8</v>
      </c>
      <c r="F22" s="3" t="s">
        <v>4</v>
      </c>
      <c r="H22" s="3" t="s">
        <v>10</v>
      </c>
      <c r="I22" s="3" t="s">
        <v>11</v>
      </c>
      <c r="J22" s="3" t="s">
        <v>9</v>
      </c>
    </row>
    <row r="23" spans="1:10" x14ac:dyDescent="0.25">
      <c r="A23" s="3">
        <v>0</v>
      </c>
      <c r="B23" s="1">
        <v>200</v>
      </c>
      <c r="C23" s="1">
        <f>0.025*B23</f>
        <v>5</v>
      </c>
      <c r="D23" s="1">
        <f>B23+C23</f>
        <v>205</v>
      </c>
      <c r="E23" s="1">
        <f>0.025*D23</f>
        <v>5.125</v>
      </c>
      <c r="F23" s="2">
        <f>B23+(0.5*(C23+E23))</f>
        <v>205.0625</v>
      </c>
      <c r="H23" s="2">
        <f>D23-F23</f>
        <v>-6.25E-2</v>
      </c>
      <c r="I23" s="2">
        <f>ABS(H23)/D23</f>
        <v>3.048780487804878E-4</v>
      </c>
      <c r="J23" s="2">
        <f>I23*100</f>
        <v>3.048780487804878E-2</v>
      </c>
    </row>
    <row r="24" spans="1:10" x14ac:dyDescent="0.25">
      <c r="A24" s="3">
        <v>1</v>
      </c>
      <c r="B24" s="1">
        <f>F23</f>
        <v>205.0625</v>
      </c>
      <c r="C24" s="1">
        <f>0.025*B24</f>
        <v>5.1265625000000004</v>
      </c>
      <c r="D24" s="1">
        <f>B24+C24</f>
        <v>210.18906250000001</v>
      </c>
      <c r="E24" s="1">
        <f>0.025*D24</f>
        <v>5.2547265625000001</v>
      </c>
      <c r="F24" s="1">
        <f>B24+(0.5*(C24+E24))</f>
        <v>210.25314453125</v>
      </c>
      <c r="H24" s="1">
        <f t="shared" ref="H24:H29" si="0">D24-F24</f>
        <v>-6.4082031249995453E-2</v>
      </c>
      <c r="I24" s="1">
        <f t="shared" ref="I24:I29" si="1">ABS(H24)/D24</f>
        <v>3.0487804878046617E-4</v>
      </c>
      <c r="J24" s="1">
        <f t="shared" ref="J24:J29" si="2">I24*100</f>
        <v>3.0487804878046618E-2</v>
      </c>
    </row>
    <row r="25" spans="1:10" x14ac:dyDescent="0.25">
      <c r="A25" s="3">
        <v>2</v>
      </c>
      <c r="B25" s="1">
        <f t="shared" ref="B25:B29" si="3">F24</f>
        <v>210.25314453125</v>
      </c>
      <c r="C25" s="1">
        <f t="shared" ref="C25:C29" si="4">0.025*B25</f>
        <v>5.2563286132812506</v>
      </c>
      <c r="D25" s="1">
        <f t="shared" ref="D25:D29" si="5">B25+C25</f>
        <v>215.50947314453126</v>
      </c>
      <c r="E25" s="1">
        <f t="shared" ref="E25:E29" si="6">0.025*D25</f>
        <v>5.3877368286132814</v>
      </c>
      <c r="F25" s="1">
        <f t="shared" ref="F25:F29" si="7">B25+(0.5*(C25+E25))</f>
        <v>215.57517725219728</v>
      </c>
      <c r="H25" s="1">
        <f t="shared" si="0"/>
        <v>-6.5704107666022082E-2</v>
      </c>
      <c r="I25" s="1">
        <f t="shared" si="1"/>
        <v>3.0487804878051778E-4</v>
      </c>
      <c r="J25" s="1">
        <f t="shared" si="2"/>
        <v>3.0487804878051777E-2</v>
      </c>
    </row>
    <row r="26" spans="1:10" x14ac:dyDescent="0.25">
      <c r="A26" s="3">
        <v>3</v>
      </c>
      <c r="B26" s="1">
        <f t="shared" si="3"/>
        <v>215.57517725219728</v>
      </c>
      <c r="C26" s="1">
        <f t="shared" si="4"/>
        <v>5.3893794313049321</v>
      </c>
      <c r="D26" s="1">
        <f t="shared" si="5"/>
        <v>220.96455668350222</v>
      </c>
      <c r="E26" s="1">
        <f t="shared" si="6"/>
        <v>5.5241139170875559</v>
      </c>
      <c r="F26" s="1">
        <f t="shared" si="7"/>
        <v>221.03192392639352</v>
      </c>
      <c r="H26" s="1">
        <f t="shared" si="0"/>
        <v>-6.7367242891293699E-2</v>
      </c>
      <c r="I26" s="1">
        <f t="shared" si="1"/>
        <v>3.0487804878040654E-4</v>
      </c>
      <c r="J26" s="1">
        <f t="shared" si="2"/>
        <v>3.0487804878040654E-2</v>
      </c>
    </row>
    <row r="27" spans="1:10" x14ac:dyDescent="0.25">
      <c r="A27" s="3">
        <v>4</v>
      </c>
      <c r="B27" s="1">
        <f t="shared" si="3"/>
        <v>221.03192392639352</v>
      </c>
      <c r="C27" s="1">
        <f t="shared" si="4"/>
        <v>5.5257980981598385</v>
      </c>
      <c r="D27" s="1">
        <f t="shared" si="5"/>
        <v>226.55772202455336</v>
      </c>
      <c r="E27" s="1">
        <f t="shared" si="6"/>
        <v>5.6639430506138346</v>
      </c>
      <c r="F27" s="1">
        <f t="shared" si="7"/>
        <v>226.62679450078036</v>
      </c>
      <c r="H27" s="1">
        <f t="shared" si="0"/>
        <v>-6.9072476227006518E-2</v>
      </c>
      <c r="I27" s="1">
        <f t="shared" si="1"/>
        <v>3.0487804878052553E-4</v>
      </c>
      <c r="J27" s="1">
        <f t="shared" si="2"/>
        <v>3.0487804878052555E-2</v>
      </c>
    </row>
    <row r="28" spans="1:10" x14ac:dyDescent="0.25">
      <c r="A28" s="3">
        <v>5</v>
      </c>
      <c r="B28" s="1">
        <f t="shared" si="3"/>
        <v>226.62679450078036</v>
      </c>
      <c r="C28" s="1">
        <f t="shared" si="4"/>
        <v>5.6656698625195094</v>
      </c>
      <c r="D28" s="1">
        <f t="shared" si="5"/>
        <v>232.29246436329987</v>
      </c>
      <c r="E28" s="1">
        <f t="shared" si="6"/>
        <v>5.8073116090824968</v>
      </c>
      <c r="F28" s="1">
        <f t="shared" si="7"/>
        <v>232.36328523658136</v>
      </c>
      <c r="H28" s="1">
        <f t="shared" si="0"/>
        <v>-7.0820873281491004E-2</v>
      </c>
      <c r="I28" s="1">
        <f t="shared" si="1"/>
        <v>3.048780487804755E-4</v>
      </c>
      <c r="J28" s="1">
        <f t="shared" si="2"/>
        <v>3.0487804878047552E-2</v>
      </c>
    </row>
    <row r="29" spans="1:10" x14ac:dyDescent="0.25">
      <c r="A29" s="3">
        <v>6</v>
      </c>
      <c r="B29" s="1">
        <f t="shared" si="3"/>
        <v>232.36328523658136</v>
      </c>
      <c r="C29" s="1">
        <f t="shared" si="4"/>
        <v>5.8090821309145344</v>
      </c>
      <c r="D29" s="1">
        <f t="shared" si="5"/>
        <v>238.17236736749589</v>
      </c>
      <c r="E29" s="1">
        <f t="shared" si="6"/>
        <v>5.9543091841873981</v>
      </c>
      <c r="F29" s="1">
        <f t="shared" si="7"/>
        <v>238.24498089413234</v>
      </c>
      <c r="H29" s="1">
        <f t="shared" si="0"/>
        <v>-7.2613526636445158E-2</v>
      </c>
      <c r="I29" s="1">
        <f t="shared" si="1"/>
        <v>3.048780487805444E-4</v>
      </c>
      <c r="J29" s="1">
        <f t="shared" si="2"/>
        <v>3.0487804878054438E-2</v>
      </c>
    </row>
    <row r="31" spans="1:10" x14ac:dyDescent="0.25">
      <c r="A31" t="s">
        <v>6</v>
      </c>
      <c r="C31">
        <v>0.1</v>
      </c>
    </row>
    <row r="32" spans="1:10" x14ac:dyDescent="0.25">
      <c r="A32" s="3" t="s">
        <v>0</v>
      </c>
      <c r="B32" s="3" t="s">
        <v>1</v>
      </c>
      <c r="C32" s="3" t="s">
        <v>2</v>
      </c>
      <c r="D32" s="3" t="s">
        <v>3</v>
      </c>
      <c r="E32" s="3"/>
      <c r="F32" s="3" t="s">
        <v>4</v>
      </c>
      <c r="H32" s="3" t="s">
        <v>10</v>
      </c>
      <c r="I32" s="3" t="s">
        <v>11</v>
      </c>
      <c r="J32" s="3" t="s">
        <v>9</v>
      </c>
    </row>
    <row r="33" spans="1:10" x14ac:dyDescent="0.25">
      <c r="A33" s="3">
        <v>0</v>
      </c>
      <c r="B33" s="1">
        <v>45</v>
      </c>
      <c r="C33" s="1">
        <f>0.1*B33</f>
        <v>4.5</v>
      </c>
      <c r="D33" s="1">
        <f>B33+C33</f>
        <v>49.5</v>
      </c>
      <c r="E33" s="1">
        <f>0.1*D33</f>
        <v>4.95</v>
      </c>
      <c r="F33" s="2">
        <f>B33+(0.5*(C33+E33))</f>
        <v>49.725000000000001</v>
      </c>
      <c r="H33" s="2">
        <f>D33-F33</f>
        <v>-0.22500000000000142</v>
      </c>
      <c r="I33" s="2">
        <f>ABS(H33)/D33</f>
        <v>4.5454545454545739E-3</v>
      </c>
      <c r="J33" s="2">
        <f>I33*100</f>
        <v>0.45454545454545736</v>
      </c>
    </row>
    <row r="34" spans="1:10" x14ac:dyDescent="0.25">
      <c r="A34" s="3">
        <v>1</v>
      </c>
      <c r="B34" s="1">
        <f>F33</f>
        <v>49.725000000000001</v>
      </c>
      <c r="C34" s="1">
        <f>0.1*B34</f>
        <v>4.9725000000000001</v>
      </c>
      <c r="D34" s="1">
        <f>B34+C34</f>
        <v>54.697500000000005</v>
      </c>
      <c r="E34" s="1">
        <f>0.1*D34</f>
        <v>5.4697500000000012</v>
      </c>
      <c r="F34" s="1">
        <f>B34+(0.5*(C34+E34))</f>
        <v>54.946125000000002</v>
      </c>
      <c r="H34" s="1">
        <f t="shared" ref="H34:H39" si="8">D34-F34</f>
        <v>-0.24862499999999699</v>
      </c>
      <c r="I34" s="1">
        <f t="shared" ref="I34:I39" si="9">ABS(H34)/D34</f>
        <v>4.5454545454544897E-3</v>
      </c>
      <c r="J34" s="1">
        <f t="shared" ref="J34:J39" si="10">I34*100</f>
        <v>0.45454545454544898</v>
      </c>
    </row>
    <row r="35" spans="1:10" x14ac:dyDescent="0.25">
      <c r="A35" s="3">
        <v>2</v>
      </c>
      <c r="B35" s="1">
        <f t="shared" ref="B35:B39" si="11">F34</f>
        <v>54.946125000000002</v>
      </c>
      <c r="C35" s="1">
        <f t="shared" ref="C35:C39" si="12">0.1*B35</f>
        <v>5.4946125000000006</v>
      </c>
      <c r="D35" s="1">
        <f t="shared" ref="D35:D39" si="13">B35+C35</f>
        <v>60.440737500000004</v>
      </c>
      <c r="E35" s="1">
        <f t="shared" ref="E35:E39" si="14">0.1*D35</f>
        <v>6.0440737500000008</v>
      </c>
      <c r="F35" s="1">
        <f t="shared" ref="F35:F39" si="15">B35+(0.5*(C35+E35))</f>
        <v>60.715468125000001</v>
      </c>
      <c r="H35" s="1">
        <f t="shared" si="8"/>
        <v>-0.27473062499999656</v>
      </c>
      <c r="I35" s="1">
        <f t="shared" si="9"/>
        <v>4.545454545454488E-3</v>
      </c>
      <c r="J35" s="1">
        <f t="shared" si="10"/>
        <v>0.45454545454544881</v>
      </c>
    </row>
    <row r="36" spans="1:10" x14ac:dyDescent="0.25">
      <c r="A36" s="3">
        <v>3</v>
      </c>
      <c r="B36" s="1">
        <f t="shared" si="11"/>
        <v>60.715468125000001</v>
      </c>
      <c r="C36" s="1">
        <f t="shared" si="12"/>
        <v>6.0715468125000003</v>
      </c>
      <c r="D36" s="1">
        <f t="shared" si="13"/>
        <v>66.787014937500004</v>
      </c>
      <c r="E36" s="1">
        <f t="shared" si="14"/>
        <v>6.6787014937500011</v>
      </c>
      <c r="F36" s="1">
        <f t="shared" si="15"/>
        <v>67.090592278125001</v>
      </c>
      <c r="H36" s="1">
        <f t="shared" si="8"/>
        <v>-0.3035773406249973</v>
      </c>
      <c r="I36" s="1">
        <f t="shared" si="9"/>
        <v>4.5454545454545045E-3</v>
      </c>
      <c r="J36" s="1">
        <f t="shared" si="10"/>
        <v>0.45454545454545042</v>
      </c>
    </row>
    <row r="37" spans="1:10" x14ac:dyDescent="0.25">
      <c r="A37" s="3">
        <v>4</v>
      </c>
      <c r="B37" s="1">
        <f t="shared" si="11"/>
        <v>67.090592278125001</v>
      </c>
      <c r="C37" s="1">
        <f t="shared" si="12"/>
        <v>6.7090592278125003</v>
      </c>
      <c r="D37" s="1">
        <f t="shared" si="13"/>
        <v>73.799651505937504</v>
      </c>
      <c r="E37" s="1">
        <f t="shared" si="14"/>
        <v>7.3799651505937511</v>
      </c>
      <c r="F37" s="1">
        <f t="shared" si="15"/>
        <v>74.135104467328119</v>
      </c>
      <c r="H37" s="1">
        <f t="shared" si="8"/>
        <v>-0.3354529613906152</v>
      </c>
      <c r="I37" s="1">
        <f t="shared" si="9"/>
        <v>4.5454545454544125E-3</v>
      </c>
      <c r="J37" s="1">
        <f t="shared" si="10"/>
        <v>0.45454545454544126</v>
      </c>
    </row>
    <row r="38" spans="1:10" x14ac:dyDescent="0.25">
      <c r="A38" s="3">
        <v>5</v>
      </c>
      <c r="B38" s="1">
        <f t="shared" si="11"/>
        <v>74.135104467328119</v>
      </c>
      <c r="C38" s="1">
        <f t="shared" si="12"/>
        <v>7.4135104467328121</v>
      </c>
      <c r="D38" s="1">
        <f t="shared" si="13"/>
        <v>81.548614914060934</v>
      </c>
      <c r="E38" s="1">
        <f t="shared" si="14"/>
        <v>8.1548614914060931</v>
      </c>
      <c r="F38" s="1">
        <f t="shared" si="15"/>
        <v>81.919290436397574</v>
      </c>
      <c r="H38" s="1">
        <f t="shared" si="8"/>
        <v>-0.37067552233664003</v>
      </c>
      <c r="I38" s="1">
        <f t="shared" si="9"/>
        <v>4.5454545454545383E-3</v>
      </c>
      <c r="J38" s="1">
        <f t="shared" si="10"/>
        <v>0.45454545454545381</v>
      </c>
    </row>
    <row r="39" spans="1:10" x14ac:dyDescent="0.25">
      <c r="A39" s="3">
        <v>6</v>
      </c>
      <c r="B39" s="1">
        <f t="shared" si="11"/>
        <v>81.919290436397574</v>
      </c>
      <c r="C39" s="1">
        <f t="shared" si="12"/>
        <v>8.1919290436397585</v>
      </c>
      <c r="D39" s="1">
        <f t="shared" si="13"/>
        <v>90.111219480037335</v>
      </c>
      <c r="E39" s="1">
        <f t="shared" si="14"/>
        <v>9.0111219480037335</v>
      </c>
      <c r="F39" s="1">
        <f t="shared" si="15"/>
        <v>90.520815932219321</v>
      </c>
      <c r="H39" s="1">
        <f t="shared" si="8"/>
        <v>-0.40959645218198659</v>
      </c>
      <c r="I39" s="1">
        <f t="shared" si="9"/>
        <v>4.5454545454545314E-3</v>
      </c>
      <c r="J39" s="1">
        <f t="shared" si="10"/>
        <v>0.45454545454545314</v>
      </c>
    </row>
    <row r="41" spans="1:10" x14ac:dyDescent="0.25">
      <c r="A41" t="s">
        <v>7</v>
      </c>
      <c r="C41">
        <v>0.05</v>
      </c>
    </row>
    <row r="42" spans="1:10" x14ac:dyDescent="0.25">
      <c r="A42" s="3" t="s">
        <v>0</v>
      </c>
      <c r="B42" s="3" t="s">
        <v>1</v>
      </c>
      <c r="C42" s="3" t="s">
        <v>2</v>
      </c>
      <c r="D42" s="3" t="s">
        <v>3</v>
      </c>
      <c r="E42" s="3"/>
      <c r="F42" s="3" t="s">
        <v>4</v>
      </c>
      <c r="H42" s="3" t="s">
        <v>10</v>
      </c>
      <c r="I42" s="3" t="s">
        <v>11</v>
      </c>
      <c r="J42" s="3" t="s">
        <v>9</v>
      </c>
    </row>
    <row r="43" spans="1:10" x14ac:dyDescent="0.25">
      <c r="A43" s="3">
        <v>0</v>
      </c>
      <c r="B43" s="1">
        <v>180</v>
      </c>
      <c r="C43" s="1">
        <f>0.05*B43</f>
        <v>9</v>
      </c>
      <c r="D43" s="1">
        <f>B43+C43</f>
        <v>189</v>
      </c>
      <c r="E43" s="1">
        <f>0.05*D43</f>
        <v>9.4500000000000011</v>
      </c>
      <c r="F43" s="2">
        <f>B43+(0.5*(C43+E43))</f>
        <v>189.22499999999999</v>
      </c>
      <c r="H43" s="2">
        <f>D43-F43</f>
        <v>-0.22499999999999432</v>
      </c>
      <c r="I43" s="2">
        <f>ABS(H43)/D43</f>
        <v>1.1904761904761604E-3</v>
      </c>
      <c r="J43" s="2">
        <f>I43*100</f>
        <v>0.11904761904761604</v>
      </c>
    </row>
    <row r="44" spans="1:10" x14ac:dyDescent="0.25">
      <c r="A44" s="3">
        <v>1</v>
      </c>
      <c r="B44" s="1">
        <f>F43</f>
        <v>189.22499999999999</v>
      </c>
      <c r="C44" s="1">
        <f>0.05*B44</f>
        <v>9.4612499999999997</v>
      </c>
      <c r="D44" s="1">
        <f>B44+C44</f>
        <v>198.68625</v>
      </c>
      <c r="E44" s="1">
        <f>0.05*D44</f>
        <v>9.9343125000000008</v>
      </c>
      <c r="F44" s="1">
        <f>B44+(0.5*(C44+E44))</f>
        <v>198.92278124999999</v>
      </c>
      <c r="H44" s="1">
        <f t="shared" ref="H44:H49" si="16">D44-F44</f>
        <v>-0.23653124999998454</v>
      </c>
      <c r="I44" s="1">
        <f t="shared" ref="I44:I49" si="17">ABS(H44)/D44</f>
        <v>1.1904761904761127E-3</v>
      </c>
      <c r="J44" s="1">
        <f t="shared" ref="J44:J49" si="18">I44*100</f>
        <v>0.11904761904761127</v>
      </c>
    </row>
    <row r="45" spans="1:10" x14ac:dyDescent="0.25">
      <c r="A45" s="3">
        <v>2</v>
      </c>
      <c r="B45" s="1">
        <f t="shared" ref="B45:B49" si="19">F44</f>
        <v>198.92278124999999</v>
      </c>
      <c r="C45" s="1">
        <f t="shared" ref="C45:C49" si="20">0.05*B45</f>
        <v>9.9461390625000003</v>
      </c>
      <c r="D45" s="1">
        <f t="shared" ref="D45:D49" si="21">B45+C45</f>
        <v>208.86892031249999</v>
      </c>
      <c r="E45" s="1">
        <f t="shared" ref="E45:E49" si="22">0.05*D45</f>
        <v>10.443446015625</v>
      </c>
      <c r="F45" s="1">
        <f t="shared" ref="F45:F49" si="23">B45+(0.5*(C45+E45))</f>
        <v>209.11757378906248</v>
      </c>
      <c r="H45" s="1">
        <f t="shared" si="16"/>
        <v>-0.24865347656248105</v>
      </c>
      <c r="I45" s="1">
        <f t="shared" si="17"/>
        <v>1.1904761904760997E-3</v>
      </c>
      <c r="J45" s="1">
        <f t="shared" si="18"/>
        <v>0.11904761904760998</v>
      </c>
    </row>
    <row r="46" spans="1:10" x14ac:dyDescent="0.25">
      <c r="A46" s="3">
        <v>3</v>
      </c>
      <c r="B46" s="1">
        <f t="shared" si="19"/>
        <v>209.11757378906248</v>
      </c>
      <c r="C46" s="1">
        <f t="shared" si="20"/>
        <v>10.455878689453124</v>
      </c>
      <c r="D46" s="1">
        <f t="shared" si="21"/>
        <v>219.57345247851561</v>
      </c>
      <c r="E46" s="1">
        <f t="shared" si="22"/>
        <v>10.978672623925782</v>
      </c>
      <c r="F46" s="1">
        <f t="shared" si="23"/>
        <v>219.83484944575193</v>
      </c>
      <c r="H46" s="1">
        <f t="shared" si="16"/>
        <v>-0.26139696723632255</v>
      </c>
      <c r="I46" s="1">
        <f t="shared" si="17"/>
        <v>1.1904761904761652E-3</v>
      </c>
      <c r="J46" s="1">
        <f t="shared" si="18"/>
        <v>0.11904761904761652</v>
      </c>
    </row>
    <row r="47" spans="1:10" x14ac:dyDescent="0.25">
      <c r="A47" s="3">
        <v>4</v>
      </c>
      <c r="B47" s="1">
        <f t="shared" si="19"/>
        <v>219.83484944575193</v>
      </c>
      <c r="C47" s="1">
        <f t="shared" si="20"/>
        <v>10.991742472287598</v>
      </c>
      <c r="D47" s="1">
        <f t="shared" si="21"/>
        <v>230.82659191803953</v>
      </c>
      <c r="E47" s="1">
        <f t="shared" si="22"/>
        <v>11.541329595901978</v>
      </c>
      <c r="F47" s="1">
        <f t="shared" si="23"/>
        <v>231.10138547984673</v>
      </c>
      <c r="H47" s="1">
        <f t="shared" si="16"/>
        <v>-0.2747935618072006</v>
      </c>
      <c r="I47" s="1">
        <f t="shared" si="17"/>
        <v>1.1904761904762368E-3</v>
      </c>
      <c r="J47" s="1">
        <f t="shared" si="18"/>
        <v>0.11904761904762368</v>
      </c>
    </row>
    <row r="48" spans="1:10" x14ac:dyDescent="0.25">
      <c r="A48" s="3">
        <v>5</v>
      </c>
      <c r="B48" s="1">
        <f t="shared" si="19"/>
        <v>231.10138547984673</v>
      </c>
      <c r="C48" s="1">
        <f t="shared" si="20"/>
        <v>11.555069273992338</v>
      </c>
      <c r="D48" s="1">
        <f t="shared" si="21"/>
        <v>242.65645475383906</v>
      </c>
      <c r="E48" s="1">
        <f t="shared" si="22"/>
        <v>12.132822737691953</v>
      </c>
      <c r="F48" s="1">
        <f t="shared" si="23"/>
        <v>242.94533148568888</v>
      </c>
      <c r="H48" s="1">
        <f t="shared" si="16"/>
        <v>-0.28887673184982532</v>
      </c>
      <c r="I48" s="1">
        <f t="shared" si="17"/>
        <v>1.1904761904762602E-3</v>
      </c>
      <c r="J48" s="1">
        <f t="shared" si="18"/>
        <v>0.11904761904762602</v>
      </c>
    </row>
    <row r="49" spans="1:10" x14ac:dyDescent="0.25">
      <c r="A49" s="3">
        <v>6</v>
      </c>
      <c r="B49" s="1">
        <f t="shared" si="19"/>
        <v>242.94533148568888</v>
      </c>
      <c r="C49" s="1">
        <f t="shared" si="20"/>
        <v>12.147266574284444</v>
      </c>
      <c r="D49" s="1">
        <f t="shared" si="21"/>
        <v>255.09259805997334</v>
      </c>
      <c r="E49" s="1">
        <f t="shared" si="22"/>
        <v>12.754629902998667</v>
      </c>
      <c r="F49" s="1">
        <f t="shared" si="23"/>
        <v>255.39627972433044</v>
      </c>
      <c r="H49" s="1">
        <f t="shared" si="16"/>
        <v>-0.30368166435710009</v>
      </c>
      <c r="I49" s="1">
        <f t="shared" si="17"/>
        <v>1.1904761904761472E-3</v>
      </c>
      <c r="J49" s="1">
        <f t="shared" si="18"/>
        <v>0.11904761904761473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Caviades</dc:creator>
  <cp:lastModifiedBy>David Caviades</cp:lastModifiedBy>
  <dcterms:created xsi:type="dcterms:W3CDTF">2024-11-27T14:38:07Z</dcterms:created>
  <dcterms:modified xsi:type="dcterms:W3CDTF">2024-11-27T15:40:58Z</dcterms:modified>
</cp:coreProperties>
</file>