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 Caviades\Desktop\"/>
    </mc:Choice>
  </mc:AlternateContent>
  <xr:revisionPtr revIDLastSave="0" documentId="8_{F6715E97-DBB2-4E1E-86C6-B2275FA57581}" xr6:coauthVersionLast="45" xr6:coauthVersionMax="45" xr10:uidLastSave="{00000000-0000-0000-0000-000000000000}"/>
  <bookViews>
    <workbookView xWindow="-120" yWindow="-120" windowWidth="20730" windowHeight="11160" xr2:uid="{32FAFC6B-0249-4160-9EDF-763CFA4C9DE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13" i="1" l="1"/>
  <c r="Q12" i="1"/>
  <c r="L42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13" i="1"/>
  <c r="J14" i="1"/>
  <c r="K14" i="1"/>
  <c r="J15" i="1" s="1"/>
  <c r="K15" i="1" s="1"/>
  <c r="J16" i="1" s="1"/>
  <c r="K16" i="1" s="1"/>
  <c r="J17" i="1" s="1"/>
  <c r="K17" i="1" s="1"/>
  <c r="J18" i="1" s="1"/>
  <c r="K18" i="1" s="1"/>
  <c r="J19" i="1" s="1"/>
  <c r="K19" i="1" s="1"/>
  <c r="J20" i="1" s="1"/>
  <c r="K20" i="1" s="1"/>
  <c r="J21" i="1" s="1"/>
  <c r="K21" i="1" s="1"/>
  <c r="J22" i="1" s="1"/>
  <c r="K22" i="1" s="1"/>
  <c r="J23" i="1" s="1"/>
  <c r="K23" i="1" s="1"/>
  <c r="J24" i="1" s="1"/>
  <c r="K24" i="1" s="1"/>
  <c r="J25" i="1" s="1"/>
  <c r="K25" i="1" s="1"/>
  <c r="J26" i="1" s="1"/>
  <c r="K26" i="1" s="1"/>
  <c r="J27" i="1" s="1"/>
  <c r="K27" i="1" s="1"/>
  <c r="J28" i="1" s="1"/>
  <c r="K28" i="1" s="1"/>
  <c r="J29" i="1" s="1"/>
  <c r="K29" i="1" s="1"/>
  <c r="J30" i="1" s="1"/>
  <c r="K30" i="1" s="1"/>
  <c r="J31" i="1" s="1"/>
  <c r="K31" i="1" s="1"/>
  <c r="J32" i="1" s="1"/>
  <c r="K32" i="1" s="1"/>
  <c r="J33" i="1" s="1"/>
  <c r="K33" i="1" s="1"/>
  <c r="J34" i="1" s="1"/>
  <c r="K34" i="1" s="1"/>
  <c r="J35" i="1" s="1"/>
  <c r="K35" i="1" s="1"/>
  <c r="J36" i="1" s="1"/>
  <c r="K36" i="1" s="1"/>
  <c r="J37" i="1" s="1"/>
  <c r="K37" i="1" s="1"/>
  <c r="J38" i="1" s="1"/>
  <c r="K38" i="1" s="1"/>
  <c r="J39" i="1" s="1"/>
  <c r="K39" i="1" s="1"/>
  <c r="J40" i="1" s="1"/>
  <c r="K40" i="1" s="1"/>
  <c r="J41" i="1" s="1"/>
  <c r="K41" i="1" s="1"/>
  <c r="J42" i="1" s="1"/>
  <c r="K42" i="1" s="1"/>
  <c r="K13" i="1"/>
  <c r="J13" i="1"/>
  <c r="K12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13" i="1"/>
  <c r="Q13" i="1" l="1"/>
  <c r="P14" i="1" s="1"/>
  <c r="Q14" i="1" s="1"/>
  <c r="P15" i="1" s="1"/>
  <c r="Q15" i="1" s="1"/>
  <c r="P16" i="1" s="1"/>
  <c r="R16" i="1"/>
  <c r="Q16" i="1"/>
  <c r="P17" i="1" s="1"/>
  <c r="R13" i="1"/>
  <c r="R15" i="1"/>
  <c r="R14" i="1"/>
  <c r="Q17" i="1" l="1"/>
  <c r="P18" i="1" s="1"/>
  <c r="R17" i="1"/>
  <c r="Q18" i="1" l="1"/>
  <c r="P19" i="1" s="1"/>
  <c r="R18" i="1"/>
  <c r="Q19" i="1" l="1"/>
  <c r="P20" i="1" s="1"/>
  <c r="R19" i="1"/>
  <c r="Q20" i="1" l="1"/>
  <c r="P21" i="1" s="1"/>
  <c r="R20" i="1"/>
  <c r="Q21" i="1" l="1"/>
  <c r="P22" i="1" s="1"/>
  <c r="R21" i="1"/>
  <c r="Q22" i="1" l="1"/>
  <c r="P23" i="1" s="1"/>
  <c r="R22" i="1"/>
  <c r="Q23" i="1" l="1"/>
  <c r="P24" i="1" s="1"/>
  <c r="R23" i="1"/>
  <c r="Q24" i="1" l="1"/>
  <c r="P25" i="1" s="1"/>
  <c r="R24" i="1"/>
  <c r="Q25" i="1" l="1"/>
  <c r="P26" i="1" s="1"/>
  <c r="R25" i="1"/>
  <c r="Q26" i="1" l="1"/>
  <c r="P27" i="1" s="1"/>
  <c r="R26" i="1"/>
  <c r="Q27" i="1" l="1"/>
  <c r="P28" i="1" s="1"/>
  <c r="R27" i="1"/>
  <c r="Q28" i="1" l="1"/>
  <c r="P29" i="1" s="1"/>
  <c r="R28" i="1"/>
  <c r="Q29" i="1" l="1"/>
  <c r="P30" i="1" s="1"/>
  <c r="R29" i="1"/>
  <c r="Q30" i="1" l="1"/>
  <c r="P31" i="1" s="1"/>
  <c r="R30" i="1"/>
  <c r="Q31" i="1" l="1"/>
  <c r="P32" i="1" s="1"/>
  <c r="R31" i="1"/>
  <c r="Q32" i="1" l="1"/>
  <c r="P33" i="1" s="1"/>
  <c r="R32" i="1"/>
  <c r="Q33" i="1" l="1"/>
  <c r="P34" i="1" s="1"/>
  <c r="R33" i="1"/>
  <c r="Q34" i="1" l="1"/>
  <c r="P35" i="1" s="1"/>
  <c r="R34" i="1"/>
  <c r="Q35" i="1" l="1"/>
  <c r="P36" i="1" s="1"/>
  <c r="R35" i="1"/>
  <c r="Q36" i="1" l="1"/>
  <c r="P37" i="1" s="1"/>
  <c r="R36" i="1"/>
  <c r="Q37" i="1" l="1"/>
  <c r="P38" i="1" s="1"/>
  <c r="R37" i="1"/>
  <c r="Q38" i="1" l="1"/>
  <c r="P39" i="1" s="1"/>
  <c r="R38" i="1"/>
  <c r="Q39" i="1" l="1"/>
  <c r="P40" i="1" s="1"/>
  <c r="R39" i="1"/>
  <c r="Q40" i="1" l="1"/>
  <c r="P41" i="1" s="1"/>
  <c r="R40" i="1"/>
  <c r="Q41" i="1" l="1"/>
  <c r="P42" i="1" s="1"/>
  <c r="R41" i="1"/>
  <c r="Q42" i="1" l="1"/>
  <c r="R42" i="1"/>
</calcChain>
</file>

<file path=xl/sharedStrings.xml><?xml version="1.0" encoding="utf-8"?>
<sst xmlns="http://schemas.openxmlformats.org/spreadsheetml/2006/main" count="17" uniqueCount="12">
  <si>
    <t xml:space="preserve">DESAFIO DEL MÉTODO DEL PUNTO FIJO </t>
  </si>
  <si>
    <t>EJERCICIO</t>
  </si>
  <si>
    <t>1. GRÁFICAR LA FUNCIÓN ORIGINAL</t>
  </si>
  <si>
    <t xml:space="preserve">2. REESCRIBIR LA FUNCIÓN </t>
  </si>
  <si>
    <t xml:space="preserve">3. REESCRIBIR </t>
  </si>
  <si>
    <t>X</t>
  </si>
  <si>
    <t>Y</t>
  </si>
  <si>
    <t>#</t>
  </si>
  <si>
    <t>x_i</t>
  </si>
  <si>
    <t>g(x_i)</t>
  </si>
  <si>
    <t>Ea%</t>
  </si>
  <si>
    <t>tol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</si>
</sst>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2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1" fillId="0" borderId="0" xfId="0" applyFont="1" applyAlignment="1">
      <alignment vertical="center"/>
    </xf>
    <xf numFmtId="0" fontId="0" fillId="2" borderId="0" xfId="0" applyFill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BO"/>
              <a:t>GRÁFICA</a:t>
            </a:r>
            <a:r>
              <a:rPr lang="es-BO" baseline="0"/>
              <a:t> FUNCIÓN ORIGINAL</a:t>
            </a:r>
            <a:endParaRPr lang="es-B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B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Hoja1!$A$13:$A$36</c:f>
              <c:numCache>
                <c:formatCode>General</c:formatCode>
                <c:ptCount val="2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</c:numCache>
            </c:numRef>
          </c:xVal>
          <c:yVal>
            <c:numRef>
              <c:f>Hoja1!$B$13:$B$36</c:f>
              <c:numCache>
                <c:formatCode>General</c:formatCode>
                <c:ptCount val="24"/>
                <c:pt idx="0">
                  <c:v>8.75</c:v>
                </c:pt>
                <c:pt idx="1">
                  <c:v>6</c:v>
                </c:pt>
                <c:pt idx="2">
                  <c:v>3.75</c:v>
                </c:pt>
                <c:pt idx="3">
                  <c:v>2</c:v>
                </c:pt>
                <c:pt idx="4">
                  <c:v>0.75</c:v>
                </c:pt>
                <c:pt idx="5">
                  <c:v>0</c:v>
                </c:pt>
                <c:pt idx="6">
                  <c:v>-0.25</c:v>
                </c:pt>
                <c:pt idx="7">
                  <c:v>0</c:v>
                </c:pt>
                <c:pt idx="8">
                  <c:v>0.75</c:v>
                </c:pt>
                <c:pt idx="9">
                  <c:v>2</c:v>
                </c:pt>
                <c:pt idx="10">
                  <c:v>3.75</c:v>
                </c:pt>
                <c:pt idx="11">
                  <c:v>6</c:v>
                </c:pt>
                <c:pt idx="12">
                  <c:v>8.75</c:v>
                </c:pt>
                <c:pt idx="13">
                  <c:v>12</c:v>
                </c:pt>
                <c:pt idx="14">
                  <c:v>15.75</c:v>
                </c:pt>
                <c:pt idx="15">
                  <c:v>20</c:v>
                </c:pt>
                <c:pt idx="16">
                  <c:v>24.75</c:v>
                </c:pt>
                <c:pt idx="17">
                  <c:v>30</c:v>
                </c:pt>
                <c:pt idx="18">
                  <c:v>35.75</c:v>
                </c:pt>
                <c:pt idx="19">
                  <c:v>42</c:v>
                </c:pt>
                <c:pt idx="20">
                  <c:v>48.75</c:v>
                </c:pt>
                <c:pt idx="21">
                  <c:v>56</c:v>
                </c:pt>
                <c:pt idx="22">
                  <c:v>63.75</c:v>
                </c:pt>
                <c:pt idx="23">
                  <c:v>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67-4179-AD32-730CDBB3AA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936063"/>
        <c:axId val="901830847"/>
      </c:scatterChart>
      <c:valAx>
        <c:axId val="950936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901830847"/>
        <c:crosses val="autoZero"/>
        <c:crossBetween val="midCat"/>
      </c:valAx>
      <c:valAx>
        <c:axId val="901830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9509360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B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B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Hoja1!$J$12:$J$42</c:f>
              <c:numCache>
                <c:formatCode>General</c:formatCode>
                <c:ptCount val="31"/>
                <c:pt idx="0">
                  <c:v>0</c:v>
                </c:pt>
                <c:pt idx="1">
                  <c:v>1.7142857142857142</c:v>
                </c:pt>
                <c:pt idx="2">
                  <c:v>2.1341107871720117</c:v>
                </c:pt>
                <c:pt idx="3">
                  <c:v>2.3649184074177065</c:v>
                </c:pt>
                <c:pt idx="4">
                  <c:v>2.5132627248204429</c:v>
                </c:pt>
                <c:pt idx="5">
                  <c:v>2.616641360567411</c:v>
                </c:pt>
                <c:pt idx="6">
                  <c:v>2.6924017156902957</c:v>
                </c:pt>
                <c:pt idx="7">
                  <c:v>2.7498609998074355</c:v>
                </c:pt>
                <c:pt idx="8">
                  <c:v>2.7945336454659926</c:v>
                </c:pt>
                <c:pt idx="9">
                  <c:v>2.8299168993773498</c:v>
                </c:pt>
                <c:pt idx="10">
                  <c:v>2.8583470939116444</c:v>
                </c:pt>
                <c:pt idx="11">
                  <c:v>2.8814497298961634</c:v>
                </c:pt>
                <c:pt idx="12">
                  <c:v>2.9003932208455248</c:v>
                </c:pt>
                <c:pt idx="13">
                  <c:v>2.9160401193609538</c:v>
                </c:pt>
                <c:pt idx="14">
                  <c:v>2.9290414253889492</c:v>
                </c:pt>
                <c:pt idx="15">
                  <c:v>2.9398976673777892</c:v>
                </c:pt>
                <c:pt idx="16">
                  <c:v>2.9489997563790524</c:v>
                </c:pt>
                <c:pt idx="17">
                  <c:v>2.9566570804462446</c:v>
                </c:pt>
                <c:pt idx="18">
                  <c:v>2.9631172987647014</c:v>
                </c:pt>
                <c:pt idx="19">
                  <c:v>2.9685805894626602</c:v>
                </c:pt>
                <c:pt idx="20">
                  <c:v>2.9732101023049253</c:v>
                </c:pt>
                <c:pt idx="21">
                  <c:v>2.9771397589211519</c:v>
                </c:pt>
                <c:pt idx="22">
                  <c:v>2.980480163449871</c:v>
                </c:pt>
                <c:pt idx="23">
                  <c:v>2.9833231435311669</c:v>
                </c:pt>
                <c:pt idx="24">
                  <c:v>2.9857452826755266</c:v>
                </c:pt>
                <c:pt idx="25">
                  <c:v>2.9878106990027371</c:v>
                </c:pt>
                <c:pt idx="26">
                  <c:v>2.9895732532964607</c:v>
                </c:pt>
                <c:pt idx="27">
                  <c:v>2.9910783195465123</c:v>
                </c:pt>
                <c:pt idx="28">
                  <c:v>2.9923642162373127</c:v>
                </c:pt>
                <c:pt idx="29">
                  <c:v>2.9934633718025063</c:v>
                </c:pt>
                <c:pt idx="30">
                  <c:v>2.9944032797604616</c:v>
                </c:pt>
              </c:numCache>
            </c:numRef>
          </c:xVal>
          <c:yVal>
            <c:numRef>
              <c:f>Hoja1!$K$12:$K$42</c:f>
              <c:numCache>
                <c:formatCode>General</c:formatCode>
                <c:ptCount val="31"/>
                <c:pt idx="0">
                  <c:v>1.7142857142857142</c:v>
                </c:pt>
                <c:pt idx="1">
                  <c:v>2.1341107871720117</c:v>
                </c:pt>
                <c:pt idx="2">
                  <c:v>2.3649184074177065</c:v>
                </c:pt>
                <c:pt idx="3">
                  <c:v>2.5132627248204429</c:v>
                </c:pt>
                <c:pt idx="4">
                  <c:v>2.616641360567411</c:v>
                </c:pt>
                <c:pt idx="5">
                  <c:v>2.6924017156902957</c:v>
                </c:pt>
                <c:pt idx="6">
                  <c:v>2.7498609998074355</c:v>
                </c:pt>
                <c:pt idx="7">
                  <c:v>2.7945336454659926</c:v>
                </c:pt>
                <c:pt idx="8">
                  <c:v>2.8299168993773498</c:v>
                </c:pt>
                <c:pt idx="9">
                  <c:v>2.8583470939116444</c:v>
                </c:pt>
                <c:pt idx="10">
                  <c:v>2.8814497298961634</c:v>
                </c:pt>
                <c:pt idx="11">
                  <c:v>2.9003932208455248</c:v>
                </c:pt>
                <c:pt idx="12">
                  <c:v>2.9160401193609538</c:v>
                </c:pt>
                <c:pt idx="13">
                  <c:v>2.9290414253889492</c:v>
                </c:pt>
                <c:pt idx="14">
                  <c:v>2.9398976673777892</c:v>
                </c:pt>
                <c:pt idx="15">
                  <c:v>2.9489997563790524</c:v>
                </c:pt>
                <c:pt idx="16">
                  <c:v>2.9566570804462446</c:v>
                </c:pt>
                <c:pt idx="17">
                  <c:v>2.9631172987647014</c:v>
                </c:pt>
                <c:pt idx="18">
                  <c:v>2.9685805894626602</c:v>
                </c:pt>
                <c:pt idx="19">
                  <c:v>2.9732101023049253</c:v>
                </c:pt>
                <c:pt idx="20">
                  <c:v>2.9771397589211519</c:v>
                </c:pt>
                <c:pt idx="21">
                  <c:v>2.980480163449871</c:v>
                </c:pt>
                <c:pt idx="22">
                  <c:v>2.9833231435311669</c:v>
                </c:pt>
                <c:pt idx="23">
                  <c:v>2.9857452826755266</c:v>
                </c:pt>
                <c:pt idx="24">
                  <c:v>2.9878106990027371</c:v>
                </c:pt>
                <c:pt idx="25">
                  <c:v>2.9895732532964607</c:v>
                </c:pt>
                <c:pt idx="26">
                  <c:v>2.9910783195465123</c:v>
                </c:pt>
                <c:pt idx="27">
                  <c:v>2.9923642162373127</c:v>
                </c:pt>
                <c:pt idx="28">
                  <c:v>2.9934633718025063</c:v>
                </c:pt>
                <c:pt idx="29">
                  <c:v>2.9944032797604616</c:v>
                </c:pt>
                <c:pt idx="30">
                  <c:v>2.9952072859771728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9E-4223-A3AA-26002B69CC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5631919"/>
        <c:axId val="822435663"/>
      </c:scatterChart>
      <c:valAx>
        <c:axId val="955631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822435663"/>
        <c:crosses val="autoZero"/>
        <c:crossBetween val="midCat"/>
      </c:valAx>
      <c:valAx>
        <c:axId val="822435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955631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B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B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Hoja1!$P$12:$P$42</c:f>
              <c:numCache>
                <c:formatCode>General</c:formatCode>
                <c:ptCount val="31"/>
                <c:pt idx="0">
                  <c:v>5</c:v>
                </c:pt>
                <c:pt idx="1">
                  <c:v>4.7958315233127191</c:v>
                </c:pt>
                <c:pt idx="2">
                  <c:v>4.6444397577306384</c:v>
                </c:pt>
                <c:pt idx="3">
                  <c:v>4.5289157978609484</c:v>
                </c:pt>
                <c:pt idx="4">
                  <c:v>4.4387397518920437</c:v>
                </c:pt>
                <c:pt idx="5">
                  <c:v>4.367056017873403</c:v>
                </c:pt>
                <c:pt idx="6">
                  <c:v>4.3092217539961695</c:v>
                </c:pt>
                <c:pt idx="7">
                  <c:v>4.2619892395421628</c:v>
                </c:pt>
                <c:pt idx="8">
                  <c:v>4.2230231679207186</c:v>
                </c:pt>
                <c:pt idx="9">
                  <c:v>4.1906040346762694</c:v>
                </c:pt>
                <c:pt idx="10">
                  <c:v>4.1634394726876822</c:v>
                </c:pt>
                <c:pt idx="11">
                  <c:v>4.1405405817131866</c:v>
                </c:pt>
                <c:pt idx="12">
                  <c:v>4.1211386863332207</c:v>
                </c:pt>
                <c:pt idx="13">
                  <c:v>4.104627973925596</c:v>
                </c:pt>
                <c:pt idx="14">
                  <c:v>4.0905251273496868</c:v>
                </c:pt>
                <c:pt idx="15">
                  <c:v>4.0784403748795697</c:v>
                </c:pt>
                <c:pt idx="16">
                  <c:v>4.0680563693435943</c:v>
                </c:pt>
                <c:pt idx="17">
                  <c:v>4.0591125366766025</c:v>
                </c:pt>
                <c:pt idx="18">
                  <c:v>4.0513933105459188</c:v>
                </c:pt>
                <c:pt idx="19">
                  <c:v>4.0447191711936483</c:v>
                </c:pt>
                <c:pt idx="20">
                  <c:v>4.0389397369056574</c:v>
                </c:pt>
                <c:pt idx="21">
                  <c:v>4.0339283779387562</c:v>
                </c:pt>
                <c:pt idx="22">
                  <c:v>4.0295779736308974</c:v>
                </c:pt>
                <c:pt idx="23">
                  <c:v>4.0257975378074198</c:v>
                </c:pt>
                <c:pt idx="24">
                  <c:v>4.0225095108218127</c:v>
                </c:pt>
                <c:pt idx="25">
                  <c:v>4.0196475686000994</c:v>
                </c:pt>
                <c:pt idx="26">
                  <c:v>4.0171548364732841</c:v>
                </c:pt>
                <c:pt idx="27">
                  <c:v>4.014982422790041</c:v>
                </c:pt>
                <c:pt idx="28">
                  <c:v>4.0130882072950111</c:v>
                </c:pt>
                <c:pt idx="29">
                  <c:v>4.0114358340954519</c:v>
                </c:pt>
                <c:pt idx="30">
                  <c:v>4.0099938701534397</c:v>
                </c:pt>
              </c:numCache>
            </c:numRef>
          </c:xVal>
          <c:yVal>
            <c:numRef>
              <c:f>Hoja1!$Q$12:$Q$42</c:f>
              <c:numCache>
                <c:formatCode>General</c:formatCode>
                <c:ptCount val="31"/>
                <c:pt idx="0">
                  <c:v>4.7958315233127191</c:v>
                </c:pt>
                <c:pt idx="1">
                  <c:v>4.6444397577306384</c:v>
                </c:pt>
                <c:pt idx="2">
                  <c:v>4.5289157978609484</c:v>
                </c:pt>
                <c:pt idx="3">
                  <c:v>4.4387397518920437</c:v>
                </c:pt>
                <c:pt idx="4">
                  <c:v>4.367056017873403</c:v>
                </c:pt>
                <c:pt idx="5">
                  <c:v>4.3092217539961695</c:v>
                </c:pt>
                <c:pt idx="6">
                  <c:v>4.2619892395421628</c:v>
                </c:pt>
                <c:pt idx="7">
                  <c:v>4.2230231679207186</c:v>
                </c:pt>
                <c:pt idx="8">
                  <c:v>4.1906040346762694</c:v>
                </c:pt>
                <c:pt idx="9">
                  <c:v>4.1634394726876822</c:v>
                </c:pt>
                <c:pt idx="10">
                  <c:v>4.1405405817131866</c:v>
                </c:pt>
                <c:pt idx="11">
                  <c:v>4.1211386863332207</c:v>
                </c:pt>
                <c:pt idx="12">
                  <c:v>4.104627973925596</c:v>
                </c:pt>
                <c:pt idx="13">
                  <c:v>4.0905251273496868</c:v>
                </c:pt>
                <c:pt idx="14">
                  <c:v>4.0784403748795697</c:v>
                </c:pt>
                <c:pt idx="15">
                  <c:v>4.0680563693435943</c:v>
                </c:pt>
                <c:pt idx="16">
                  <c:v>4.0591125366766025</c:v>
                </c:pt>
                <c:pt idx="17">
                  <c:v>4.0513933105459188</c:v>
                </c:pt>
                <c:pt idx="18">
                  <c:v>4.0447191711936483</c:v>
                </c:pt>
                <c:pt idx="19">
                  <c:v>4.0389397369056574</c:v>
                </c:pt>
                <c:pt idx="20">
                  <c:v>4.0339283779387562</c:v>
                </c:pt>
                <c:pt idx="21">
                  <c:v>4.0295779736308974</c:v>
                </c:pt>
                <c:pt idx="22">
                  <c:v>4.0257975378074198</c:v>
                </c:pt>
                <c:pt idx="23">
                  <c:v>4.0225095108218127</c:v>
                </c:pt>
                <c:pt idx="24">
                  <c:v>4.0196475686000994</c:v>
                </c:pt>
                <c:pt idx="25">
                  <c:v>4.0171548364732841</c:v>
                </c:pt>
                <c:pt idx="26">
                  <c:v>4.014982422790041</c:v>
                </c:pt>
                <c:pt idx="27">
                  <c:v>4.0130882072950111</c:v>
                </c:pt>
                <c:pt idx="28">
                  <c:v>4.0114358340954519</c:v>
                </c:pt>
                <c:pt idx="29">
                  <c:v>4.0099938701534397</c:v>
                </c:pt>
                <c:pt idx="30">
                  <c:v>4.0087350986407264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58-441D-8647-5208831F8C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0273359"/>
        <c:axId val="551941631"/>
      </c:scatterChart>
      <c:valAx>
        <c:axId val="990273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551941631"/>
        <c:crosses val="autoZero"/>
        <c:crossBetween val="midCat"/>
      </c:valAx>
      <c:valAx>
        <c:axId val="551941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9902733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B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19050</xdr:rowOff>
    </xdr:from>
    <xdr:to>
      <xdr:col>5</xdr:col>
      <xdr:colOff>590550</xdr:colOff>
      <xdr:row>5</xdr:row>
      <xdr:rowOff>123826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1457DD57-2B95-4960-866C-9A27A9B63DC2}"/>
                </a:ext>
              </a:extLst>
            </xdr:cNvPr>
            <xdr:cNvSpPr txBox="1"/>
          </xdr:nvSpPr>
          <xdr:spPr>
            <a:xfrm>
              <a:off x="762000" y="590550"/>
              <a:ext cx="3638550" cy="485776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2400" b="0" i="1">
                        <a:latin typeface="Cambria Math" panose="02040503050406030204" pitchFamily="18" charset="0"/>
                      </a:rPr>
                      <m:t>𝑓</m:t>
                    </m:r>
                    <m:d>
                      <m:dPr>
                        <m:ctrlPr>
                          <a:rPr lang="es-ES" sz="2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24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s-ES" sz="2400" b="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es-ES" sz="24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ES" sz="24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ES" sz="24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s-ES" sz="2400" b="0" i="1">
                        <a:latin typeface="Cambria Math" panose="02040503050406030204" pitchFamily="18" charset="0"/>
                      </a:rPr>
                      <m:t>−7</m:t>
                    </m:r>
                    <m:r>
                      <a:rPr lang="es-ES" sz="24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s-ES" sz="2400" b="0" i="1">
                        <a:latin typeface="Cambria Math" panose="02040503050406030204" pitchFamily="18" charset="0"/>
                      </a:rPr>
                      <m:t>+12</m:t>
                    </m:r>
                  </m:oMath>
                </m:oMathPara>
              </a14:m>
              <a:endParaRPr lang="en-US" sz="2400"/>
            </a:p>
            <a:p>
              <a:endParaRPr kumimoji="0" lang="en-US" sz="2400" b="0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1457DD57-2B95-4960-866C-9A27A9B63DC2}"/>
                </a:ext>
              </a:extLst>
            </xdr:cNvPr>
            <xdr:cNvSpPr txBox="1"/>
          </xdr:nvSpPr>
          <xdr:spPr>
            <a:xfrm>
              <a:off x="762000" y="590550"/>
              <a:ext cx="3638550" cy="485776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/>
              <a:r>
                <a:rPr lang="es-ES" sz="2400" b="0" i="0">
                  <a:latin typeface="Cambria Math" panose="02040503050406030204" pitchFamily="18" charset="0"/>
                </a:rPr>
                <a:t>𝑓(𝑥)=𝑥^2−7𝑥+12</a:t>
              </a:r>
              <a:endParaRPr lang="en-US" sz="2400"/>
            </a:p>
            <a:p>
              <a:endParaRPr kumimoji="0" lang="en-US" sz="2400" b="0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twoCellAnchor>
  <xdr:twoCellAnchor>
    <xdr:from>
      <xdr:col>2</xdr:col>
      <xdr:colOff>28575</xdr:colOff>
      <xdr:row>5</xdr:row>
      <xdr:rowOff>123825</xdr:rowOff>
    </xdr:from>
    <xdr:to>
      <xdr:col>5</xdr:col>
      <xdr:colOff>295275</xdr:colOff>
      <xdr:row>8</xdr:row>
      <xdr:rowOff>38101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AC18EF89-8FEE-4DAE-A05E-5B36BF0B45FF}"/>
                </a:ext>
              </a:extLst>
            </xdr:cNvPr>
            <xdr:cNvSpPr txBox="1"/>
          </xdr:nvSpPr>
          <xdr:spPr>
            <a:xfrm>
              <a:off x="1552575" y="1076325"/>
              <a:ext cx="2552700" cy="485776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14:m>
                <m:oMath xmlns:m="http://schemas.openxmlformats.org/officeDocument/2006/math">
                  <m:sSup>
                    <m:sSupPr>
                      <m:ctrlPr>
                        <a:rPr lang="es-ES" sz="2400" b="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es-ES" sz="2400" b="0" i="1">
                          <a:latin typeface="Cambria Math" panose="02040503050406030204" pitchFamily="18" charset="0"/>
                        </a:rPr>
                        <m:t>𝑥</m:t>
                      </m:r>
                    </m:e>
                    <m:sup>
                      <m:r>
                        <a:rPr lang="es-ES" sz="2400" b="0" i="1">
                          <a:latin typeface="Cambria Math" panose="02040503050406030204" pitchFamily="18" charset="0"/>
                        </a:rPr>
                        <m:t>2</m:t>
                      </m:r>
                    </m:sup>
                  </m:sSup>
                  <m:r>
                    <a:rPr lang="es-ES" sz="2400" b="0" i="1">
                      <a:latin typeface="Cambria Math" panose="02040503050406030204" pitchFamily="18" charset="0"/>
                    </a:rPr>
                    <m:t>−7</m:t>
                  </m:r>
                  <m:r>
                    <a:rPr lang="es-ES" sz="2400" b="0" i="1">
                      <a:latin typeface="Cambria Math" panose="02040503050406030204" pitchFamily="18" charset="0"/>
                    </a:rPr>
                    <m:t>𝑥</m:t>
                  </m:r>
                  <m:r>
                    <a:rPr lang="es-ES" sz="2400" b="0" i="1">
                      <a:latin typeface="Cambria Math" panose="02040503050406030204" pitchFamily="18" charset="0"/>
                    </a:rPr>
                    <m:t>+12</m:t>
                  </m:r>
                </m:oMath>
              </a14:m>
              <a:r>
                <a:rPr lang="en-US" sz="2400"/>
                <a:t> = 0</a:t>
              </a:r>
            </a:p>
            <a:p>
              <a:endParaRPr kumimoji="0" lang="en-US" sz="2400" b="0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endParaRPr>
            </a:p>
          </xdr:txBody>
        </xdr:sp>
      </mc:Choice>
      <mc:Fallback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AC18EF89-8FEE-4DAE-A05E-5B36BF0B45FF}"/>
                </a:ext>
              </a:extLst>
            </xdr:cNvPr>
            <xdr:cNvSpPr txBox="1"/>
          </xdr:nvSpPr>
          <xdr:spPr>
            <a:xfrm>
              <a:off x="1552575" y="1076325"/>
              <a:ext cx="2552700" cy="485776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s-ES" sz="2400" b="0" i="0">
                  <a:latin typeface="Cambria Math" panose="02040503050406030204" pitchFamily="18" charset="0"/>
                </a:rPr>
                <a:t>𝑥^2−7𝑥+12</a:t>
              </a:r>
              <a:r>
                <a:rPr lang="en-US" sz="2400"/>
                <a:t> = 0</a:t>
              </a:r>
            </a:p>
            <a:p>
              <a:endParaRPr kumimoji="0" lang="en-US" sz="2400" b="0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twoCellAnchor>
  <xdr:twoCellAnchor>
    <xdr:from>
      <xdr:col>4</xdr:col>
      <xdr:colOff>9525</xdr:colOff>
      <xdr:row>10</xdr:row>
      <xdr:rowOff>28575</xdr:rowOff>
    </xdr:from>
    <xdr:to>
      <xdr:col>7</xdr:col>
      <xdr:colOff>114300</xdr:colOff>
      <xdr:row>20</xdr:row>
      <xdr:rowOff>133350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305ACA19-FF13-40FD-B7A2-9CA8AD987438}"/>
                </a:ext>
              </a:extLst>
            </xdr:cNvPr>
            <xdr:cNvSpPr txBox="1"/>
          </xdr:nvSpPr>
          <xdr:spPr>
            <a:xfrm>
              <a:off x="3057525" y="1933575"/>
              <a:ext cx="2390775" cy="2009775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24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s-ES" sz="2400" b="0" i="1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s-ES" sz="24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s-ES" sz="2400" b="0" i="1">
                            <a:latin typeface="Cambria Math" panose="02040503050406030204" pitchFamily="18" charset="0"/>
                          </a:rPr>
                          <m:t>7</m:t>
                        </m:r>
                        <m:r>
                          <a:rPr lang="es-ES" sz="24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s-ES" sz="2400" b="0" i="1">
                            <a:latin typeface="Cambria Math" panose="02040503050406030204" pitchFamily="18" charset="0"/>
                          </a:rPr>
                          <m:t>−12</m:t>
                        </m:r>
                      </m:e>
                    </m:rad>
                  </m:oMath>
                </m:oMathPara>
              </a14:m>
              <a:endParaRPr lang="en-US" sz="2400"/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24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s-ES" sz="24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ES" sz="2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kumimoji="0" lang="es-ES" sz="2400" b="0" i="1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prstClr val="black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kumimoji="0" lang="es-ES" sz="2400" b="0" i="1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prstClr val="black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p>
                            <m:r>
                              <a:rPr kumimoji="0" lang="es-ES" sz="2400" b="0" i="1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prstClr val="black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kumimoji="0" lang="es-ES" sz="24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r>
                          <m:rPr>
                            <m:nor/>
                          </m:rPr>
                          <a:rPr kumimoji="0" lang="es-ES" sz="2400" b="0" i="0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12</m:t>
                        </m:r>
                        <m:r>
                          <m:rPr>
                            <m:nor/>
                          </m:rPr>
                          <a:rPr kumimoji="0" lang="en-US" sz="2400" b="0" i="0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+mn-lt"/>
                            <a:ea typeface="+mn-ea"/>
                            <a:cs typeface="+mn-cs"/>
                          </a:rPr>
                          <m:t> </m:t>
                        </m:r>
                      </m:num>
                      <m:den>
                        <m:r>
                          <a:rPr kumimoji="0" lang="es-ES" sz="24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7</m:t>
                        </m:r>
                      </m:den>
                    </m:f>
                  </m:oMath>
                </m:oMathPara>
              </a14:m>
              <a:endParaRPr lang="es-ES" sz="2400" b="0" i="1">
                <a:latin typeface="Cambria Math" panose="02040503050406030204" pitchFamily="18" charset="0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0" lang="es-ES" sz="2400" b="0" i="1" u="none" strike="noStrike" kern="0" cap="none" spc="0" normalizeH="0" baseline="0" noProof="0">
                        <a:ln>
                          <a:noFill/>
                        </a:ln>
                        <a:solidFill>
                          <a:prstClr val="black"/>
                        </a:solidFill>
                        <a:effectLst/>
                        <a:uLnTx/>
                        <a:uFillTx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𝑥</m:t>
                    </m:r>
                    <m:r>
                      <a:rPr kumimoji="0" lang="es-ES" sz="2400" b="0" i="1" u="none" strike="noStrike" kern="0" cap="none" spc="0" normalizeH="0" baseline="0" noProof="0">
                        <a:ln>
                          <a:noFill/>
                        </a:ln>
                        <a:solidFill>
                          <a:prstClr val="black"/>
                        </a:solidFill>
                        <a:effectLst/>
                        <a:uLnTx/>
                        <a:uFillTx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kumimoji="0" lang="es-ES" sz="2400" b="0" i="1" u="none" strike="noStrike" kern="0" cap="none" spc="0" normalizeH="0" baseline="0" noProof="0">
                        <a:ln>
                          <a:noFill/>
                        </a:ln>
                        <a:solidFill>
                          <a:prstClr val="black"/>
                        </a:solidFill>
                        <a:effectLst/>
                        <a:uLnTx/>
                        <a:uFillTx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𝑔</m:t>
                    </m:r>
                    <m:r>
                      <a:rPr kumimoji="0" lang="es-ES" sz="2400" b="0" i="1" u="none" strike="noStrike" kern="0" cap="none" spc="0" normalizeH="0" baseline="0" noProof="0">
                        <a:ln>
                          <a:noFill/>
                        </a:ln>
                        <a:solidFill>
                          <a:prstClr val="black"/>
                        </a:solidFill>
                        <a:effectLst/>
                        <a:uLnTx/>
                        <a:uFillTx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r>
                      <a:rPr kumimoji="0" lang="es-ES" sz="2400" b="0" i="1" u="none" strike="noStrike" kern="0" cap="none" spc="0" normalizeH="0" baseline="0" noProof="0">
                        <a:ln>
                          <a:noFill/>
                        </a:ln>
                        <a:solidFill>
                          <a:prstClr val="black"/>
                        </a:solidFill>
                        <a:effectLst/>
                        <a:uLnTx/>
                        <a:uFillTx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𝑥</m:t>
                    </m:r>
                    <m:r>
                      <a:rPr kumimoji="0" lang="es-ES" sz="2400" b="0" i="1" u="none" strike="noStrike" kern="0" cap="none" spc="0" normalizeH="0" baseline="0" noProof="0">
                        <a:ln>
                          <a:noFill/>
                        </a:ln>
                        <a:solidFill>
                          <a:prstClr val="black"/>
                        </a:solidFill>
                        <a:effectLst/>
                        <a:uLnTx/>
                        <a:uFillTx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</m:t>
                    </m:r>
                  </m:oMath>
                </m:oMathPara>
              </a14:m>
              <a:endParaRPr lang="en-US" sz="2400"/>
            </a:p>
            <a:p>
              <a:endParaRPr kumimoji="0" lang="en-US" sz="2400" b="0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305ACA19-FF13-40FD-B7A2-9CA8AD987438}"/>
                </a:ext>
              </a:extLst>
            </xdr:cNvPr>
            <xdr:cNvSpPr txBox="1"/>
          </xdr:nvSpPr>
          <xdr:spPr>
            <a:xfrm>
              <a:off x="3057525" y="1933575"/>
              <a:ext cx="2390775" cy="2009775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/>
              <a:r>
                <a:rPr lang="es-ES" sz="2400" b="0" i="0">
                  <a:latin typeface="Cambria Math" panose="02040503050406030204" pitchFamily="18" charset="0"/>
                </a:rPr>
                <a:t>𝑥=√(7𝑥−12)</a:t>
              </a:r>
              <a:endParaRPr lang="en-US" sz="2400"/>
            </a:p>
            <a:p>
              <a:pPr/>
              <a:r>
                <a:rPr lang="es-ES" sz="2400" b="0" i="0">
                  <a:latin typeface="Cambria Math" panose="02040503050406030204" pitchFamily="18" charset="0"/>
                </a:rPr>
                <a:t>𝑥=(</a:t>
              </a:r>
              <a:r>
                <a:rPr kumimoji="0" lang="es-ES" sz="24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𝑥^2+"12</a:t>
              </a:r>
              <a:r>
                <a:rPr kumimoji="0" lang="en-US" sz="24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 </a:t>
              </a:r>
              <a:r>
                <a:rPr kumimoji="0" lang="en-US" sz="24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kumimoji="0" lang="es-ES" sz="24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)/7</a:t>
              </a:r>
              <a:endParaRPr lang="es-ES" sz="2400" b="0" i="1">
                <a:latin typeface="Cambria Math" panose="02040503050406030204" pitchFamily="18" charset="0"/>
              </a:endParaRPr>
            </a:p>
            <a:p>
              <a:pPr/>
              <a:r>
                <a:rPr kumimoji="0" lang="es-ES" sz="24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𝑥=𝑔(𝑥)</a:t>
              </a:r>
              <a:endParaRPr lang="en-US" sz="2400"/>
            </a:p>
            <a:p>
              <a:endParaRPr kumimoji="0" lang="en-US" sz="2400" b="0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twoCellAnchor>
  <xdr:twoCellAnchor>
    <xdr:from>
      <xdr:col>2</xdr:col>
      <xdr:colOff>57150</xdr:colOff>
      <xdr:row>20</xdr:row>
      <xdr:rowOff>185737</xdr:rowOff>
    </xdr:from>
    <xdr:to>
      <xdr:col>7</xdr:col>
      <xdr:colOff>390525</xdr:colOff>
      <xdr:row>33</xdr:row>
      <xdr:rowOff>142875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9A4499F0-2C09-4126-A3AB-6B7025D26A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28575</xdr:colOff>
      <xdr:row>3</xdr:row>
      <xdr:rowOff>9524</xdr:rowOff>
    </xdr:from>
    <xdr:to>
      <xdr:col>10</xdr:col>
      <xdr:colOff>590550</xdr:colOff>
      <xdr:row>7</xdr:row>
      <xdr:rowOff>161925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D3CA2505-B4AB-4989-BEEA-25E7D32838EF}"/>
                </a:ext>
              </a:extLst>
            </xdr:cNvPr>
            <xdr:cNvSpPr txBox="1"/>
          </xdr:nvSpPr>
          <xdr:spPr>
            <a:xfrm>
              <a:off x="6124575" y="581024"/>
              <a:ext cx="2085975" cy="914401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24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s-ES" sz="24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ES" sz="2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kumimoji="0" lang="es-ES" sz="2400" b="0" i="1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prstClr val="black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kumimoji="0" lang="es-ES" sz="2400" b="0" i="1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prstClr val="black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p>
                            <m:r>
                              <a:rPr kumimoji="0" lang="es-ES" sz="2400" b="0" i="1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prstClr val="black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kumimoji="0" lang="es-ES" sz="24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r>
                          <m:rPr>
                            <m:nor/>
                          </m:rPr>
                          <a:rPr kumimoji="0" lang="es-ES" sz="2400" b="0" i="0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12</m:t>
                        </m:r>
                        <m:r>
                          <m:rPr>
                            <m:nor/>
                          </m:rPr>
                          <a:rPr kumimoji="0" lang="en-US" sz="2400" b="0" i="0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+mn-lt"/>
                            <a:ea typeface="+mn-ea"/>
                            <a:cs typeface="+mn-cs"/>
                          </a:rPr>
                          <m:t> </m:t>
                        </m:r>
                      </m:num>
                      <m:den>
                        <m:r>
                          <a:rPr kumimoji="0" lang="es-ES" sz="24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7</m:t>
                        </m:r>
                      </m:den>
                    </m:f>
                  </m:oMath>
                </m:oMathPara>
              </a14:m>
              <a:endParaRPr lang="en-US" sz="2400"/>
            </a:p>
            <a:p>
              <a:endParaRPr kumimoji="0" lang="en-US" sz="2400" b="0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D3CA2505-B4AB-4989-BEEA-25E7D32838EF}"/>
                </a:ext>
              </a:extLst>
            </xdr:cNvPr>
            <xdr:cNvSpPr txBox="1"/>
          </xdr:nvSpPr>
          <xdr:spPr>
            <a:xfrm>
              <a:off x="6124575" y="581024"/>
              <a:ext cx="2085975" cy="914401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/>
              <a:r>
                <a:rPr lang="es-ES" sz="2400" b="0" i="0">
                  <a:latin typeface="Cambria Math" panose="02040503050406030204" pitchFamily="18" charset="0"/>
                </a:rPr>
                <a:t>𝑥=(</a:t>
              </a:r>
              <a:r>
                <a:rPr kumimoji="0" lang="es-ES" sz="24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𝑥^2+"12</a:t>
              </a:r>
              <a:r>
                <a:rPr kumimoji="0" lang="en-US" sz="24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 </a:t>
              </a:r>
              <a:r>
                <a:rPr kumimoji="0" lang="en-US" sz="24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kumimoji="0" lang="es-ES" sz="24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)/7</a:t>
              </a:r>
              <a:endParaRPr lang="en-US" sz="2400"/>
            </a:p>
            <a:p>
              <a:endParaRPr kumimoji="0" lang="en-US" sz="2400" b="0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twoCellAnchor>
  <xdr:twoCellAnchor>
    <xdr:from>
      <xdr:col>14</xdr:col>
      <xdr:colOff>9525</xdr:colOff>
      <xdr:row>4</xdr:row>
      <xdr:rowOff>38101</xdr:rowOff>
    </xdr:from>
    <xdr:to>
      <xdr:col>17</xdr:col>
      <xdr:colOff>114300</xdr:colOff>
      <xdr:row>6</xdr:row>
      <xdr:rowOff>171451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220E8D4A-BB16-46F0-9362-ABA63B4000F8}"/>
                </a:ext>
              </a:extLst>
            </xdr:cNvPr>
            <xdr:cNvSpPr txBox="1"/>
          </xdr:nvSpPr>
          <xdr:spPr>
            <a:xfrm>
              <a:off x="10677525" y="800101"/>
              <a:ext cx="2390775" cy="51435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24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s-ES" sz="2400" b="0" i="1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s-ES" sz="24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s-ES" sz="2400" b="0" i="1">
                            <a:latin typeface="Cambria Math" panose="02040503050406030204" pitchFamily="18" charset="0"/>
                          </a:rPr>
                          <m:t>7</m:t>
                        </m:r>
                        <m:r>
                          <a:rPr lang="es-ES" sz="24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s-ES" sz="2400" b="0" i="1">
                            <a:latin typeface="Cambria Math" panose="02040503050406030204" pitchFamily="18" charset="0"/>
                          </a:rPr>
                          <m:t>−12</m:t>
                        </m:r>
                      </m:e>
                    </m:rad>
                  </m:oMath>
                </m:oMathPara>
              </a14:m>
              <a:endParaRPr lang="en-US" sz="2400"/>
            </a:p>
            <a:p>
              <a:endParaRPr kumimoji="0" lang="en-US" sz="2400" b="0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220E8D4A-BB16-46F0-9362-ABA63B4000F8}"/>
                </a:ext>
              </a:extLst>
            </xdr:cNvPr>
            <xdr:cNvSpPr txBox="1"/>
          </xdr:nvSpPr>
          <xdr:spPr>
            <a:xfrm>
              <a:off x="10677525" y="800101"/>
              <a:ext cx="2390775" cy="51435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/>
              <a:r>
                <a:rPr lang="es-ES" sz="2400" b="0" i="0">
                  <a:latin typeface="Cambria Math" panose="02040503050406030204" pitchFamily="18" charset="0"/>
                </a:rPr>
                <a:t>𝑥=√(7𝑥−12)</a:t>
              </a:r>
              <a:endParaRPr lang="en-US" sz="2400"/>
            </a:p>
            <a:p>
              <a:endParaRPr kumimoji="0" lang="en-US" sz="2400" b="0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twoCellAnchor>
  <xdr:twoCellAnchor>
    <xdr:from>
      <xdr:col>8</xdr:col>
      <xdr:colOff>19050</xdr:colOff>
      <xdr:row>43</xdr:row>
      <xdr:rowOff>14287</xdr:rowOff>
    </xdr:from>
    <xdr:to>
      <xdr:col>12</xdr:col>
      <xdr:colOff>742950</xdr:colOff>
      <xdr:row>54</xdr:row>
      <xdr:rowOff>47625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983D8D6F-F870-4705-9802-CD3EB3A9FD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19050</xdr:colOff>
      <xdr:row>42</xdr:row>
      <xdr:rowOff>185737</xdr:rowOff>
    </xdr:from>
    <xdr:to>
      <xdr:col>19</xdr:col>
      <xdr:colOff>95250</xdr:colOff>
      <xdr:row>55</xdr:row>
      <xdr:rowOff>57150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B79667FF-E8A3-4E53-9D6E-99DB7A367B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A5085-8260-4F1D-B331-7FFBC6987E76}">
  <dimension ref="A1:S42"/>
  <sheetViews>
    <sheetView tabSelected="1" zoomScale="85" zoomScaleNormal="85" workbookViewId="0">
      <selection activeCell="N26" sqref="N26"/>
    </sheetView>
  </sheetViews>
  <sheetFormatPr baseColWidth="10" defaultRowHeight="15" x14ac:dyDescent="0.25"/>
  <cols>
    <col min="17" max="17" width="11.85546875" bestFit="1" customWidth="1"/>
  </cols>
  <sheetData>
    <row r="1" spans="1:19" x14ac:dyDescent="0.25">
      <c r="A1" s="2" t="s">
        <v>0</v>
      </c>
      <c r="B1" s="2"/>
      <c r="C1" s="2"/>
      <c r="D1" s="2"/>
      <c r="E1" s="2"/>
      <c r="F1" s="2"/>
      <c r="G1" s="2"/>
      <c r="H1" s="2"/>
    </row>
    <row r="2" spans="1:19" x14ac:dyDescent="0.25">
      <c r="A2" s="2"/>
      <c r="B2" s="2"/>
      <c r="C2" s="2"/>
      <c r="D2" s="2"/>
      <c r="E2" s="2"/>
      <c r="F2" s="2"/>
      <c r="G2" s="2"/>
      <c r="H2" s="2"/>
    </row>
    <row r="4" spans="1:19" x14ac:dyDescent="0.25">
      <c r="A4" s="3" t="s">
        <v>1</v>
      </c>
    </row>
    <row r="10" spans="1:19" x14ac:dyDescent="0.25">
      <c r="A10" t="s">
        <v>2</v>
      </c>
      <c r="E10" t="s">
        <v>3</v>
      </c>
      <c r="I10" t="s">
        <v>4</v>
      </c>
    </row>
    <row r="11" spans="1:19" x14ac:dyDescent="0.25">
      <c r="I11" s="4" t="s">
        <v>7</v>
      </c>
      <c r="J11" s="4" t="s">
        <v>8</v>
      </c>
      <c r="K11" s="4" t="s">
        <v>9</v>
      </c>
      <c r="L11" s="4" t="s">
        <v>10</v>
      </c>
      <c r="M11" s="4" t="s">
        <v>11</v>
      </c>
      <c r="O11" s="4" t="s">
        <v>7</v>
      </c>
      <c r="P11" s="4" t="s">
        <v>8</v>
      </c>
      <c r="Q11" s="4" t="s">
        <v>9</v>
      </c>
      <c r="R11" s="4" t="s">
        <v>10</v>
      </c>
      <c r="S11" s="4" t="s">
        <v>11</v>
      </c>
    </row>
    <row r="12" spans="1:19" x14ac:dyDescent="0.25">
      <c r="A12" s="4" t="s">
        <v>5</v>
      </c>
      <c r="B12" s="4" t="s">
        <v>6</v>
      </c>
      <c r="I12">
        <v>0</v>
      </c>
      <c r="J12">
        <v>0</v>
      </c>
      <c r="K12">
        <f>((J12^2)+12)/7</f>
        <v>1.7142857142857142</v>
      </c>
      <c r="M12">
        <v>0.05</v>
      </c>
      <c r="O12">
        <v>0</v>
      </c>
      <c r="P12">
        <v>5</v>
      </c>
      <c r="Q12">
        <f>SQRT((7*P12)-12)</f>
        <v>4.7958315233127191</v>
      </c>
      <c r="S12">
        <v>0.05</v>
      </c>
    </row>
    <row r="13" spans="1:19" x14ac:dyDescent="0.25">
      <c r="A13" s="1">
        <v>0.5</v>
      </c>
      <c r="B13" s="1">
        <f>(A13^2)-(7*A13)+12</f>
        <v>8.75</v>
      </c>
      <c r="I13">
        <v>1</v>
      </c>
      <c r="J13">
        <f>K12</f>
        <v>1.7142857142857142</v>
      </c>
      <c r="K13">
        <f>((J13^2)+12)/7</f>
        <v>2.1341107871720117</v>
      </c>
      <c r="L13">
        <f>ABS(J13-J12)/ABS(J13)*100</f>
        <v>100</v>
      </c>
      <c r="O13">
        <v>1</v>
      </c>
      <c r="P13">
        <f>Q12</f>
        <v>4.7958315233127191</v>
      </c>
      <c r="Q13">
        <f>SQRT((7*P13)-12)</f>
        <v>4.6444397577306384</v>
      </c>
      <c r="R13">
        <f>ABS(P13-P12)/ABS(P13)*100</f>
        <v>4.2572070285373904</v>
      </c>
    </row>
    <row r="14" spans="1:19" x14ac:dyDescent="0.25">
      <c r="A14" s="1">
        <v>1</v>
      </c>
      <c r="B14" s="1">
        <f t="shared" ref="B14:B36" si="0">(A14^2)-(7*A14)+12</f>
        <v>6</v>
      </c>
      <c r="I14">
        <v>2</v>
      </c>
      <c r="J14">
        <f t="shared" ref="J14:J42" si="1">K13</f>
        <v>2.1341107871720117</v>
      </c>
      <c r="K14">
        <f t="shared" ref="K14:K42" si="2">((J14^2)+12)/7</f>
        <v>2.3649184074177065</v>
      </c>
      <c r="L14">
        <f t="shared" ref="L14:L41" si="3">ABS(J14-J13)/ABS(J14)*100</f>
        <v>19.672131147540991</v>
      </c>
      <c r="O14">
        <v>2</v>
      </c>
      <c r="P14">
        <f t="shared" ref="P14:P42" si="4">Q13</f>
        <v>4.6444397577306384</v>
      </c>
      <c r="Q14">
        <f t="shared" ref="Q14:Q42" si="5">SQRT((7*P14)-12)</f>
        <v>4.5289157978609484</v>
      </c>
      <c r="R14">
        <f t="shared" ref="R14:R42" si="6">ABS(P14-P13)/ABS(P14)*100</f>
        <v>3.2596346056613204</v>
      </c>
    </row>
    <row r="15" spans="1:19" x14ac:dyDescent="0.25">
      <c r="A15" s="1">
        <v>1.5</v>
      </c>
      <c r="B15" s="1">
        <f t="shared" si="0"/>
        <v>3.75</v>
      </c>
      <c r="I15">
        <v>3</v>
      </c>
      <c r="J15">
        <f t="shared" si="1"/>
        <v>2.3649184074177065</v>
      </c>
      <c r="K15">
        <f t="shared" si="2"/>
        <v>2.5132627248204429</v>
      </c>
      <c r="L15">
        <f t="shared" si="3"/>
        <v>9.7596441180276265</v>
      </c>
      <c r="O15">
        <v>3</v>
      </c>
      <c r="P15">
        <f t="shared" si="4"/>
        <v>4.5289157978609484</v>
      </c>
      <c r="Q15">
        <f t="shared" si="5"/>
        <v>4.4387397518920437</v>
      </c>
      <c r="R15">
        <f t="shared" si="6"/>
        <v>2.5508082955362759</v>
      </c>
    </row>
    <row r="16" spans="1:19" x14ac:dyDescent="0.25">
      <c r="A16" s="1">
        <v>2</v>
      </c>
      <c r="B16" s="1">
        <f t="shared" si="0"/>
        <v>2</v>
      </c>
      <c r="I16">
        <v>4</v>
      </c>
      <c r="J16">
        <f t="shared" si="1"/>
        <v>2.5132627248204429</v>
      </c>
      <c r="K16">
        <f t="shared" si="2"/>
        <v>2.616641360567411</v>
      </c>
      <c r="L16">
        <f t="shared" si="3"/>
        <v>5.9024596170436032</v>
      </c>
      <c r="O16">
        <v>4</v>
      </c>
      <c r="P16">
        <f t="shared" si="4"/>
        <v>4.4387397518920437</v>
      </c>
      <c r="Q16">
        <f t="shared" si="5"/>
        <v>4.367056017873403</v>
      </c>
      <c r="R16">
        <f t="shared" si="6"/>
        <v>2.0315686660941665</v>
      </c>
    </row>
    <row r="17" spans="1:18" x14ac:dyDescent="0.25">
      <c r="A17" s="1">
        <v>2.5</v>
      </c>
      <c r="B17" s="1">
        <f t="shared" si="0"/>
        <v>0.75</v>
      </c>
      <c r="I17">
        <v>5</v>
      </c>
      <c r="J17">
        <f t="shared" si="1"/>
        <v>2.616641360567411</v>
      </c>
      <c r="K17">
        <f t="shared" si="2"/>
        <v>2.6924017156902957</v>
      </c>
      <c r="L17">
        <f t="shared" si="3"/>
        <v>3.9508140972192991</v>
      </c>
      <c r="O17">
        <v>5</v>
      </c>
      <c r="P17">
        <f t="shared" si="4"/>
        <v>4.367056017873403</v>
      </c>
      <c r="Q17">
        <f t="shared" si="5"/>
        <v>4.3092217539961695</v>
      </c>
      <c r="R17">
        <f t="shared" si="6"/>
        <v>1.6414658691176593</v>
      </c>
    </row>
    <row r="18" spans="1:18" x14ac:dyDescent="0.25">
      <c r="A18" s="1">
        <v>3</v>
      </c>
      <c r="B18" s="1">
        <f t="shared" si="0"/>
        <v>0</v>
      </c>
      <c r="I18">
        <v>6</v>
      </c>
      <c r="J18">
        <f t="shared" si="1"/>
        <v>2.6924017156902957</v>
      </c>
      <c r="K18">
        <f t="shared" si="2"/>
        <v>2.7498609998074355</v>
      </c>
      <c r="L18">
        <f t="shared" si="3"/>
        <v>2.8138577791487092</v>
      </c>
      <c r="O18">
        <v>6</v>
      </c>
      <c r="P18">
        <f t="shared" si="4"/>
        <v>4.3092217539961695</v>
      </c>
      <c r="Q18">
        <f t="shared" si="5"/>
        <v>4.2619892395421628</v>
      </c>
      <c r="R18">
        <f t="shared" si="6"/>
        <v>1.3421046114324655</v>
      </c>
    </row>
    <row r="19" spans="1:18" x14ac:dyDescent="0.25">
      <c r="A19" s="1">
        <v>3.5</v>
      </c>
      <c r="B19" s="1">
        <f t="shared" si="0"/>
        <v>-0.25</v>
      </c>
      <c r="I19">
        <v>7</v>
      </c>
      <c r="J19">
        <f t="shared" si="1"/>
        <v>2.7498609998074355</v>
      </c>
      <c r="K19">
        <f t="shared" si="2"/>
        <v>2.7945336454659926</v>
      </c>
      <c r="L19">
        <f t="shared" si="3"/>
        <v>2.0895341299492389</v>
      </c>
      <c r="O19">
        <v>7</v>
      </c>
      <c r="P19">
        <f t="shared" si="4"/>
        <v>4.2619892395421628</v>
      </c>
      <c r="Q19">
        <f t="shared" si="5"/>
        <v>4.2230231679207186</v>
      </c>
      <c r="R19">
        <f t="shared" si="6"/>
        <v>1.1082269756992758</v>
      </c>
    </row>
    <row r="20" spans="1:18" x14ac:dyDescent="0.25">
      <c r="A20" s="1">
        <v>4</v>
      </c>
      <c r="B20" s="1">
        <f t="shared" si="0"/>
        <v>0</v>
      </c>
      <c r="I20">
        <v>8</v>
      </c>
      <c r="J20">
        <f t="shared" si="1"/>
        <v>2.7945336454659926</v>
      </c>
      <c r="K20">
        <f t="shared" si="2"/>
        <v>2.8299168993773498</v>
      </c>
      <c r="L20">
        <f t="shared" si="3"/>
        <v>1.5985724749113865</v>
      </c>
      <c r="O20">
        <v>8</v>
      </c>
      <c r="P20">
        <f t="shared" si="4"/>
        <v>4.2230231679207186</v>
      </c>
      <c r="Q20">
        <f t="shared" si="5"/>
        <v>4.1906040346762694</v>
      </c>
      <c r="R20">
        <f t="shared" si="6"/>
        <v>0.92270560856595563</v>
      </c>
    </row>
    <row r="21" spans="1:18" x14ac:dyDescent="0.25">
      <c r="A21" s="1">
        <v>4.5</v>
      </c>
      <c r="B21" s="1">
        <f t="shared" si="0"/>
        <v>0.75</v>
      </c>
      <c r="I21">
        <v>9</v>
      </c>
      <c r="J21">
        <f t="shared" si="1"/>
        <v>2.8299168993773498</v>
      </c>
      <c r="K21">
        <f t="shared" si="2"/>
        <v>2.8583470939116444</v>
      </c>
      <c r="L21">
        <f t="shared" si="3"/>
        <v>1.2503283725095387</v>
      </c>
      <c r="O21">
        <v>9</v>
      </c>
      <c r="P21">
        <f t="shared" si="4"/>
        <v>4.1906040346762694</v>
      </c>
      <c r="Q21">
        <f t="shared" si="5"/>
        <v>4.1634394726876822</v>
      </c>
      <c r="R21">
        <f t="shared" si="6"/>
        <v>0.77361480531657179</v>
      </c>
    </row>
    <row r="22" spans="1:18" x14ac:dyDescent="0.25">
      <c r="A22" s="1">
        <v>5</v>
      </c>
      <c r="B22" s="1">
        <f t="shared" si="0"/>
        <v>2</v>
      </c>
      <c r="I22">
        <v>10</v>
      </c>
      <c r="J22">
        <f t="shared" si="1"/>
        <v>2.8583470939116444</v>
      </c>
      <c r="K22">
        <f t="shared" si="2"/>
        <v>2.8814497298961634</v>
      </c>
      <c r="L22">
        <f t="shared" si="3"/>
        <v>0.99463758599687568</v>
      </c>
      <c r="O22">
        <v>10</v>
      </c>
      <c r="P22">
        <f t="shared" si="4"/>
        <v>4.1634394726876822</v>
      </c>
      <c r="Q22">
        <f t="shared" si="5"/>
        <v>4.1405405817131866</v>
      </c>
      <c r="R22">
        <f t="shared" si="6"/>
        <v>0.65245483131885851</v>
      </c>
    </row>
    <row r="23" spans="1:18" x14ac:dyDescent="0.25">
      <c r="A23" s="1">
        <v>5.5</v>
      </c>
      <c r="B23" s="1">
        <f t="shared" si="0"/>
        <v>3.75</v>
      </c>
      <c r="I23">
        <v>11</v>
      </c>
      <c r="J23">
        <f t="shared" si="1"/>
        <v>2.8814497298961634</v>
      </c>
      <c r="K23">
        <f t="shared" si="2"/>
        <v>2.9003932208455248</v>
      </c>
      <c r="L23">
        <f t="shared" si="3"/>
        <v>0.80177126620742878</v>
      </c>
      <c r="O23">
        <v>11</v>
      </c>
      <c r="P23">
        <f t="shared" si="4"/>
        <v>4.1405405817131866</v>
      </c>
      <c r="Q23">
        <f t="shared" si="5"/>
        <v>4.1211386863332207</v>
      </c>
      <c r="R23">
        <f t="shared" si="6"/>
        <v>0.55304109505964494</v>
      </c>
    </row>
    <row r="24" spans="1:18" x14ac:dyDescent="0.25">
      <c r="A24" s="1">
        <v>6</v>
      </c>
      <c r="B24" s="1">
        <f t="shared" si="0"/>
        <v>6</v>
      </c>
      <c r="I24">
        <v>12</v>
      </c>
      <c r="J24">
        <f t="shared" si="1"/>
        <v>2.9003932208455248</v>
      </c>
      <c r="K24">
        <f t="shared" si="2"/>
        <v>2.9160401193609538</v>
      </c>
      <c r="L24">
        <f t="shared" si="3"/>
        <v>0.65313526501206276</v>
      </c>
      <c r="O24">
        <v>12</v>
      </c>
      <c r="P24">
        <f t="shared" si="4"/>
        <v>4.1211386863332207</v>
      </c>
      <c r="Q24">
        <f t="shared" si="5"/>
        <v>4.104627973925596</v>
      </c>
      <c r="R24">
        <f t="shared" si="6"/>
        <v>0.47078967384203152</v>
      </c>
    </row>
    <row r="25" spans="1:18" x14ac:dyDescent="0.25">
      <c r="A25" s="1">
        <v>6.5</v>
      </c>
      <c r="B25" s="1">
        <f t="shared" si="0"/>
        <v>8.75</v>
      </c>
      <c r="I25">
        <v>13</v>
      </c>
      <c r="J25">
        <f t="shared" si="1"/>
        <v>2.9160401193609538</v>
      </c>
      <c r="K25">
        <f t="shared" si="2"/>
        <v>2.9290414253889492</v>
      </c>
      <c r="L25">
        <f t="shared" si="3"/>
        <v>0.53658035812134142</v>
      </c>
      <c r="O25">
        <v>13</v>
      </c>
      <c r="P25">
        <f t="shared" si="4"/>
        <v>4.104627973925596</v>
      </c>
      <c r="Q25">
        <f t="shared" si="5"/>
        <v>4.0905251273496868</v>
      </c>
      <c r="R25">
        <f t="shared" si="6"/>
        <v>0.40224625745641279</v>
      </c>
    </row>
    <row r="26" spans="1:18" x14ac:dyDescent="0.25">
      <c r="A26" s="1">
        <v>7</v>
      </c>
      <c r="B26" s="1">
        <f t="shared" si="0"/>
        <v>12</v>
      </c>
      <c r="I26">
        <v>14</v>
      </c>
      <c r="J26">
        <f t="shared" si="1"/>
        <v>2.9290414253889492</v>
      </c>
      <c r="K26">
        <f t="shared" si="2"/>
        <v>2.9398976673777892</v>
      </c>
      <c r="L26">
        <f t="shared" si="3"/>
        <v>0.44387579893203383</v>
      </c>
      <c r="O26">
        <v>14</v>
      </c>
      <c r="P26">
        <f t="shared" si="4"/>
        <v>4.0905251273496868</v>
      </c>
      <c r="Q26">
        <f t="shared" si="5"/>
        <v>4.0784403748795697</v>
      </c>
      <c r="R26">
        <f t="shared" si="6"/>
        <v>0.34476860884232385</v>
      </c>
    </row>
    <row r="27" spans="1:18" x14ac:dyDescent="0.25">
      <c r="A27" s="1">
        <v>7.5</v>
      </c>
      <c r="B27" s="1">
        <f t="shared" si="0"/>
        <v>15.75</v>
      </c>
      <c r="I27">
        <v>15</v>
      </c>
      <c r="J27">
        <f t="shared" si="1"/>
        <v>2.9398976673777892</v>
      </c>
      <c r="K27">
        <f t="shared" si="2"/>
        <v>2.9489997563790524</v>
      </c>
      <c r="L27">
        <f t="shared" si="3"/>
        <v>0.36927278487632409</v>
      </c>
      <c r="O27">
        <v>15</v>
      </c>
      <c r="P27">
        <f t="shared" si="4"/>
        <v>4.0784403748795697</v>
      </c>
      <c r="Q27">
        <f t="shared" si="5"/>
        <v>4.0680563693435943</v>
      </c>
      <c r="R27">
        <f t="shared" si="6"/>
        <v>0.29630818056213298</v>
      </c>
    </row>
    <row r="28" spans="1:18" x14ac:dyDescent="0.25">
      <c r="A28" s="1">
        <v>8</v>
      </c>
      <c r="B28" s="1">
        <f t="shared" si="0"/>
        <v>20</v>
      </c>
      <c r="I28">
        <v>16</v>
      </c>
      <c r="J28">
        <f t="shared" si="1"/>
        <v>2.9489997563790524</v>
      </c>
      <c r="K28">
        <f t="shared" si="2"/>
        <v>2.9566570804462446</v>
      </c>
      <c r="L28">
        <f t="shared" si="3"/>
        <v>0.30865004249573924</v>
      </c>
      <c r="O28">
        <v>16</v>
      </c>
      <c r="P28">
        <f t="shared" si="4"/>
        <v>4.0680563693435943</v>
      </c>
      <c r="Q28">
        <f t="shared" si="5"/>
        <v>4.0591125366766025</v>
      </c>
      <c r="R28">
        <f t="shared" si="6"/>
        <v>0.25525716935065301</v>
      </c>
    </row>
    <row r="29" spans="1:18" x14ac:dyDescent="0.25">
      <c r="A29" s="1">
        <v>8.5</v>
      </c>
      <c r="B29" s="1">
        <f t="shared" si="0"/>
        <v>24.75</v>
      </c>
      <c r="I29">
        <v>17</v>
      </c>
      <c r="J29">
        <f t="shared" si="1"/>
        <v>2.9566570804462446</v>
      </c>
      <c r="K29">
        <f t="shared" si="2"/>
        <v>2.9631172987647014</v>
      </c>
      <c r="L29">
        <f t="shared" si="3"/>
        <v>0.25898587015158708</v>
      </c>
      <c r="O29">
        <v>17</v>
      </c>
      <c r="P29">
        <f t="shared" si="4"/>
        <v>4.0591125366766025</v>
      </c>
      <c r="Q29">
        <f t="shared" si="5"/>
        <v>4.0513933105459188</v>
      </c>
      <c r="R29">
        <f t="shared" si="6"/>
        <v>0.22033960837938446</v>
      </c>
    </row>
    <row r="30" spans="1:18" x14ac:dyDescent="0.25">
      <c r="A30" s="1">
        <v>9</v>
      </c>
      <c r="B30" s="1">
        <f t="shared" si="0"/>
        <v>30</v>
      </c>
      <c r="I30">
        <v>18</v>
      </c>
      <c r="J30">
        <f t="shared" si="1"/>
        <v>2.9631172987647014</v>
      </c>
      <c r="K30">
        <f t="shared" si="2"/>
        <v>2.9685805894626602</v>
      </c>
      <c r="L30">
        <f t="shared" si="3"/>
        <v>0.21802101189682868</v>
      </c>
      <c r="O30">
        <v>18</v>
      </c>
      <c r="P30">
        <f t="shared" si="4"/>
        <v>4.0513933105459188</v>
      </c>
      <c r="Q30">
        <f t="shared" si="5"/>
        <v>4.0447191711936483</v>
      </c>
      <c r="R30">
        <f t="shared" si="6"/>
        <v>0.190532627641714</v>
      </c>
    </row>
    <row r="31" spans="1:18" x14ac:dyDescent="0.25">
      <c r="A31" s="1">
        <v>9.5</v>
      </c>
      <c r="B31" s="1">
        <f t="shared" si="0"/>
        <v>35.75</v>
      </c>
      <c r="I31">
        <v>19</v>
      </c>
      <c r="J31">
        <f t="shared" si="1"/>
        <v>2.9685805894626602</v>
      </c>
      <c r="K31">
        <f t="shared" si="2"/>
        <v>2.9732101023049253</v>
      </c>
      <c r="L31">
        <f t="shared" si="3"/>
        <v>0.18403713604243827</v>
      </c>
      <c r="O31">
        <v>19</v>
      </c>
      <c r="P31">
        <f t="shared" si="4"/>
        <v>4.0447191711936483</v>
      </c>
      <c r="Q31">
        <f t="shared" si="5"/>
        <v>4.0389397369056574</v>
      </c>
      <c r="R31">
        <f t="shared" si="6"/>
        <v>0.16500872050162221</v>
      </c>
    </row>
    <row r="32" spans="1:18" x14ac:dyDescent="0.25">
      <c r="A32" s="1">
        <v>10</v>
      </c>
      <c r="B32" s="1">
        <f t="shared" si="0"/>
        <v>42</v>
      </c>
      <c r="I32">
        <v>20</v>
      </c>
      <c r="J32">
        <f t="shared" si="1"/>
        <v>2.9732101023049253</v>
      </c>
      <c r="K32">
        <f t="shared" si="2"/>
        <v>2.9771397589211519</v>
      </c>
      <c r="L32">
        <f t="shared" si="3"/>
        <v>0.15570755792455268</v>
      </c>
      <c r="O32">
        <v>20</v>
      </c>
      <c r="P32">
        <f t="shared" si="4"/>
        <v>4.0389397369056574</v>
      </c>
      <c r="Q32">
        <f t="shared" si="5"/>
        <v>4.0339283779387562</v>
      </c>
      <c r="R32">
        <f t="shared" si="6"/>
        <v>0.14309285764235402</v>
      </c>
    </row>
    <row r="33" spans="1:18" x14ac:dyDescent="0.25">
      <c r="A33" s="1">
        <v>10.5</v>
      </c>
      <c r="B33" s="1">
        <f t="shared" si="0"/>
        <v>48.75</v>
      </c>
      <c r="I33">
        <v>21</v>
      </c>
      <c r="J33">
        <f t="shared" si="1"/>
        <v>2.9771397589211519</v>
      </c>
      <c r="K33">
        <f t="shared" si="2"/>
        <v>2.980480163449871</v>
      </c>
      <c r="L33">
        <f t="shared" si="3"/>
        <v>0.13199436151598715</v>
      </c>
      <c r="O33">
        <v>21</v>
      </c>
      <c r="P33">
        <f t="shared" si="4"/>
        <v>4.0339283779387562</v>
      </c>
      <c r="Q33">
        <f t="shared" si="5"/>
        <v>4.0295779736308974</v>
      </c>
      <c r="R33">
        <f t="shared" si="6"/>
        <v>0.1242302415260501</v>
      </c>
    </row>
    <row r="34" spans="1:18" x14ac:dyDescent="0.25">
      <c r="A34" s="1">
        <v>11</v>
      </c>
      <c r="B34" s="1">
        <f t="shared" si="0"/>
        <v>56</v>
      </c>
      <c r="I34">
        <v>22</v>
      </c>
      <c r="J34">
        <f t="shared" si="1"/>
        <v>2.980480163449871</v>
      </c>
      <c r="K34">
        <f t="shared" si="2"/>
        <v>2.9833231435311669</v>
      </c>
      <c r="L34">
        <f t="shared" si="3"/>
        <v>0.11207605303611913</v>
      </c>
      <c r="O34">
        <v>22</v>
      </c>
      <c r="P34">
        <f t="shared" si="4"/>
        <v>4.0295779736308974</v>
      </c>
      <c r="Q34">
        <f t="shared" si="5"/>
        <v>4.0257975378074198</v>
      </c>
      <c r="R34">
        <f t="shared" si="6"/>
        <v>0.10796178498908267</v>
      </c>
    </row>
    <row r="35" spans="1:18" x14ac:dyDescent="0.25">
      <c r="A35" s="1">
        <v>11.5</v>
      </c>
      <c r="B35" s="1">
        <f t="shared" si="0"/>
        <v>63.75</v>
      </c>
      <c r="I35">
        <v>23</v>
      </c>
      <c r="J35">
        <f t="shared" si="1"/>
        <v>2.9833231435311669</v>
      </c>
      <c r="K35">
        <f t="shared" si="2"/>
        <v>2.9857452826755266</v>
      </c>
      <c r="L35">
        <f t="shared" si="3"/>
        <v>9.5295747209296858E-2</v>
      </c>
      <c r="O35">
        <v>23</v>
      </c>
      <c r="P35">
        <f t="shared" si="4"/>
        <v>4.0257975378074198</v>
      </c>
      <c r="Q35">
        <f t="shared" si="5"/>
        <v>4.0225095108218127</v>
      </c>
      <c r="R35">
        <f t="shared" si="6"/>
        <v>9.3905264434549635E-2</v>
      </c>
    </row>
    <row r="36" spans="1:18" x14ac:dyDescent="0.25">
      <c r="A36" s="1">
        <v>12</v>
      </c>
      <c r="B36" s="1">
        <f t="shared" si="0"/>
        <v>72</v>
      </c>
      <c r="I36">
        <v>24</v>
      </c>
      <c r="J36">
        <f t="shared" si="1"/>
        <v>2.9857452826755266</v>
      </c>
      <c r="K36">
        <f t="shared" si="2"/>
        <v>2.9878106990027371</v>
      </c>
      <c r="L36">
        <f t="shared" si="3"/>
        <v>8.112343535846625E-2</v>
      </c>
      <c r="O36">
        <v>24</v>
      </c>
      <c r="P36">
        <f t="shared" si="4"/>
        <v>4.0225095108218127</v>
      </c>
      <c r="Q36">
        <f t="shared" si="5"/>
        <v>4.0196475686000994</v>
      </c>
      <c r="R36">
        <f t="shared" si="6"/>
        <v>8.1740688909776732E-2</v>
      </c>
    </row>
    <row r="37" spans="1:18" x14ac:dyDescent="0.25">
      <c r="I37">
        <v>25</v>
      </c>
      <c r="J37">
        <f t="shared" si="1"/>
        <v>2.9878106990027371</v>
      </c>
      <c r="K37">
        <f t="shared" si="2"/>
        <v>2.9895732532964607</v>
      </c>
      <c r="L37">
        <f t="shared" si="3"/>
        <v>6.9128085253187435E-2</v>
      </c>
      <c r="O37">
        <v>25</v>
      </c>
      <c r="P37">
        <f t="shared" si="4"/>
        <v>4.0196475686000994</v>
      </c>
      <c r="Q37">
        <f t="shared" si="5"/>
        <v>4.0171548364732841</v>
      </c>
      <c r="R37">
        <f t="shared" si="6"/>
        <v>7.1198834546333953E-2</v>
      </c>
    </row>
    <row r="38" spans="1:18" x14ac:dyDescent="0.25">
      <c r="I38">
        <v>26</v>
      </c>
      <c r="J38">
        <f t="shared" si="1"/>
        <v>2.9895732532964607</v>
      </c>
      <c r="K38">
        <f t="shared" si="2"/>
        <v>2.9910783195465123</v>
      </c>
      <c r="L38">
        <f t="shared" si="3"/>
        <v>5.8956718714958507E-2</v>
      </c>
      <c r="O38">
        <v>26</v>
      </c>
      <c r="P38">
        <f t="shared" si="4"/>
        <v>4.0171548364732841</v>
      </c>
      <c r="Q38">
        <f t="shared" si="5"/>
        <v>4.014982422790041</v>
      </c>
      <c r="R38">
        <f t="shared" si="6"/>
        <v>6.205217942268159E-2</v>
      </c>
    </row>
    <row r="39" spans="1:18" x14ac:dyDescent="0.25">
      <c r="I39">
        <v>27</v>
      </c>
      <c r="J39">
        <f t="shared" si="1"/>
        <v>2.9910783195465123</v>
      </c>
      <c r="K39">
        <f t="shared" si="2"/>
        <v>2.9923642162373127</v>
      </c>
      <c r="L39">
        <f t="shared" si="3"/>
        <v>5.0318516911309862E-2</v>
      </c>
      <c r="O39">
        <v>27</v>
      </c>
      <c r="P39">
        <f t="shared" si="4"/>
        <v>4.014982422790041</v>
      </c>
      <c r="Q39">
        <f t="shared" si="5"/>
        <v>4.0130882072950111</v>
      </c>
      <c r="R39">
        <f t="shared" si="6"/>
        <v>5.4107676061342036E-2</v>
      </c>
    </row>
    <row r="40" spans="1:18" x14ac:dyDescent="0.25">
      <c r="I40">
        <v>28</v>
      </c>
      <c r="J40">
        <f t="shared" si="1"/>
        <v>2.9923642162373127</v>
      </c>
      <c r="K40">
        <f t="shared" si="2"/>
        <v>2.9934633718025063</v>
      </c>
      <c r="L40">
        <f t="shared" si="3"/>
        <v>4.2972599519232504E-2</v>
      </c>
      <c r="O40">
        <v>28</v>
      </c>
      <c r="P40">
        <f t="shared" si="4"/>
        <v>4.0130882072950111</v>
      </c>
      <c r="Q40">
        <f t="shared" si="5"/>
        <v>4.0114358340954519</v>
      </c>
      <c r="R40">
        <f t="shared" si="6"/>
        <v>4.7200943442672623E-2</v>
      </c>
    </row>
    <row r="41" spans="1:18" x14ac:dyDescent="0.25">
      <c r="I41">
        <v>29</v>
      </c>
      <c r="J41">
        <f t="shared" si="1"/>
        <v>2.9934633718025063</v>
      </c>
      <c r="K41">
        <f t="shared" si="2"/>
        <v>2.9944032797604616</v>
      </c>
      <c r="L41">
        <f t="shared" si="3"/>
        <v>3.6718523952799308E-2</v>
      </c>
      <c r="O41">
        <v>29</v>
      </c>
      <c r="P41">
        <f t="shared" si="4"/>
        <v>4.0114358340954519</v>
      </c>
      <c r="Q41">
        <f t="shared" si="5"/>
        <v>4.0099938701534397</v>
      </c>
      <c r="R41">
        <f t="shared" si="6"/>
        <v>4.1191565013075679E-2</v>
      </c>
    </row>
    <row r="42" spans="1:18" x14ac:dyDescent="0.25">
      <c r="I42">
        <v>30</v>
      </c>
      <c r="J42">
        <f t="shared" si="1"/>
        <v>2.9944032797604616</v>
      </c>
      <c r="K42">
        <f t="shared" si="2"/>
        <v>2.9952072859771728</v>
      </c>
      <c r="L42">
        <f>ABS(J42-J41)/ABS(J42)*100</f>
        <v>3.1388823419618898E-2</v>
      </c>
      <c r="O42">
        <v>30</v>
      </c>
      <c r="P42">
        <f t="shared" si="4"/>
        <v>4.0099938701534397</v>
      </c>
      <c r="Q42">
        <f t="shared" si="5"/>
        <v>4.0087350986407264</v>
      </c>
      <c r="R42">
        <f t="shared" si="6"/>
        <v>3.5959255517691371E-2</v>
      </c>
    </row>
  </sheetData>
  <mergeCells count="1">
    <mergeCell ref="A1:H2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Caviades</dc:creator>
  <cp:lastModifiedBy>David Caviades</cp:lastModifiedBy>
  <dcterms:created xsi:type="dcterms:W3CDTF">2024-11-28T22:22:39Z</dcterms:created>
  <dcterms:modified xsi:type="dcterms:W3CDTF">2024-11-29T02:29:59Z</dcterms:modified>
</cp:coreProperties>
</file>