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DeepL\Lab3\GIT\IL2230_LAB3\serial_mlp\"/>
    </mc:Choice>
  </mc:AlternateContent>
  <xr:revisionPtr revIDLastSave="0" documentId="13_ncr:1_{BA7906C7-575E-4FFA-8C87-E546D299F9C1}" xr6:coauthVersionLast="45" xr6:coauthVersionMax="45" xr10:uidLastSave="{00000000-0000-0000-0000-000000000000}"/>
  <bookViews>
    <workbookView xWindow="-108" yWindow="-108" windowWidth="23256" windowHeight="12576" activeTab="4" xr2:uid="{19501C7D-D7A0-46E6-BAB6-FEC46D07098E}"/>
  </bookViews>
  <sheets>
    <sheet name="Area" sheetId="1" r:id="rId1"/>
    <sheet name="Cells" sheetId="4" r:id="rId2"/>
    <sheet name="Power" sheetId="2" r:id="rId3"/>
    <sheet name="Timing" sheetId="3" r:id="rId4"/>
    <sheet name="PivotTables" sheetId="8" r:id="rId5"/>
    <sheet name="Consolidated" sheetId="6" r:id="rId6"/>
  </sheets>
  <definedNames>
    <definedName name="_xlnm._FilterDatabase" localSheetId="5" hidden="1">Consolidated!$A$1:$E$16</definedName>
    <definedName name="_xlcn.WorksheetConnection_ConsolidatedA1E161" hidden="1">Consolidated!$A$1:$E$16</definedName>
  </definedNames>
  <calcPr calcId="191029"/>
  <pivotCaches>
    <pivotCache cacheId="36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onsolidated!$A$1:$E$1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8B0AF-D9FE-4FCD-9B8E-5797B9906A2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105D19-45EC-4EDA-982E-96645CEFD619}" name="WorksheetConnection_Consolidated!$A$1:$E$1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solidatedA1E161"/>
        </x15:connection>
      </ext>
    </extLst>
  </connection>
</connections>
</file>

<file path=xl/sharedStrings.xml><?xml version="1.0" encoding="utf-8"?>
<sst xmlns="http://schemas.openxmlformats.org/spreadsheetml/2006/main" count="179" uniqueCount="31">
  <si>
    <t>mW</t>
  </si>
  <si>
    <t>nW</t>
  </si>
  <si>
    <t>cells</t>
  </si>
  <si>
    <t>G8</t>
  </si>
  <si>
    <t xml:space="preserve">Total cell </t>
  </si>
  <si>
    <t>R16</t>
  </si>
  <si>
    <t>R32</t>
  </si>
  <si>
    <t>R8</t>
  </si>
  <si>
    <t>S8</t>
  </si>
  <si>
    <t>G8_5_3</t>
  </si>
  <si>
    <t>R16_5_3</t>
  </si>
  <si>
    <t>R32_5_3</t>
  </si>
  <si>
    <t>R8_10_5</t>
  </si>
  <si>
    <t>R8_15_5</t>
  </si>
  <si>
    <t>R8_20_5</t>
  </si>
  <si>
    <t>R8_40_5</t>
  </si>
  <si>
    <t>R8_5_3</t>
  </si>
  <si>
    <t>R8_5_10</t>
  </si>
  <si>
    <t>R8_5_100</t>
  </si>
  <si>
    <t>R8_5_15</t>
  </si>
  <si>
    <t>R8_5_20</t>
  </si>
  <si>
    <t>R8_5_40</t>
  </si>
  <si>
    <t>R8_5_5</t>
  </si>
  <si>
    <t>S8_5_3</t>
  </si>
  <si>
    <t>Ref</t>
  </si>
  <si>
    <t>Area</t>
  </si>
  <si>
    <t>Cells</t>
  </si>
  <si>
    <t>Power</t>
  </si>
  <si>
    <t>Max Frequency</t>
  </si>
  <si>
    <t>Row Labels</t>
  </si>
  <si>
    <t>Min of Max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</si>
</sst>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[ReportGen.xlsx]PivotTables!PivotTable8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PivotTables!$A$4:$A$10</c:f>
              <c:strCache>
                <c:ptCount val="7"/>
                <c:pt idx="0">
                  <c:v>R8_5_3</c:v>
                </c:pt>
                <c:pt idx="1">
                  <c:v>R8_5_5</c:v>
                </c:pt>
                <c:pt idx="2">
                  <c:v>R8_5_10</c:v>
                </c:pt>
                <c:pt idx="3">
                  <c:v>R8_5_15</c:v>
                </c:pt>
                <c:pt idx="4">
                  <c:v>R8_5_20</c:v>
                </c:pt>
                <c:pt idx="5">
                  <c:v>R8_5_40</c:v>
                </c:pt>
                <c:pt idx="6">
                  <c:v>R8_5_100</c:v>
                </c:pt>
              </c:strCache>
            </c:strRef>
          </c:cat>
          <c:val>
            <c:numRef>
              <c:f>PivotTables!$B$4:$B$10</c:f>
              <c:numCache>
                <c:formatCode>General</c:formatCode>
                <c:ptCount val="7"/>
                <c:pt idx="0">
                  <c:v>342.46575342465752</c:v>
                </c:pt>
                <c:pt idx="1">
                  <c:v>337.83783783783781</c:v>
                </c:pt>
                <c:pt idx="2">
                  <c:v>354.6099290780142</c:v>
                </c:pt>
                <c:pt idx="3">
                  <c:v>354.6099290780142</c:v>
                </c:pt>
                <c:pt idx="4">
                  <c:v>353.35689045936397</c:v>
                </c:pt>
                <c:pt idx="5">
                  <c:v>343.64261168384877</c:v>
                </c:pt>
                <c:pt idx="6">
                  <c:v>298.50746268656712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29-4B8A-A091-81386620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117663"/>
        <c:axId val="1238639007"/>
      </c:lineChart>
      <c:catAx>
        <c:axId val="16701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39007"/>
        <c:crosses val="autoZero"/>
        <c:auto val="1"/>
        <c:lblAlgn val="ctr"/>
        <c:lblOffset val="100"/>
        <c:noMultiLvlLbl val="0"/>
      </c:catAx>
      <c:valAx>
        <c:axId val="12386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5</xdr:row>
      <xdr:rowOff>41910</xdr:rowOff>
    </xdr:from>
    <xdr:to>
      <xdr:col>13</xdr:col>
      <xdr:colOff>53340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E21F3-FFE3-4094-9CD4-D371BFB1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ra" refreshedDate="43822.777267013887" backgroundQuery="1" createdVersion="6" refreshedVersion="6" minRefreshableVersion="3" recordCount="0" supportSubquery="1" supportAdvancedDrill="1" xr:uid="{B5D70058-1729-4B5E-81A8-959A84619A1E}">
  <cacheSource type="external" connectionId="1"/>
  <cacheFields count="3">
    <cacheField name="[Range].[Ref].[Ref]" caption="Ref" numFmtId="0" level="1">
      <sharedItems count="3">
        <s v="R16_5_3"/>
        <s v="R32_5_3"/>
        <s v="R8_5_3"/>
      </sharedItems>
    </cacheField>
    <cacheField name="[Set2].[Range].[Ref].[Ref]" caption="Ref" numFmtId="0" hierarchy="14">
      <sharedItems count="7">
        <s v="R8_5_3"/>
        <s v="R8_5_5"/>
        <s v="R8_5_10"/>
        <s v="R8_5_15"/>
        <s v="R8_5_20"/>
        <s v="R8_5_40"/>
        <s v="R8_5_100"/>
      </sharedItems>
    </cacheField>
    <cacheField name="[Measures].[Min of Max Frequency]" caption="Min of Max Frequency" numFmtId="0" hierarchy="12" level="32767"/>
  </cacheFields>
  <cacheHierarchies count="17">
    <cacheHierarchy uniqueName="[Range].[Ref]" caption="Ref" attribute="1" defaultMemberUniqueName="[Range].[Ref].[All]" allUniqueName="[Range].[Ref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wer]" caption="Power" attribute="1" defaultMemberUniqueName="[Range].[Power].[All]" allUniqueName="[Range].[Power].[All]" dimensionUniqueName="[Range]" displayFolder="" count="0" memberValueDatatype="5" unbalanced="0"/>
    <cacheHierarchy uniqueName="[Range].[Area]" caption="Area" attribute="1" defaultMemberUniqueName="[Range].[Area].[All]" allUniqueName="[Range].[Area].[All]" dimensionUniqueName="[Range]" displayFolder="" count="0" memberValueDatatype="5" unbalanced="0"/>
    <cacheHierarchy uniqueName="[Range].[Cells]" caption="Cells" attribute="1" defaultMemberUniqueName="[Range].[Cells].[All]" allUniqueName="[Range].[Cells].[All]" dimensionUniqueName="[Range]" displayFolder="" count="0" memberValueDatatype="20" unbalanced="0"/>
    <cacheHierarchy uniqueName="[Range].[Max Frequency]" caption="Max Frequency" attribute="1" defaultMemberUniqueName="[Range].[Max Frequency].[All]" allUniqueName="[Range].[Max Frequenc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ower]" caption="Sum of Pow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rea]" caption="Sum of Area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x Frequency]" caption="Sum of Max Frequenc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ells]" caption="Sum of Cell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ower]" caption="Average of Pow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Max Frequency]" caption="Min of Max Frequenc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Set1]" caption="Set1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Set2]" caption="Set2" set="1" parentSet="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  <cacheHierarchy uniqueName="[Set3]" caption="Set3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  <cacheHierarchy uniqueName="[Set4]" caption="Set4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4">
    <calculatedMember name="[Set1]" mdx="{([Range].[Ref].&amp;[R8_5_3]),([Range].[Ref].&amp;[R16_5_3]),([Range].[Ref].&amp;[R32_5_3]),([Range].[Ref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Range].[Ref].[Ref]" hierarchyName="[Range].[Ref]"/>
              </x14:headers>
              <x14:rows>
                <x14:row>
                  <x14:rowItem u="[Range].[Ref].&amp;[R8_5_3]" d="R8_5_3"/>
                </x14:row>
                <x14:row>
                  <x14:rowItem u="[Range].[Ref].&amp;[R16_5_3]" d="R16_5_3"/>
                </x14:row>
                <x14:row>
                  <x14:rowItem u="[Range].[Ref].&amp;[R32_5_3]" d="R32_5_3"/>
                </x14:row>
                <x14:row>
                  <x14:rowItem/>
                </x14:row>
              </x14:rows>
            </x14:tupleSet>
          </x14:calculatedMember>
        </ext>
      </extLst>
    </calculatedMember>
    <calculatedMember name="[Set2]" mdx="{([Range].[Ref].&amp;[R8_5_3]),([Range].[Ref].&amp;[R8_5_5]),([Range].[Ref].&amp;[R8_5_10]),([Range].[Ref].&amp;[R8_5_15]),([Range].[Ref].&amp;[R8_5_20]),([Range].[Ref].&amp;[R8_5_40]),([Range].[Ref].&amp;[R8_5_100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>
              <x14:headers>
                <x14:header uniqueName="[Range].[Ref].[Ref]" hierarchyName="[Range].[Ref]"/>
              </x14:headers>
              <x14:rows>
                <x14:row>
                  <x14:rowItem u="[Range].[Ref].&amp;[R8_5_3]" d="R8_5_3"/>
                </x14:row>
                <x14:row>
                  <x14:rowItem u="[Range].[Ref].&amp;[R8_5_5]" d="R8_5_5"/>
                </x14:row>
                <x14:row>
                  <x14:rowItem u="[Range].[Ref].&amp;[R8_5_10]" d="R8_5_10"/>
                </x14:row>
                <x14:row>
                  <x14:rowItem u="[Range].[Ref].&amp;[R8_5_15]" d="R8_5_15"/>
                </x14:row>
                <x14:row>
                  <x14:rowItem u="[Range].[Ref].&amp;[R8_5_20]" d="R8_5_20"/>
                </x14:row>
                <x14:row>
                  <x14:rowItem u="[Range].[Ref].&amp;[R8_5_40]" d="R8_5_40"/>
                </x14:row>
                <x14:row>
                  <x14:rowItem u="[Range].[Ref].&amp;[R8_5_100]" d="R8_5_100"/>
                </x14:row>
              </x14:rows>
            </x14:tupleSet>
          </x14:calculatedMember>
        </ext>
      </extLst>
    </calculatedMember>
    <calculatedMember name="[Set3]" mdx="{([Range].[Ref].&amp;[R8_5_5]),([Range].[Ref].&amp;[R8_10_5]),([Range].[Ref].&amp;[R8_15_5]),([Range].[Ref].&amp;[R8_20_5]),([Range].[Ref].&amp;[R8_40_5])}" set="1">
      <extLst>
        <ext xmlns:x14="http://schemas.microsoft.com/office/spreadsheetml/2009/9/main" uri="{0C70D0D5-359C-4a49-802D-23BBF952B5CE}">
          <x14:calculatedMember flattenHierarchies="0" hierarchizeDistinct="0">
            <x14:tupleSet rowCount="5">
              <x14:headers>
                <x14:header uniqueName="[Range].[Ref].[Ref]" hierarchyName="[Range].[Ref]"/>
              </x14:headers>
              <x14:rows>
                <x14:row>
                  <x14:rowItem u="[Range].[Ref].&amp;[R8_5_5]" d="R8_5_5"/>
                </x14:row>
                <x14:row>
                  <x14:rowItem u="[Range].[Ref].&amp;[R8_10_5]" d="R8_10_5"/>
                </x14:row>
                <x14:row>
                  <x14:rowItem u="[Range].[Ref].&amp;[R8_15_5]" d="R8_15_5"/>
                </x14:row>
                <x14:row>
                  <x14:rowItem u="[Range].[Ref].&amp;[R8_20_5]" d="R8_20_5"/>
                </x14:row>
                <x14:row>
                  <x14:rowItem u="[Range].[Ref].&amp;[R8_40_5]" d="R8_40_5"/>
                </x14:row>
              </x14:rows>
            </x14:tupleSet>
          </x14:calculatedMember>
        </ext>
      </extLst>
    </calculatedMember>
    <calculatedMember name="[Set4]" mdx="{([Range].[Ref].&amp;[G8_5_3]),([Range].[Ref].&amp;[S8_5_3]),([Range].[Ref].&amp;[R8_5_3]),([Range].[Ref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>
              <x14:headers>
                <x14:header uniqueName="[Range].[Ref].[Ref]" hierarchyName="[Range].[Ref]"/>
              </x14:headers>
              <x14:rows>
                <x14:row>
                  <x14:rowItem u="[Range].[Ref].&amp;[G8_5_3]" d="G8_5_3"/>
                </x14:row>
                <x14:row>
                  <x14:rowItem u="[Range].[Ref].&amp;[S8_5_3]" d="S8_5_3"/>
                </x14:row>
                <x14:row>
                  <x14:rowItem u="[Range].[Ref].&amp;[R8_5_3]" d="R8_5_3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B6EE3-869A-4CBA-86C7-971FDA16A348}" name="PivotTable8" cacheId="360" applyNumberFormats="0" applyBorderFormats="0" applyFontFormats="0" applyPatternFormats="0" applyAlignmentFormats="0" applyWidthHeightFormats="1" dataCaption="Values" tag="c3abc245-afc0-41b8-9687-caf5dded2f5d" updatedVersion="6" minRefreshableVersion="3" useAutoFormatting="1" subtotalHiddenItems="1" itemPrintTitles="1" createdVersion="6" indent="0" outline="1" outlineData="1" multipleFieldFilters="0" chartFormat="1">
  <location ref="A3:B10" firstHeaderRow="1" firstDataRow="1" firstDataCol="1"/>
  <pivotFields count="3">
    <pivotField allDrilled="1" subtotalTop="0" showAll="0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Min of Max Frequency" fld="2" subtotal="min" baseField="0" baseItem="0"/>
  </dataFields>
  <chartFormats count="1"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Power"/>
    <pivotHierarchy dragToData="1"/>
    <pivotHierarchy dragToData="1" caption="Sum of Max Frequency"/>
    <pivotHierarchy dragToData="1"/>
    <pivotHierarchy dragToData="1" caption="Average of Power"/>
    <pivotHierarchy dragToData="1" caption="Min of Max Frequency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ted!$A$1:$E$1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403A-7A1E-4385-8A57-68FCDA971D40}">
  <dimension ref="A1:F15"/>
  <sheetViews>
    <sheetView workbookViewId="0">
      <selection activeCell="F1" sqref="F1:F15"/>
    </sheetView>
  </sheetViews>
  <sheetFormatPr defaultRowHeight="14.4" x14ac:dyDescent="0.3"/>
  <cols>
    <col min="4" max="4" width="12.77734375" bestFit="1" customWidth="1"/>
    <col min="5" max="6" width="12.5546875" bestFit="1" customWidth="1"/>
  </cols>
  <sheetData>
    <row r="1" spans="1:6" x14ac:dyDescent="0.3">
      <c r="A1" t="s">
        <v>3</v>
      </c>
      <c r="B1">
        <v>5</v>
      </c>
      <c r="C1">
        <v>3</v>
      </c>
      <c r="D1" t="str">
        <f>_xlfn.CONCAT(A1,"_",B1,"_",C1)</f>
        <v>G8_5_3</v>
      </c>
      <c r="E1" t="s">
        <v>4</v>
      </c>
      <c r="F1">
        <v>25893.504396</v>
      </c>
    </row>
    <row r="2" spans="1:6" x14ac:dyDescent="0.3">
      <c r="A2" t="s">
        <v>5</v>
      </c>
      <c r="B2">
        <v>5</v>
      </c>
      <c r="C2">
        <v>3</v>
      </c>
      <c r="D2" t="str">
        <f t="shared" ref="D2:D15" si="0">_xlfn.CONCAT(A2,"_",B2,"_",C2)</f>
        <v>R16_5_3</v>
      </c>
      <c r="E2" t="s">
        <v>4</v>
      </c>
      <c r="F2">
        <v>62711.309727</v>
      </c>
    </row>
    <row r="3" spans="1:6" x14ac:dyDescent="0.3">
      <c r="A3" t="s">
        <v>6</v>
      </c>
      <c r="B3">
        <v>5</v>
      </c>
      <c r="C3">
        <v>3</v>
      </c>
      <c r="D3" t="str">
        <f t="shared" si="0"/>
        <v>R32_5_3</v>
      </c>
      <c r="E3" t="s">
        <v>4</v>
      </c>
      <c r="F3">
        <v>159682.52323799999</v>
      </c>
    </row>
    <row r="4" spans="1:6" x14ac:dyDescent="0.3">
      <c r="A4" t="s">
        <v>7</v>
      </c>
      <c r="B4">
        <v>10</v>
      </c>
      <c r="C4">
        <v>5</v>
      </c>
      <c r="D4" t="str">
        <f t="shared" si="0"/>
        <v>R8_10_5</v>
      </c>
      <c r="E4" t="s">
        <v>4</v>
      </c>
      <c r="F4">
        <v>134322.856554</v>
      </c>
    </row>
    <row r="5" spans="1:6" x14ac:dyDescent="0.3">
      <c r="A5" t="s">
        <v>7</v>
      </c>
      <c r="B5">
        <v>15</v>
      </c>
      <c r="C5">
        <v>5</v>
      </c>
      <c r="D5" t="str">
        <f t="shared" si="0"/>
        <v>R8_15_5</v>
      </c>
      <c r="E5" t="s">
        <v>4</v>
      </c>
      <c r="F5">
        <v>287137.27198199998</v>
      </c>
    </row>
    <row r="6" spans="1:6" x14ac:dyDescent="0.3">
      <c r="A6" t="s">
        <v>7</v>
      </c>
      <c r="B6">
        <v>20</v>
      </c>
      <c r="C6">
        <v>5</v>
      </c>
      <c r="D6" t="str">
        <f t="shared" si="0"/>
        <v>R8_20_5</v>
      </c>
      <c r="E6" t="s">
        <v>4</v>
      </c>
      <c r="F6">
        <v>502067.06748099998</v>
      </c>
    </row>
    <row r="7" spans="1:6" x14ac:dyDescent="0.3">
      <c r="A7" t="s">
        <v>7</v>
      </c>
      <c r="B7">
        <v>40</v>
      </c>
      <c r="C7">
        <v>5</v>
      </c>
      <c r="D7" t="str">
        <f t="shared" si="0"/>
        <v>R8_40_5</v>
      </c>
      <c r="E7" t="s">
        <v>4</v>
      </c>
      <c r="F7">
        <v>1953175.0208360001</v>
      </c>
    </row>
    <row r="8" spans="1:6" x14ac:dyDescent="0.3">
      <c r="A8" t="s">
        <v>7</v>
      </c>
      <c r="B8">
        <v>5</v>
      </c>
      <c r="C8">
        <v>3</v>
      </c>
      <c r="D8" t="str">
        <f t="shared" si="0"/>
        <v>R8_5_3</v>
      </c>
      <c r="E8" t="s">
        <v>4</v>
      </c>
      <c r="F8">
        <v>25951.565194999999</v>
      </c>
    </row>
    <row r="9" spans="1:6" x14ac:dyDescent="0.3">
      <c r="A9" t="s">
        <v>7</v>
      </c>
      <c r="B9">
        <v>5</v>
      </c>
      <c r="C9">
        <v>10</v>
      </c>
      <c r="D9" t="str">
        <f t="shared" si="0"/>
        <v>R8_5_10</v>
      </c>
      <c r="E9" t="s">
        <v>4</v>
      </c>
      <c r="F9">
        <v>66771.533869999999</v>
      </c>
    </row>
    <row r="10" spans="1:6" x14ac:dyDescent="0.3">
      <c r="A10" t="s">
        <v>7</v>
      </c>
      <c r="B10">
        <v>5</v>
      </c>
      <c r="C10">
        <v>100</v>
      </c>
      <c r="D10" t="str">
        <f t="shared" si="0"/>
        <v>R8_5_100</v>
      </c>
      <c r="E10" t="s">
        <v>4</v>
      </c>
      <c r="F10">
        <v>588247.84564900002</v>
      </c>
    </row>
    <row r="11" spans="1:6" x14ac:dyDescent="0.3">
      <c r="A11" t="s">
        <v>7</v>
      </c>
      <c r="B11">
        <v>5</v>
      </c>
      <c r="C11">
        <v>15</v>
      </c>
      <c r="D11" t="str">
        <f t="shared" si="0"/>
        <v>R8_5_15</v>
      </c>
      <c r="E11" t="s">
        <v>4</v>
      </c>
      <c r="F11">
        <v>94760.065696000005</v>
      </c>
    </row>
    <row r="12" spans="1:6" x14ac:dyDescent="0.3">
      <c r="A12" t="s">
        <v>7</v>
      </c>
      <c r="B12">
        <v>5</v>
      </c>
      <c r="C12">
        <v>20</v>
      </c>
      <c r="D12" t="str">
        <f t="shared" si="0"/>
        <v>R8_5_20</v>
      </c>
      <c r="E12" t="s">
        <v>4</v>
      </c>
      <c r="F12">
        <v>121951.87426500001</v>
      </c>
    </row>
    <row r="13" spans="1:6" x14ac:dyDescent="0.3">
      <c r="A13" t="s">
        <v>7</v>
      </c>
      <c r="B13">
        <v>5</v>
      </c>
      <c r="C13">
        <v>40</v>
      </c>
      <c r="D13" t="str">
        <f t="shared" si="0"/>
        <v>R8_5_40</v>
      </c>
      <c r="E13" t="s">
        <v>4</v>
      </c>
      <c r="F13">
        <v>237234.82076900001</v>
      </c>
    </row>
    <row r="14" spans="1:6" x14ac:dyDescent="0.3">
      <c r="A14" t="s">
        <v>7</v>
      </c>
      <c r="B14">
        <v>5</v>
      </c>
      <c r="C14">
        <v>5</v>
      </c>
      <c r="D14" t="str">
        <f t="shared" si="0"/>
        <v>R8_5_5</v>
      </c>
      <c r="E14" t="s">
        <v>4</v>
      </c>
      <c r="F14">
        <v>38555.597375999998</v>
      </c>
    </row>
    <row r="15" spans="1:6" x14ac:dyDescent="0.3">
      <c r="A15" t="s">
        <v>8</v>
      </c>
      <c r="B15">
        <v>5</v>
      </c>
      <c r="C15">
        <v>3</v>
      </c>
      <c r="D15" t="str">
        <f t="shared" si="0"/>
        <v>S8_5_3</v>
      </c>
      <c r="E15" t="s">
        <v>4</v>
      </c>
      <c r="F15">
        <v>25824.153997000001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37EF-7A59-4DB3-B41E-4572AF63D45C}">
  <dimension ref="A1:F15"/>
  <sheetViews>
    <sheetView workbookViewId="0">
      <selection activeCell="E1" sqref="E1:E15"/>
    </sheetView>
  </sheetViews>
  <sheetFormatPr defaultRowHeight="14.4" x14ac:dyDescent="0.3"/>
  <cols>
    <col min="1" max="1" width="12.88671875" bestFit="1" customWidth="1"/>
    <col min="4" max="4" width="11.88671875" bestFit="1" customWidth="1"/>
    <col min="5" max="5" width="7" bestFit="1" customWidth="1"/>
    <col min="6" max="6" width="4.5546875" bestFit="1" customWidth="1"/>
    <col min="7" max="7" width="12" bestFit="1" customWidth="1"/>
  </cols>
  <sheetData>
    <row r="1" spans="1:6" x14ac:dyDescent="0.3">
      <c r="A1" s="2" t="s">
        <v>3</v>
      </c>
      <c r="B1">
        <v>5</v>
      </c>
      <c r="C1">
        <v>3</v>
      </c>
      <c r="D1" t="str">
        <f>_xlfn.CONCAT(A1,"_",B1,"_",C1)</f>
        <v>G8_5_3</v>
      </c>
      <c r="E1">
        <v>1674</v>
      </c>
      <c r="F1" t="s">
        <v>2</v>
      </c>
    </row>
    <row r="2" spans="1:6" x14ac:dyDescent="0.3">
      <c r="A2" t="s">
        <v>5</v>
      </c>
      <c r="B2">
        <v>5</v>
      </c>
      <c r="C2">
        <v>3</v>
      </c>
      <c r="D2" t="str">
        <f t="shared" ref="D2:D15" si="0">_xlfn.CONCAT(A2,"_",B2,"_",C2)</f>
        <v>R16_5_3</v>
      </c>
      <c r="E2">
        <v>3486</v>
      </c>
      <c r="F2" t="s">
        <v>2</v>
      </c>
    </row>
    <row r="3" spans="1:6" x14ac:dyDescent="0.3">
      <c r="A3" t="s">
        <v>6</v>
      </c>
      <c r="B3">
        <v>5</v>
      </c>
      <c r="C3">
        <v>3</v>
      </c>
      <c r="D3" t="str">
        <f t="shared" si="0"/>
        <v>R32_5_3</v>
      </c>
      <c r="E3">
        <v>7832</v>
      </c>
      <c r="F3" t="s">
        <v>2</v>
      </c>
    </row>
    <row r="4" spans="1:6" x14ac:dyDescent="0.3">
      <c r="A4" t="s">
        <v>7</v>
      </c>
      <c r="B4">
        <v>10</v>
      </c>
      <c r="C4">
        <v>5</v>
      </c>
      <c r="D4" t="str">
        <f t="shared" si="0"/>
        <v>R8_10_5</v>
      </c>
      <c r="E4">
        <v>8648</v>
      </c>
      <c r="F4" t="s">
        <v>2</v>
      </c>
    </row>
    <row r="5" spans="1:6" x14ac:dyDescent="0.3">
      <c r="A5" t="s">
        <v>7</v>
      </c>
      <c r="B5">
        <v>15</v>
      </c>
      <c r="C5">
        <v>5</v>
      </c>
      <c r="D5" t="str">
        <f t="shared" si="0"/>
        <v>R8_15_5</v>
      </c>
      <c r="E5">
        <v>19392</v>
      </c>
      <c r="F5" t="s">
        <v>2</v>
      </c>
    </row>
    <row r="6" spans="1:6" x14ac:dyDescent="0.3">
      <c r="A6" t="s">
        <v>7</v>
      </c>
      <c r="B6">
        <v>20</v>
      </c>
      <c r="C6">
        <v>5</v>
      </c>
      <c r="D6" t="str">
        <f t="shared" si="0"/>
        <v>R8_20_5</v>
      </c>
      <c r="E6">
        <v>36665</v>
      </c>
      <c r="F6" t="s">
        <v>2</v>
      </c>
    </row>
    <row r="7" spans="1:6" x14ac:dyDescent="0.3">
      <c r="A7" t="s">
        <v>7</v>
      </c>
      <c r="B7">
        <v>40</v>
      </c>
      <c r="C7">
        <v>5</v>
      </c>
      <c r="D7" t="str">
        <f t="shared" si="0"/>
        <v>R8_40_5</v>
      </c>
      <c r="E7">
        <v>158592</v>
      </c>
      <c r="F7" t="s">
        <v>2</v>
      </c>
    </row>
    <row r="8" spans="1:6" x14ac:dyDescent="0.3">
      <c r="A8" t="s">
        <v>7</v>
      </c>
      <c r="B8">
        <v>5</v>
      </c>
      <c r="C8">
        <v>3</v>
      </c>
      <c r="D8" t="str">
        <f t="shared" si="0"/>
        <v>R8_5_3</v>
      </c>
      <c r="E8">
        <v>1680</v>
      </c>
      <c r="F8" t="s">
        <v>2</v>
      </c>
    </row>
    <row r="9" spans="1:6" x14ac:dyDescent="0.3">
      <c r="A9" t="s">
        <v>7</v>
      </c>
      <c r="B9">
        <v>5</v>
      </c>
      <c r="C9">
        <v>10</v>
      </c>
      <c r="D9" t="str">
        <f t="shared" si="0"/>
        <v>R8_5_10</v>
      </c>
      <c r="E9">
        <v>3918</v>
      </c>
      <c r="F9" t="s">
        <v>2</v>
      </c>
    </row>
    <row r="10" spans="1:6" x14ac:dyDescent="0.3">
      <c r="A10" t="s">
        <v>7</v>
      </c>
      <c r="B10">
        <v>5</v>
      </c>
      <c r="C10">
        <v>100</v>
      </c>
      <c r="D10" t="str">
        <f t="shared" si="0"/>
        <v>R8_5_100</v>
      </c>
      <c r="E10">
        <v>40166</v>
      </c>
      <c r="F10" t="s">
        <v>2</v>
      </c>
    </row>
    <row r="11" spans="1:6" x14ac:dyDescent="0.3">
      <c r="A11" t="s">
        <v>7</v>
      </c>
      <c r="B11">
        <v>5</v>
      </c>
      <c r="C11">
        <v>15</v>
      </c>
      <c r="D11" t="str">
        <f t="shared" si="0"/>
        <v>R8_5_15</v>
      </c>
      <c r="E11">
        <v>5781</v>
      </c>
      <c r="F11" t="s">
        <v>2</v>
      </c>
    </row>
    <row r="12" spans="1:6" x14ac:dyDescent="0.3">
      <c r="A12" t="s">
        <v>7</v>
      </c>
      <c r="B12">
        <v>5</v>
      </c>
      <c r="C12">
        <v>20</v>
      </c>
      <c r="D12" t="str">
        <f t="shared" si="0"/>
        <v>R8_5_20</v>
      </c>
      <c r="E12">
        <v>7139</v>
      </c>
      <c r="F12" t="s">
        <v>2</v>
      </c>
    </row>
    <row r="13" spans="1:6" x14ac:dyDescent="0.3">
      <c r="A13" t="s">
        <v>7</v>
      </c>
      <c r="B13">
        <v>5</v>
      </c>
      <c r="C13">
        <v>40</v>
      </c>
      <c r="D13" t="str">
        <f t="shared" si="0"/>
        <v>R8_5_40</v>
      </c>
      <c r="E13">
        <v>14278</v>
      </c>
      <c r="F13" t="s">
        <v>2</v>
      </c>
    </row>
    <row r="14" spans="1:6" x14ac:dyDescent="0.3">
      <c r="A14" t="s">
        <v>7</v>
      </c>
      <c r="B14">
        <v>5</v>
      </c>
      <c r="C14">
        <v>5</v>
      </c>
      <c r="D14" t="str">
        <f t="shared" si="0"/>
        <v>R8_5_5</v>
      </c>
      <c r="E14">
        <v>2237</v>
      </c>
      <c r="F14" t="s">
        <v>2</v>
      </c>
    </row>
    <row r="15" spans="1:6" x14ac:dyDescent="0.3">
      <c r="A15" t="s">
        <v>8</v>
      </c>
      <c r="B15">
        <v>5</v>
      </c>
      <c r="C15">
        <v>3</v>
      </c>
      <c r="D15" t="str">
        <f t="shared" si="0"/>
        <v>S8_5_3</v>
      </c>
      <c r="E15">
        <v>1673</v>
      </c>
      <c r="F1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9843-DBBE-4C0F-9185-4DBF6CA95F65}">
  <dimension ref="A1:L15"/>
  <sheetViews>
    <sheetView workbookViewId="0">
      <selection activeCell="K1" sqref="K1:K15"/>
    </sheetView>
  </sheetViews>
  <sheetFormatPr defaultRowHeight="14.4" x14ac:dyDescent="0.3"/>
  <sheetData>
    <row r="1" spans="1:12" x14ac:dyDescent="0.3">
      <c r="A1" t="s">
        <v>3</v>
      </c>
      <c r="B1">
        <v>5</v>
      </c>
      <c r="C1">
        <v>3</v>
      </c>
      <c r="D1" t="str">
        <f>_xlfn.CONCAT(A1,"_",B1,"_",C1)</f>
        <v>G8_5_3</v>
      </c>
      <c r="E1">
        <v>3.3875999999999999</v>
      </c>
      <c r="F1" t="s">
        <v>0</v>
      </c>
      <c r="G1">
        <v>0.13689999999999999</v>
      </c>
      <c r="H1" t="s">
        <v>0</v>
      </c>
      <c r="I1" s="1">
        <v>73064</v>
      </c>
      <c r="J1" t="s">
        <v>1</v>
      </c>
      <c r="K1">
        <v>2.3824999999999998</v>
      </c>
      <c r="L1" t="s">
        <v>0</v>
      </c>
    </row>
    <row r="2" spans="1:12" x14ac:dyDescent="0.3">
      <c r="A2" t="s">
        <v>5</v>
      </c>
      <c r="B2">
        <v>5</v>
      </c>
      <c r="C2">
        <v>3</v>
      </c>
      <c r="D2" t="str">
        <f t="shared" ref="D2:D15" si="0">_xlfn.CONCAT(A2,"_",B2,"_",C2)</f>
        <v>R16_5_3</v>
      </c>
      <c r="E2">
        <v>4.54</v>
      </c>
      <c r="F2" t="s">
        <v>0</v>
      </c>
      <c r="G2">
        <v>0.2036</v>
      </c>
      <c r="H2" t="s">
        <v>0</v>
      </c>
      <c r="I2" s="1">
        <v>126800</v>
      </c>
      <c r="J2" t="s">
        <v>1</v>
      </c>
      <c r="K2">
        <v>4.8704000000000001</v>
      </c>
      <c r="L2" t="s">
        <v>0</v>
      </c>
    </row>
    <row r="3" spans="1:12" x14ac:dyDescent="0.3">
      <c r="A3" t="s">
        <v>6</v>
      </c>
      <c r="B3">
        <v>5</v>
      </c>
      <c r="C3">
        <v>3</v>
      </c>
      <c r="D3" t="str">
        <f t="shared" si="0"/>
        <v>R32_5_3</v>
      </c>
      <c r="E3">
        <v>9.0869</v>
      </c>
      <c r="F3" t="s">
        <v>0</v>
      </c>
      <c r="G3">
        <v>0.83150000000000002</v>
      </c>
      <c r="H3" t="s">
        <v>0</v>
      </c>
      <c r="I3" s="1">
        <v>319190</v>
      </c>
      <c r="J3" t="s">
        <v>1</v>
      </c>
      <c r="K3">
        <v>10.2376</v>
      </c>
      <c r="L3" t="s">
        <v>0</v>
      </c>
    </row>
    <row r="4" spans="1:12" x14ac:dyDescent="0.3">
      <c r="A4" t="s">
        <v>7</v>
      </c>
      <c r="B4">
        <v>10</v>
      </c>
      <c r="C4">
        <v>5</v>
      </c>
      <c r="D4" t="str">
        <f t="shared" si="0"/>
        <v>R8_10_5</v>
      </c>
      <c r="E4">
        <v>12.389799999999999</v>
      </c>
      <c r="F4" t="s">
        <v>0</v>
      </c>
      <c r="G4">
        <v>0.36120000000000002</v>
      </c>
      <c r="H4" t="s">
        <v>0</v>
      </c>
      <c r="I4" s="1">
        <v>238100</v>
      </c>
      <c r="J4" t="s">
        <v>1</v>
      </c>
      <c r="K4">
        <v>12.989100000000001</v>
      </c>
      <c r="L4" t="s">
        <v>0</v>
      </c>
    </row>
    <row r="5" spans="1:12" x14ac:dyDescent="0.3">
      <c r="A5" t="s">
        <v>7</v>
      </c>
      <c r="B5">
        <v>15</v>
      </c>
      <c r="C5">
        <v>5</v>
      </c>
      <c r="D5" t="str">
        <f t="shared" si="0"/>
        <v>R8_15_5</v>
      </c>
      <c r="E5">
        <v>27.1585</v>
      </c>
      <c r="F5" t="s">
        <v>0</v>
      </c>
      <c r="G5">
        <v>0.88039999999999996</v>
      </c>
      <c r="H5" t="s">
        <v>0</v>
      </c>
      <c r="I5" s="1">
        <v>495330</v>
      </c>
      <c r="J5" t="s">
        <v>1</v>
      </c>
      <c r="K5">
        <v>28.534199999999998</v>
      </c>
      <c r="L5" t="s">
        <v>0</v>
      </c>
    </row>
    <row r="6" spans="1:12" x14ac:dyDescent="0.3">
      <c r="A6" t="s">
        <v>7</v>
      </c>
      <c r="B6">
        <v>20</v>
      </c>
      <c r="C6">
        <v>5</v>
      </c>
      <c r="D6" t="str">
        <f t="shared" si="0"/>
        <v>R8_20_5</v>
      </c>
      <c r="E6">
        <v>48.017299999999999</v>
      </c>
      <c r="F6" t="s">
        <v>0</v>
      </c>
      <c r="G6">
        <v>2.9106000000000001</v>
      </c>
      <c r="H6" t="s">
        <v>0</v>
      </c>
      <c r="I6" s="1">
        <v>856380</v>
      </c>
      <c r="J6" t="s">
        <v>1</v>
      </c>
      <c r="K6">
        <v>51.7849</v>
      </c>
      <c r="L6" t="s">
        <v>0</v>
      </c>
    </row>
    <row r="7" spans="1:12" x14ac:dyDescent="0.3">
      <c r="A7" t="s">
        <v>7</v>
      </c>
      <c r="B7">
        <v>40</v>
      </c>
      <c r="C7">
        <v>5</v>
      </c>
      <c r="D7" t="str">
        <f t="shared" si="0"/>
        <v>R8_40_5</v>
      </c>
      <c r="E7">
        <v>186.72479999999999</v>
      </c>
      <c r="F7" t="s">
        <v>0</v>
      </c>
      <c r="G7">
        <v>8.7350999999999992</v>
      </c>
      <c r="H7" t="s">
        <v>0</v>
      </c>
      <c r="I7" s="1">
        <v>3256800</v>
      </c>
      <c r="J7" t="s">
        <v>1</v>
      </c>
      <c r="K7">
        <v>198.71719999999999</v>
      </c>
      <c r="L7" t="s">
        <v>0</v>
      </c>
    </row>
    <row r="8" spans="1:12" x14ac:dyDescent="0.3">
      <c r="A8" t="s">
        <v>7</v>
      </c>
      <c r="B8">
        <v>5</v>
      </c>
      <c r="C8">
        <v>3</v>
      </c>
      <c r="D8" t="str">
        <f t="shared" si="0"/>
        <v>R8_5_3</v>
      </c>
      <c r="E8">
        <v>2.2261000000000002</v>
      </c>
      <c r="F8" t="s">
        <v>0</v>
      </c>
      <c r="G8" s="1">
        <v>7.6860999999999999E-2</v>
      </c>
      <c r="H8" t="s">
        <v>0</v>
      </c>
      <c r="I8" s="1">
        <v>51103</v>
      </c>
      <c r="J8" t="s">
        <v>1</v>
      </c>
      <c r="K8">
        <v>2.3540999999999999</v>
      </c>
      <c r="L8" t="s">
        <v>0</v>
      </c>
    </row>
    <row r="9" spans="1:12" x14ac:dyDescent="0.3">
      <c r="A9" t="s">
        <v>7</v>
      </c>
      <c r="B9">
        <v>5</v>
      </c>
      <c r="C9">
        <v>10</v>
      </c>
      <c r="D9" t="str">
        <f t="shared" si="0"/>
        <v>R8_5_10</v>
      </c>
      <c r="E9">
        <v>6.2257999999999996</v>
      </c>
      <c r="F9" t="s">
        <v>0</v>
      </c>
      <c r="G9">
        <v>0.21149999999999999</v>
      </c>
      <c r="H9" t="s">
        <v>0</v>
      </c>
      <c r="I9" s="1">
        <v>119030</v>
      </c>
      <c r="J9" t="s">
        <v>1</v>
      </c>
      <c r="K9">
        <v>6.5563000000000002</v>
      </c>
      <c r="L9" t="s">
        <v>0</v>
      </c>
    </row>
    <row r="10" spans="1:12" x14ac:dyDescent="0.3">
      <c r="A10" t="s">
        <v>7</v>
      </c>
      <c r="B10">
        <v>5</v>
      </c>
      <c r="C10">
        <v>100</v>
      </c>
      <c r="D10" t="str">
        <f t="shared" si="0"/>
        <v>R8_5_100</v>
      </c>
      <c r="E10">
        <v>57.692599999999999</v>
      </c>
      <c r="F10" t="s">
        <v>0</v>
      </c>
      <c r="G10">
        <v>2.2753000000000001</v>
      </c>
      <c r="H10" t="s">
        <v>0</v>
      </c>
      <c r="I10" s="1">
        <v>944710</v>
      </c>
      <c r="J10" t="s">
        <v>1</v>
      </c>
      <c r="K10">
        <v>60.912599999999998</v>
      </c>
      <c r="L10" t="s">
        <v>0</v>
      </c>
    </row>
    <row r="11" spans="1:12" x14ac:dyDescent="0.3">
      <c r="A11" t="s">
        <v>7</v>
      </c>
      <c r="B11">
        <v>5</v>
      </c>
      <c r="C11">
        <v>15</v>
      </c>
      <c r="D11" t="str">
        <f t="shared" si="0"/>
        <v>R8_5_15</v>
      </c>
      <c r="E11">
        <v>9.0888000000000009</v>
      </c>
      <c r="F11" t="s">
        <v>0</v>
      </c>
      <c r="G11">
        <v>0.28599999999999998</v>
      </c>
      <c r="H11" t="s">
        <v>0</v>
      </c>
      <c r="I11" s="1">
        <v>162030</v>
      </c>
      <c r="J11" t="s">
        <v>1</v>
      </c>
      <c r="K11">
        <v>9.5367999999999995</v>
      </c>
      <c r="L11" t="s">
        <v>0</v>
      </c>
    </row>
    <row r="12" spans="1:12" x14ac:dyDescent="0.3">
      <c r="A12" t="s">
        <v>7</v>
      </c>
      <c r="B12">
        <v>5</v>
      </c>
      <c r="C12">
        <v>20</v>
      </c>
      <c r="D12" t="str">
        <f t="shared" si="0"/>
        <v>R8_5_20</v>
      </c>
      <c r="E12">
        <v>11.9328</v>
      </c>
      <c r="F12" t="s">
        <v>0</v>
      </c>
      <c r="G12">
        <v>0.36059999999999998</v>
      </c>
      <c r="H12" t="s">
        <v>0</v>
      </c>
      <c r="I12" s="1">
        <v>198680</v>
      </c>
      <c r="J12" t="s">
        <v>1</v>
      </c>
      <c r="K12">
        <v>12.492100000000001</v>
      </c>
      <c r="L12" t="s">
        <v>0</v>
      </c>
    </row>
    <row r="13" spans="1:12" x14ac:dyDescent="0.3">
      <c r="A13" t="s">
        <v>7</v>
      </c>
      <c r="B13">
        <v>5</v>
      </c>
      <c r="C13">
        <v>40</v>
      </c>
      <c r="D13" t="str">
        <f t="shared" si="0"/>
        <v>R8_5_40</v>
      </c>
      <c r="E13">
        <v>23.441099999999999</v>
      </c>
      <c r="F13" t="s">
        <v>0</v>
      </c>
      <c r="G13">
        <v>0.59609999999999996</v>
      </c>
      <c r="H13" t="s">
        <v>0</v>
      </c>
      <c r="I13" s="1">
        <v>386670</v>
      </c>
      <c r="J13" t="s">
        <v>1</v>
      </c>
      <c r="K13">
        <v>24.4239</v>
      </c>
      <c r="L13" t="s">
        <v>0</v>
      </c>
    </row>
    <row r="14" spans="1:12" x14ac:dyDescent="0.3">
      <c r="A14" t="s">
        <v>7</v>
      </c>
      <c r="B14">
        <v>5</v>
      </c>
      <c r="C14">
        <v>5</v>
      </c>
      <c r="D14" t="str">
        <f t="shared" si="0"/>
        <v>R8_5_5</v>
      </c>
      <c r="E14">
        <v>3.3717999999999999</v>
      </c>
      <c r="F14" t="s">
        <v>0</v>
      </c>
      <c r="G14">
        <v>0.1298</v>
      </c>
      <c r="H14" t="s">
        <v>0</v>
      </c>
      <c r="I14" s="1">
        <v>73209</v>
      </c>
      <c r="J14" t="s">
        <v>1</v>
      </c>
      <c r="K14">
        <v>3.5749</v>
      </c>
      <c r="L14" t="s">
        <v>0</v>
      </c>
    </row>
    <row r="15" spans="1:12" x14ac:dyDescent="0.3">
      <c r="A15" t="s">
        <v>8</v>
      </c>
      <c r="B15">
        <v>5</v>
      </c>
      <c r="C15">
        <v>3</v>
      </c>
      <c r="D15" t="str">
        <f t="shared" si="0"/>
        <v>S8_5_3</v>
      </c>
      <c r="E15">
        <v>2.2223000000000002</v>
      </c>
      <c r="F15" t="s">
        <v>0</v>
      </c>
      <c r="G15" s="1">
        <v>7.2928999999999994E-2</v>
      </c>
      <c r="H15" t="s">
        <v>0</v>
      </c>
      <c r="I15" s="1">
        <v>51016</v>
      </c>
      <c r="J15" t="s">
        <v>1</v>
      </c>
      <c r="K15">
        <v>2.3462000000000001</v>
      </c>
      <c r="L1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1540-B11F-471B-8DB0-4B5E8F824FD9}">
  <dimension ref="A1:F15"/>
  <sheetViews>
    <sheetView workbookViewId="0">
      <selection activeCell="F27" sqref="F27"/>
    </sheetView>
  </sheetViews>
  <sheetFormatPr defaultRowHeight="14.4" x14ac:dyDescent="0.3"/>
  <cols>
    <col min="1" max="1" width="15.21875" bestFit="1" customWidth="1"/>
    <col min="4" max="4" width="14.21875" bestFit="1" customWidth="1"/>
  </cols>
  <sheetData>
    <row r="1" spans="1:6" x14ac:dyDescent="0.3">
      <c r="A1" t="s">
        <v>3</v>
      </c>
      <c r="B1">
        <v>5</v>
      </c>
      <c r="C1">
        <v>3</v>
      </c>
      <c r="D1" t="str">
        <f>_xlfn.CONCAT(A1,"_",B1,"_",C1)</f>
        <v>G8_5_3</v>
      </c>
      <c r="E1">
        <v>2.78</v>
      </c>
      <c r="F1">
        <f>1/E1*1000</f>
        <v>359.71223021582739</v>
      </c>
    </row>
    <row r="2" spans="1:6" x14ac:dyDescent="0.3">
      <c r="A2" t="s">
        <v>5</v>
      </c>
      <c r="B2">
        <v>5</v>
      </c>
      <c r="C2">
        <v>3</v>
      </c>
      <c r="D2" t="str">
        <f t="shared" ref="D2:D15" si="0">_xlfn.CONCAT(A2,"_",B2,"_",C2)</f>
        <v>R16_5_3</v>
      </c>
      <c r="E2">
        <v>4.8099999999999996</v>
      </c>
      <c r="F2">
        <f t="shared" ref="F2:F15" si="1">1/E2*1000</f>
        <v>207.9002079002079</v>
      </c>
    </row>
    <row r="3" spans="1:6" x14ac:dyDescent="0.3">
      <c r="A3" t="s">
        <v>6</v>
      </c>
      <c r="B3">
        <v>5</v>
      </c>
      <c r="C3">
        <v>3</v>
      </c>
      <c r="D3" t="str">
        <f t="shared" si="0"/>
        <v>R32_5_3</v>
      </c>
      <c r="E3">
        <v>4.92</v>
      </c>
      <c r="F3">
        <f t="shared" si="1"/>
        <v>203.2520325203252</v>
      </c>
    </row>
    <row r="4" spans="1:6" x14ac:dyDescent="0.3">
      <c r="A4" t="s">
        <v>7</v>
      </c>
      <c r="B4">
        <v>10</v>
      </c>
      <c r="C4">
        <v>5</v>
      </c>
      <c r="D4" t="str">
        <f t="shared" si="0"/>
        <v>R8_10_5</v>
      </c>
      <c r="E4">
        <v>3.29</v>
      </c>
      <c r="F4">
        <f t="shared" si="1"/>
        <v>303.951367781155</v>
      </c>
    </row>
    <row r="5" spans="1:6" x14ac:dyDescent="0.3">
      <c r="A5" t="s">
        <v>7</v>
      </c>
      <c r="B5">
        <v>15</v>
      </c>
      <c r="C5">
        <v>5</v>
      </c>
      <c r="D5" t="str">
        <f t="shared" si="0"/>
        <v>R8_15_5</v>
      </c>
      <c r="E5">
        <v>3.38</v>
      </c>
      <c r="F5">
        <f t="shared" si="1"/>
        <v>295.85798816568047</v>
      </c>
    </row>
    <row r="6" spans="1:6" x14ac:dyDescent="0.3">
      <c r="A6" t="s">
        <v>7</v>
      </c>
      <c r="B6">
        <v>20</v>
      </c>
      <c r="C6">
        <v>5</v>
      </c>
      <c r="D6" t="str">
        <f t="shared" si="0"/>
        <v>R8_20_5</v>
      </c>
      <c r="E6">
        <v>3.67</v>
      </c>
      <c r="F6">
        <f t="shared" si="1"/>
        <v>272.47956403269757</v>
      </c>
    </row>
    <row r="7" spans="1:6" x14ac:dyDescent="0.3">
      <c r="A7" t="s">
        <v>7</v>
      </c>
      <c r="B7">
        <v>40</v>
      </c>
      <c r="C7">
        <v>5</v>
      </c>
      <c r="D7" t="str">
        <f t="shared" si="0"/>
        <v>R8_40_5</v>
      </c>
      <c r="E7">
        <v>4.88</v>
      </c>
      <c r="F7">
        <f t="shared" si="1"/>
        <v>204.91803278688525</v>
      </c>
    </row>
    <row r="8" spans="1:6" x14ac:dyDescent="0.3">
      <c r="A8" t="s">
        <v>7</v>
      </c>
      <c r="B8">
        <v>5</v>
      </c>
      <c r="C8">
        <v>3</v>
      </c>
      <c r="D8" t="str">
        <f t="shared" si="0"/>
        <v>R8_5_3</v>
      </c>
      <c r="E8">
        <v>2.92</v>
      </c>
      <c r="F8">
        <f t="shared" si="1"/>
        <v>342.46575342465752</v>
      </c>
    </row>
    <row r="9" spans="1:6" x14ac:dyDescent="0.3">
      <c r="A9" t="s">
        <v>7</v>
      </c>
      <c r="B9">
        <v>5</v>
      </c>
      <c r="C9">
        <v>10</v>
      </c>
      <c r="D9" t="str">
        <f t="shared" si="0"/>
        <v>R8_5_10</v>
      </c>
      <c r="E9">
        <v>2.82</v>
      </c>
      <c r="F9">
        <f t="shared" si="1"/>
        <v>354.6099290780142</v>
      </c>
    </row>
    <row r="10" spans="1:6" x14ac:dyDescent="0.3">
      <c r="A10" t="s">
        <v>7</v>
      </c>
      <c r="B10">
        <v>5</v>
      </c>
      <c r="C10">
        <v>100</v>
      </c>
      <c r="D10" t="str">
        <f t="shared" si="0"/>
        <v>R8_5_100</v>
      </c>
      <c r="E10">
        <v>3.35</v>
      </c>
      <c r="F10">
        <f t="shared" si="1"/>
        <v>298.50746268656712</v>
      </c>
    </row>
    <row r="11" spans="1:6" x14ac:dyDescent="0.3">
      <c r="A11" t="s">
        <v>7</v>
      </c>
      <c r="B11">
        <v>5</v>
      </c>
      <c r="C11">
        <v>15</v>
      </c>
      <c r="D11" t="str">
        <f t="shared" si="0"/>
        <v>R8_5_15</v>
      </c>
      <c r="E11">
        <v>2.82</v>
      </c>
      <c r="F11">
        <f t="shared" si="1"/>
        <v>354.6099290780142</v>
      </c>
    </row>
    <row r="12" spans="1:6" x14ac:dyDescent="0.3">
      <c r="A12" t="s">
        <v>7</v>
      </c>
      <c r="B12">
        <v>5</v>
      </c>
      <c r="C12">
        <v>20</v>
      </c>
      <c r="D12" t="str">
        <f t="shared" si="0"/>
        <v>R8_5_20</v>
      </c>
      <c r="E12">
        <v>2.83</v>
      </c>
      <c r="F12">
        <f t="shared" si="1"/>
        <v>353.35689045936397</v>
      </c>
    </row>
    <row r="13" spans="1:6" x14ac:dyDescent="0.3">
      <c r="A13" t="s">
        <v>7</v>
      </c>
      <c r="B13">
        <v>5</v>
      </c>
      <c r="C13">
        <v>40</v>
      </c>
      <c r="D13" t="str">
        <f t="shared" si="0"/>
        <v>R8_5_40</v>
      </c>
      <c r="E13">
        <v>2.91</v>
      </c>
      <c r="F13">
        <f t="shared" si="1"/>
        <v>343.64261168384877</v>
      </c>
    </row>
    <row r="14" spans="1:6" x14ac:dyDescent="0.3">
      <c r="A14" t="s">
        <v>7</v>
      </c>
      <c r="B14">
        <v>5</v>
      </c>
      <c r="C14">
        <v>5</v>
      </c>
      <c r="D14" t="str">
        <f t="shared" si="0"/>
        <v>R8_5_5</v>
      </c>
      <c r="E14">
        <v>2.96</v>
      </c>
      <c r="F14">
        <f t="shared" si="1"/>
        <v>337.83783783783781</v>
      </c>
    </row>
    <row r="15" spans="1:6" x14ac:dyDescent="0.3">
      <c r="A15" t="s">
        <v>8</v>
      </c>
      <c r="B15">
        <v>5</v>
      </c>
      <c r="C15">
        <v>3</v>
      </c>
      <c r="D15" t="str">
        <f t="shared" si="0"/>
        <v>S8_5_3</v>
      </c>
      <c r="E15">
        <v>2.7</v>
      </c>
      <c r="F15">
        <f t="shared" si="1"/>
        <v>370.37037037037032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33B-3EBF-47FD-B3DE-CA35573BB46D}">
  <dimension ref="A3:B10"/>
  <sheetViews>
    <sheetView tabSelected="1" workbookViewId="0">
      <selection activeCell="M24" sqref="M24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0.5546875" bestFit="1" customWidth="1"/>
    <col min="4" max="4" width="11.21875" bestFit="1" customWidth="1"/>
    <col min="5" max="5" width="20.5546875" bestFit="1" customWidth="1"/>
    <col min="6" max="8" width="7" bestFit="1" customWidth="1"/>
    <col min="9" max="15" width="8" bestFit="1" customWidth="1"/>
    <col min="16" max="16" width="9" bestFit="1" customWidth="1"/>
    <col min="17" max="17" width="10.77734375" bestFit="1" customWidth="1"/>
  </cols>
  <sheetData>
    <row r="3" spans="1:2" x14ac:dyDescent="0.3">
      <c r="A3" s="3" t="s">
        <v>29</v>
      </c>
      <c r="B3" t="s">
        <v>30</v>
      </c>
    </row>
    <row r="4" spans="1:2" x14ac:dyDescent="0.3">
      <c r="A4" s="4" t="s">
        <v>16</v>
      </c>
      <c r="B4" s="5">
        <v>342.46575342465752</v>
      </c>
    </row>
    <row r="5" spans="1:2" x14ac:dyDescent="0.3">
      <c r="A5" s="4" t="s">
        <v>22</v>
      </c>
      <c r="B5" s="5">
        <v>337.83783783783781</v>
      </c>
    </row>
    <row r="6" spans="1:2" x14ac:dyDescent="0.3">
      <c r="A6" s="4" t="s">
        <v>17</v>
      </c>
      <c r="B6" s="5">
        <v>354.6099290780142</v>
      </c>
    </row>
    <row r="7" spans="1:2" x14ac:dyDescent="0.3">
      <c r="A7" s="4" t="s">
        <v>19</v>
      </c>
      <c r="B7" s="5">
        <v>354.6099290780142</v>
      </c>
    </row>
    <row r="8" spans="1:2" x14ac:dyDescent="0.3">
      <c r="A8" s="4" t="s">
        <v>20</v>
      </c>
      <c r="B8" s="5">
        <v>353.35689045936397</v>
      </c>
    </row>
    <row r="9" spans="1:2" x14ac:dyDescent="0.3">
      <c r="A9" s="4" t="s">
        <v>21</v>
      </c>
      <c r="B9" s="5">
        <v>343.64261168384877</v>
      </c>
    </row>
    <row r="10" spans="1:2" x14ac:dyDescent="0.3">
      <c r="A10" s="4" t="s">
        <v>18</v>
      </c>
      <c r="B10" s="5">
        <v>298.50746268656712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77EB-3E57-43FE-9829-90FF391255A2}">
  <sheetPr filterMode="1"/>
  <dimension ref="A1:E16"/>
  <sheetViews>
    <sheetView workbookViewId="0">
      <selection activeCell="H7" sqref="H7"/>
    </sheetView>
  </sheetViews>
  <sheetFormatPr defaultRowHeight="14.4" x14ac:dyDescent="0.3"/>
  <cols>
    <col min="5" max="5" width="13.44140625" bestFit="1" customWidth="1"/>
  </cols>
  <sheetData>
    <row r="1" spans="1:5" x14ac:dyDescent="0.3">
      <c r="A1" t="s">
        <v>24</v>
      </c>
      <c r="B1" t="s">
        <v>27</v>
      </c>
      <c r="C1" t="s">
        <v>25</v>
      </c>
      <c r="D1" t="s">
        <v>26</v>
      </c>
      <c r="E1" t="s">
        <v>28</v>
      </c>
    </row>
    <row r="2" spans="1:5" hidden="1" x14ac:dyDescent="0.3">
      <c r="A2" t="s">
        <v>9</v>
      </c>
      <c r="B2">
        <v>2.3824999999999998</v>
      </c>
      <c r="C2">
        <v>25893.504396</v>
      </c>
      <c r="D2">
        <v>1674</v>
      </c>
      <c r="E2">
        <v>359.71223021582739</v>
      </c>
    </row>
    <row r="3" spans="1:5" hidden="1" x14ac:dyDescent="0.3">
      <c r="A3" t="s">
        <v>23</v>
      </c>
      <c r="B3">
        <v>2.3462000000000001</v>
      </c>
      <c r="C3">
        <v>25824.153997000001</v>
      </c>
      <c r="D3">
        <v>1673</v>
      </c>
      <c r="E3">
        <v>370.37037037037032</v>
      </c>
    </row>
    <row r="4" spans="1:5" x14ac:dyDescent="0.3">
      <c r="A4" t="s">
        <v>16</v>
      </c>
      <c r="B4">
        <v>2.3540999999999999</v>
      </c>
      <c r="C4">
        <v>25951.565194999999</v>
      </c>
      <c r="D4">
        <v>1680</v>
      </c>
      <c r="E4">
        <v>342.46575342465752</v>
      </c>
    </row>
    <row r="5" spans="1:5" hidden="1" x14ac:dyDescent="0.3">
      <c r="A5" t="s">
        <v>10</v>
      </c>
      <c r="B5">
        <v>4.8704000000000001</v>
      </c>
      <c r="C5">
        <v>62711.309727</v>
      </c>
      <c r="D5">
        <v>3486</v>
      </c>
      <c r="E5">
        <v>207.9002079002079</v>
      </c>
    </row>
    <row r="6" spans="1:5" hidden="1" x14ac:dyDescent="0.3">
      <c r="A6" t="s">
        <v>11</v>
      </c>
      <c r="B6">
        <v>10.2376</v>
      </c>
      <c r="C6">
        <v>159682.52323799999</v>
      </c>
      <c r="D6">
        <v>7832</v>
      </c>
      <c r="E6">
        <v>203.2520325203252</v>
      </c>
    </row>
    <row r="7" spans="1:5" x14ac:dyDescent="0.3">
      <c r="A7" t="s">
        <v>22</v>
      </c>
      <c r="B7">
        <v>3.5749</v>
      </c>
      <c r="C7">
        <v>38555.597375999998</v>
      </c>
      <c r="D7">
        <v>2237</v>
      </c>
      <c r="E7">
        <v>337.83783783783781</v>
      </c>
    </row>
    <row r="8" spans="1:5" hidden="1" x14ac:dyDescent="0.3">
      <c r="A8" t="s">
        <v>12</v>
      </c>
      <c r="B8">
        <v>12.989100000000001</v>
      </c>
      <c r="C8">
        <v>134322.856554</v>
      </c>
      <c r="D8">
        <v>8648</v>
      </c>
      <c r="E8">
        <v>303.951367781155</v>
      </c>
    </row>
    <row r="9" spans="1:5" hidden="1" x14ac:dyDescent="0.3">
      <c r="A9" t="s">
        <v>13</v>
      </c>
      <c r="B9">
        <v>28.534199999999998</v>
      </c>
      <c r="C9">
        <v>287137.27198199998</v>
      </c>
      <c r="D9">
        <v>19392</v>
      </c>
      <c r="E9">
        <v>295.85798816568047</v>
      </c>
    </row>
    <row r="10" spans="1:5" hidden="1" x14ac:dyDescent="0.3">
      <c r="A10" t="s">
        <v>14</v>
      </c>
      <c r="B10">
        <v>51.7849</v>
      </c>
      <c r="C10">
        <v>502067.06748099998</v>
      </c>
      <c r="D10">
        <v>36665</v>
      </c>
      <c r="E10">
        <v>272.47956403269757</v>
      </c>
    </row>
    <row r="11" spans="1:5" hidden="1" x14ac:dyDescent="0.3">
      <c r="A11" t="s">
        <v>15</v>
      </c>
      <c r="B11">
        <v>198.71719999999999</v>
      </c>
      <c r="C11">
        <v>1953175.0208360001</v>
      </c>
      <c r="D11">
        <v>158592</v>
      </c>
      <c r="E11">
        <v>204.91803278688525</v>
      </c>
    </row>
    <row r="12" spans="1:5" x14ac:dyDescent="0.3">
      <c r="A12" t="s">
        <v>17</v>
      </c>
      <c r="B12">
        <v>6.5563000000000002</v>
      </c>
      <c r="C12">
        <v>66771.533869999999</v>
      </c>
      <c r="D12">
        <v>3918</v>
      </c>
      <c r="E12">
        <v>354.6099290780142</v>
      </c>
    </row>
    <row r="13" spans="1:5" x14ac:dyDescent="0.3">
      <c r="A13" t="s">
        <v>19</v>
      </c>
      <c r="B13">
        <v>9.5367999999999995</v>
      </c>
      <c r="C13">
        <v>94760.065696000005</v>
      </c>
      <c r="D13">
        <v>5781</v>
      </c>
      <c r="E13">
        <v>354.6099290780142</v>
      </c>
    </row>
    <row r="14" spans="1:5" x14ac:dyDescent="0.3">
      <c r="A14" t="s">
        <v>20</v>
      </c>
      <c r="B14">
        <v>12.492100000000001</v>
      </c>
      <c r="C14">
        <v>121951.87426500001</v>
      </c>
      <c r="D14">
        <v>7139</v>
      </c>
      <c r="E14">
        <v>353.35689045936397</v>
      </c>
    </row>
    <row r="15" spans="1:5" x14ac:dyDescent="0.3">
      <c r="A15" t="s">
        <v>21</v>
      </c>
      <c r="B15">
        <v>24.4239</v>
      </c>
      <c r="C15">
        <v>237234.82076900001</v>
      </c>
      <c r="D15">
        <v>14278</v>
      </c>
      <c r="E15">
        <v>343.64261168384877</v>
      </c>
    </row>
    <row r="16" spans="1:5" x14ac:dyDescent="0.3">
      <c r="A16" t="s">
        <v>18</v>
      </c>
      <c r="B16">
        <v>60.912599999999998</v>
      </c>
      <c r="C16">
        <v>588247.84564900002</v>
      </c>
      <c r="D16">
        <v>40166</v>
      </c>
      <c r="E16">
        <v>298.50746268656712</v>
      </c>
    </row>
  </sheetData>
  <autoFilter ref="A1:E16" xr:uid="{97A722AE-5085-492A-AA42-28C49E6A95A3}">
    <filterColumn colId="0">
      <filters>
        <filter val="R8_5_10"/>
        <filter val="R8_5_100"/>
        <filter val="R8_5_15"/>
        <filter val="R8_5_20"/>
        <filter val="R8_5_3"/>
        <filter val="R8_5_40"/>
        <filter val="R8_5_5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 1 6 5 < / i n t > < / v a l u e > < / i t e m > < i t e m > < k e y > < s t r i n g > P o w e r < / s t r i n g > < / k e y > < v a l u e > < i n t > 9 3 < / i n t > < / v a l u e > < / i t e m > < i t e m > < k e y > < s t r i n g > A r e a < / s t r i n g > < / k e y > < v a l u e > < i n t > 7 9 < / i n t > < / v a l u e > < / i t e m > < i t e m > < k e y > < s t r i n g > C e l l s < / s t r i n g > < / k e y > < v a l u e > < i n t > 7 8 < / i n t > < / v a l u e > < / i t e m > < i t e m > < k e y > < s t r i n g > M a x   F r e q u e n c y < / s t r i n g > < / k e y > < v a l u e > < i n t > 1 6 1 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 P o w e r < / s t r i n g > < / k e y > < v a l u e > < i n t > 1 < / i n t > < / v a l u e > < / i t e m > < i t e m > < k e y > < s t r i n g > A r e a < / s t r i n g > < / k e y > < v a l u e > < i n t > 2 < / i n t > < / v a l u e > < / i t e m > < i t e m > < k e y > < s t r i n g > C e l l s < / s t r i n g > < / k e y > < v a l u e > < i n t > 3 < / i n t > < / v a l u e > < / i t e m > < i t e m > < k e y > < s t r i n g > M a x   F r e q u e n c y 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 2 0 1 9 - 1 2 - 2 3 T 2 1 : 0 2 : 2 7 . 6 7 2 5 2 7 9 + 0 1 : 0 0 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 P o w e r < / K e y > < / D i a g r a m O b j e c t K e y > < D i a g r a m O b j e c t K e y > < K e y > M e a s u r e s \ S u m   o f   P o w e r \ T a g I n f o \ F o r m u l a < / K e y > < / D i a g r a m O b j e c t K e y > < D i a g r a m O b j e c t K e y > < K e y > M e a s u r e s \ S u m   o f   P o w e r \ T a g I n f o \ V a l u e < / K e y > < / D i a g r a m O b j e c t K e y > < D i a g r a m O b j e c t K e y > < K e y > M e a s u r e s \ S u m   o f   A r e a < / K e y > < / D i a g r a m O b j e c t K e y > < D i a g r a m O b j e c t K e y > < K e y > M e a s u r e s \ S u m   o f   A r e a \ T a g I n f o \ F o r m u l a < / K e y > < / D i a g r a m O b j e c t K e y > < D i a g r a m O b j e c t K e y > < K e y > M e a s u r e s \ S u m   o f   A r e a \ T a g I n f o \ V a l u e < / K e y > < / D i a g r a m O b j e c t K e y > < D i a g r a m O b j e c t K e y > < K e y > M e a s u r e s \ S u m   o f   M a x   F r e q u e n c y < / K e y > < / D i a g r a m O b j e c t K e y > < D i a g r a m O b j e c t K e y > < K e y > M e a s u r e s \ S u m   o f   M a x   F r e q u e n c y \ T a g I n f o \ F o r m u l a < / K e y > < / D i a g r a m O b j e c t K e y > < D i a g r a m O b j e c t K e y > < K e y > M e a s u r e s \ S u m   o f   M a x   F r e q u e n c y \ T a g I n f o \ V a l u e < / K e y > < / D i a g r a m O b j e c t K e y > < D i a g r a m O b j e c t K e y > < K e y > M e a s u r e s \ S u m   o f   C e l l s < / K e y > < / D i a g r a m O b j e c t K e y > < D i a g r a m O b j e c t K e y > < K e y > M e a s u r e s \ S u m   o f   C e l l s \ T a g I n f o \ F o r m u l a < / K e y > < / D i a g r a m O b j e c t K e y > < D i a g r a m O b j e c t K e y > < K e y > M e a s u r e s \ S u m   o f   C e l l s \ T a g I n f o \ V a l u e < / K e y > < / D i a g r a m O b j e c t K e y > < D i a g r a m O b j e c t K e y > < K e y > C o l u m n s \ R e f < / K e y > < / D i a g r a m O b j e c t K e y > < D i a g r a m O b j e c t K e y > < K e y > C o l u m n s \ P o w e r < / K e y > < / D i a g r a m O b j e c t K e y > < D i a g r a m O b j e c t K e y > < K e y > C o l u m n s \ A r e a < / K e y > < / D i a g r a m O b j e c t K e y > < D i a g r a m O b j e c t K e y > < K e y > C o l u m n s \ C e l l s < / K e y > < / D i a g r a m O b j e c t K e y > < D i a g r a m O b j e c t K e y > < K e y > C o l u m n s \ M a x   F r e q u e n c y < / K e y > < / D i a g r a m O b j e c t K e y > < D i a g r a m O b j e c t K e y > < K e y > M e a s u r e s \ A v e r a g e   o f   P o w e r < / K e y > < / D i a g r a m O b j e c t K e y > < D i a g r a m O b j e c t K e y > < K e y > M e a s u r e s \ A v e r a g e   o f   P o w e r \ T a g I n f o \ F o r m u l a < / K e y > < / D i a g r a m O b j e c t K e y > < D i a g r a m O b j e c t K e y > < K e y > M e a s u r e s \ A v e r a g e   o f   P o w e r \ T a g I n f o \ V a l u e < / K e y > < / D i a g r a m O b j e c t K e y > < D i a g r a m O b j e c t K e y > < K e y > L i n k s \ & l t ; C o l u m n s \ S u m   o f   P o w e r & g t ; - & l t ; M e a s u r e s \ P o w e r & g t ; < / K e y > < / D i a g r a m O b j e c t K e y > < D i a g r a m O b j e c t K e y > < K e y > L i n k s \ & l t ; C o l u m n s \ S u m   o f   P o w e r & g t ; - & l t ; M e a s u r e s \ P o w e r & g t ; \ C O L U M N < / K e y > < / D i a g r a m O b j e c t K e y > < D i a g r a m O b j e c t K e y > < K e y > L i n k s \ & l t ; C o l u m n s \ S u m   o f   P o w e r & g t ; - & l t ; M e a s u r e s \ P o w e r & g t ; \ M E A S U R E < / K e y > < / D i a g r a m O b j e c t K e y > < D i a g r a m O b j e c t K e y > < K e y > L i n k s \ & l t ; C o l u m n s \ S u m   o f   A r e a & g t ; - & l t ; M e a s u r e s \ A r e a & g t ; < / K e y > < / D i a g r a m O b j e c t K e y > < D i a g r a m O b j e c t K e y > < K e y > L i n k s \ & l t ; C o l u m n s \ S u m   o f   A r e a & g t ; - & l t ; M e a s u r e s \ A r e a & g t ; \ C O L U M N < / K e y > < / D i a g r a m O b j e c t K e y > < D i a g r a m O b j e c t K e y > < K e y > L i n k s \ & l t ; C o l u m n s \ S u m   o f   A r e a & g t ; - & l t ; M e a s u r e s \ A r e a & g t ; \ M E A S U R E < / K e y > < / D i a g r a m O b j e c t K e y > < D i a g r a m O b j e c t K e y > < K e y > L i n k s \ & l t ; C o l u m n s \ S u m   o f   M a x   F r e q u e n c y & g t ; - & l t ; M e a s u r e s \ M a x   F r e q u e n c y & g t ; < / K e y > < / D i a g r a m O b j e c t K e y > < D i a g r a m O b j e c t K e y > < K e y > L i n k s \ & l t ; C o l u m n s \ S u m   o f   M a x   F r e q u e n c y & g t ; - & l t ; M e a s u r e s \ M a x   F r e q u e n c y & g t ; \ C O L U M N < / K e y > < / D i a g r a m O b j e c t K e y > < D i a g r a m O b j e c t K e y > < K e y > L i n k s \ & l t ; C o l u m n s \ S u m   o f   M a x   F r e q u e n c y & g t ; - & l t ; M e a s u r e s \ M a x   F r e q u e n c y & g t ; \ M E A S U R E < / K e y > < / D i a g r a m O b j e c t K e y > < D i a g r a m O b j e c t K e y > < K e y > L i n k s \ & l t ; C o l u m n s \ S u m   o f   C e l l s & g t ; - & l t ; M e a s u r e s \ C e l l s & g t ; < / K e y > < / D i a g r a m O b j e c t K e y > < D i a g r a m O b j e c t K e y > < K e y > L i n k s \ & l t ; C o l u m n s \ S u m   o f   C e l l s & g t ; - & l t ; M e a s u r e s \ C e l l s & g t ; \ C O L U M N < / K e y > < / D i a g r a m O b j e c t K e y > < D i a g r a m O b j e c t K e y > < K e y > L i n k s \ & l t ; C o l u m n s \ S u m   o f   C e l l s & g t ; - & l t ; M e a s u r e s \ C e l l s & g t ; \ M E A S U R E < / K e y > < / D i a g r a m O b j e c t K e y > < D i a g r a m O b j e c t K e y > < K e y > L i n k s \ & l t ; C o l u m n s \ A v e r a g e   o f   P o w e r & g t ; - & l t ; M e a s u r e s \ P o w e r & g t ; < / K e y > < / D i a g r a m O b j e c t K e y > < D i a g r a m O b j e c t K e y > < K e y > L i n k s \ & l t ; C o l u m n s \ A v e r a g e   o f   P o w e r & g t ; - & l t ; M e a s u r e s \ P o w e r & g t ; \ C O L U M N < / K e y > < / D i a g r a m O b j e c t K e y > < D i a g r a m O b j e c t K e y > < K e y > L i n k s \ & l t ; C o l u m n s \ A v e r a g e   o f   P o w e r & g t ; - & l t ; M e a s u r e s \ P o w e r & g t ; \ M E A S U R E 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 P o w e r 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 P o w e r \ T a g I n f o \ F o r m u l a 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 P o w e r \ T a g I n f o \ V a l u e 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 A r e a 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 A r e a \ T a g I n f o \ F o r m u l a 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 A r e a \ T a g I n f o \ V a l u e 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 M a x   F r e q u e n c y 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 M a x   F r e q u e n c y \ T a g I n f o \ F o r m u l a 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 M a x   F r e q u e n c y \ T a g I n f o \ V a l u e 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 C e l l s 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 C e l l s \ T a g I n f o \ F o r m u l a 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 C e l l s \ T a g I n f o \ V a l u e 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 C o l u m n s \ P o w e r 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  F r e q u e n c y 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 P o w e r 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 P o w e r \ T a g I n f o \ F o r m u l a 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 P o w e r \ T a g I n f o \ V a l u e 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 P o w e r & g t ; - & l t ; M e a s u r e s \ P o w e r & g t ; \ M E A S U R E 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 A r e a & g t ; - & l t ; M e a s u r e s \ A r e a & g t ; 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 A r e a & g t ; - & l t ; M e a s u r e s \ A r e a & g t ; \ C O L U M N 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 A r e a & g t ; - & l t ; M e a s u r e s \ A r e a & g t ; \ M E A S U R E 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 M a x   F r e q u e n c y & g t ; - & l t ; M e a s u r e s \ M a x   F r e q u e n c y & g t ; 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 M a x   F r e q u e n c y & g t ; - & l t ; M e a s u r e s \ M a x   F r e q u e n c y & g t ; \ C O L U M N 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 M a x   F r e q u e n c y & g t ; - & l t ; M e a s u r e s \ M a x   F r e q u e n c y & g t ; \ M E A S U R E 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 C e l l s & g t ; - & l t ; M e a s u r e s \ C e l l s & g t ; 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 C e l l s & g t ; - & l t ; M e a s u r e s \ C e l l s & g t ; \ C O L U M N 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 C e l l s & g t ; - & l t ; M e a s u r e s \ C e l l s & g t ; \ M E A S U R E 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 P o w e r & g t ; - & l t ; M e a s u r e s \ P o w e r & g t ; 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 P o w e r & g t ; - & l t ; M e a s u r e s \ P o w e r & g t ; \ C O L U M N 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 P o w e r & g t ; - & l t ; M e a s u r e s \ P o w e r & g t ; \ M E A S U R E 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 T a b l e s \ R a n g e \ C o l u m n s \ R e f < / K e y > < / D i a g r a m O b j e c t K e y > < D i a g r a m O b j e c t K e y > < K e y > T a b l e s \ R a n g e \ C o l u m n s \ P o w e r < / K e y > < / D i a g r a m O b j e c t K e y > < D i a g r a m O b j e c t K e y > < K e y > T a b l e s \ R a n g e \ C o l u m n s \ A r e a < / K e y > < / D i a g r a m O b j e c t K e y > < D i a g r a m O b j e c t K e y > < K e y > T a b l e s \ R a n g e \ C o l u m n s \ C e l l s < / K e y > < / D i a g r a m O b j e c t K e y > < D i a g r a m O b j e c t K e y > < K e y > T a b l e s \ R a n g e \ C o l u m n s \ M a x   F r e q u e n c y < / K e y > < / D i a g r a m O b j e c t K e y > < D i a g r a m O b j e c t K e y > < K e y > T a b l e s \ R a n g e \ M e a s u r e s \ S u m   o f   P o w e r < / K e y > < / D i a g r a m O b j e c t K e y > < D i a g r a m O b j e c t K e y > < K e y > T a b l e s \ R a n g e \ S u m   o f   P o w e r \ A d d i t i o n a l   I n f o \ I m p l i c i t   M e a s u r e < / K e y > < / D i a g r a m O b j e c t K e y > < D i a g r a m O b j e c t K e y > < K e y > T a b l e s \ R a n g e \ M e a s u r e s \ S u m   o f   A r e a < / K e y > < / D i a g r a m O b j e c t K e y > < D i a g r a m O b j e c t K e y > < K e y > T a b l e s \ R a n g e \ S u m   o f   A r e a \ A d d i t i o n a l   I n f o \ I m p l i c i t   M e a s u r e < / K e y > < / D i a g r a m O b j e c t K e y > < D i a g r a m O b j e c t K e y > < K e y > T a b l e s \ R a n g e \ M e a s u r e s \ S u m   o f   M a x   F r e q u e n c y < / K e y > < / D i a g r a m O b j e c t K e y > < D i a g r a m O b j e c t K e y > < K e y > T a b l e s \ R a n g e \ S u m   o f   M a x   F r e q u e n c y \ A d d i t i o n a l   I n f o \ I m p l i c i t   M e a s u r e < / K e y > < / D i a g r a m O b j e c t K e y > < D i a g r a m O b j e c t K e y > < K e y > T a b l e s \ R a n g e \ M e a s u r e s \ S u m   o f   C e l l s < / K e y > < / D i a g r a m O b j e c t K e y > < D i a g r a m O b j e c t K e y > < K e y > T a b l e s \ R a n g e \ S u m   o f   C e l l s \ A d d i t i o n a l   I n f o \ I m p l i c i t   M e a s u r e < / K e y > < / D i a g r a m O b j e c t K e y > < D i a g r a m O b j e c t K e y > < K e y > T a b l e s \ R a n g e \ M e a s u r e s \ A v e r a g e   o f   P o w e r < / K e y > < / D i a g r a m O b j e c t K e y > < D i a g r a m O b j e c t K e y > < K e y > T a b l e s \ R a n g e \ A v e r a g e   o f   P o w e r \ A d d i t i o n a l 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 T a b l e s \ R a n g e \ C o l u m n s \ C e l l s 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 T a b l e s \ R a n g e \ C o l u m n s \ M a x  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 T a b l e s \ R a n g e \ M e a s u r e s \ S u m   o f   P o w e r 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 P o w e r \ A d d i t i o n a l 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 A r e a \ A d d i t i o n a l 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 M a x  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 M a x   F r e q u e n c y \ A d d i t i o n a l 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 C e l l s 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 C e l l s \ A d d i t i o n a l 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 T a b l e s \ R a n g e \ M e a s u r e s \ A v e r a g e   o f   P o w e r 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 T a b l e s \ R a n g e \ A v e r a g e   o f   P o w e r \ A d d i t i o n a l 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 C o l u m n s \ P o w e r 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0E4976B-C946-49F8-AA43-28010FEB9F12}">
  <ds:schemaRefs/>
</ds:datastoreItem>
</file>

<file path=customXml/itemProps10.xml><?xml version="1.0" encoding="utf-8"?>
<ds:datastoreItem xmlns:ds="http://schemas.openxmlformats.org/officeDocument/2006/customXml" ds:itemID="{E4A0317A-D804-4057-87CE-BE05BBEDCC18}">
  <ds:schemaRefs/>
</ds:datastoreItem>
</file>

<file path=customXml/itemProps11.xml><?xml version="1.0" encoding="utf-8"?>
<ds:datastoreItem xmlns:ds="http://schemas.openxmlformats.org/officeDocument/2006/customXml" ds:itemID="{5C7647F5-81EF-40CB-8D37-C88D5CF999F7}">
  <ds:schemaRefs/>
</ds:datastoreItem>
</file>

<file path=customXml/itemProps12.xml><?xml version="1.0" encoding="utf-8"?>
<ds:datastoreItem xmlns:ds="http://schemas.openxmlformats.org/officeDocument/2006/customXml" ds:itemID="{72B84FBA-3506-472F-8DDD-D7804F97DF80}">
  <ds:schemaRefs/>
</ds:datastoreItem>
</file>

<file path=customXml/itemProps13.xml><?xml version="1.0" encoding="utf-8"?>
<ds:datastoreItem xmlns:ds="http://schemas.openxmlformats.org/officeDocument/2006/customXml" ds:itemID="{9F57B30A-1902-4DE0-A616-E8790203B7B5}">
  <ds:schemaRefs/>
</ds:datastoreItem>
</file>

<file path=customXml/itemProps14.xml><?xml version="1.0" encoding="utf-8"?>
<ds:datastoreItem xmlns:ds="http://schemas.openxmlformats.org/officeDocument/2006/customXml" ds:itemID="{BE8BEFE3-C323-4B8B-9600-9D1DF603EE72}">
  <ds:schemaRefs/>
</ds:datastoreItem>
</file>

<file path=customXml/itemProps15.xml><?xml version="1.0" encoding="utf-8"?>
<ds:datastoreItem xmlns:ds="http://schemas.openxmlformats.org/officeDocument/2006/customXml" ds:itemID="{670E8F20-369B-43B8-8F45-BEAF40BEF175}">
  <ds:schemaRefs/>
</ds:datastoreItem>
</file>

<file path=customXml/itemProps16.xml><?xml version="1.0" encoding="utf-8"?>
<ds:datastoreItem xmlns:ds="http://schemas.openxmlformats.org/officeDocument/2006/customXml" ds:itemID="{9A35627E-F458-442F-8AA9-F47B954B4772}">
  <ds:schemaRefs/>
</ds:datastoreItem>
</file>

<file path=customXml/itemProps2.xml><?xml version="1.0" encoding="utf-8"?>
<ds:datastoreItem xmlns:ds="http://schemas.openxmlformats.org/officeDocument/2006/customXml" ds:itemID="{BE67A651-9BEA-4A9D-ABA1-6EAE107E0AE6}">
  <ds:schemaRefs/>
</ds:datastoreItem>
</file>

<file path=customXml/itemProps3.xml><?xml version="1.0" encoding="utf-8"?>
<ds:datastoreItem xmlns:ds="http://schemas.openxmlformats.org/officeDocument/2006/customXml" ds:itemID="{D793F1C5-1FB0-4DD6-B12E-EF72463277DF}">
  <ds:schemaRefs/>
</ds:datastoreItem>
</file>

<file path=customXml/itemProps4.xml><?xml version="1.0" encoding="utf-8"?>
<ds:datastoreItem xmlns:ds="http://schemas.openxmlformats.org/officeDocument/2006/customXml" ds:itemID="{5ACA7C90-99CC-4860-BD89-397967A6A3A7}">
  <ds:schemaRefs/>
</ds:datastoreItem>
</file>

<file path=customXml/itemProps5.xml><?xml version="1.0" encoding="utf-8"?>
<ds:datastoreItem xmlns:ds="http://schemas.openxmlformats.org/officeDocument/2006/customXml" ds:itemID="{3B11E582-74D1-4502-ACD4-4EC264660658}">
  <ds:schemaRefs/>
</ds:datastoreItem>
</file>

<file path=customXml/itemProps6.xml><?xml version="1.0" encoding="utf-8"?>
<ds:datastoreItem xmlns:ds="http://schemas.openxmlformats.org/officeDocument/2006/customXml" ds:itemID="{2FF4A5A7-378E-496A-98D4-D2B61DA8DA3C}">
  <ds:schemaRefs/>
</ds:datastoreItem>
</file>

<file path=customXml/itemProps7.xml><?xml version="1.0" encoding="utf-8"?>
<ds:datastoreItem xmlns:ds="http://schemas.openxmlformats.org/officeDocument/2006/customXml" ds:itemID="{7137DB55-7334-4E4E-9714-7B8FD181B3DF}">
  <ds:schemaRefs/>
</ds:datastoreItem>
</file>

<file path=customXml/itemProps8.xml><?xml version="1.0" encoding="utf-8"?>
<ds:datastoreItem xmlns:ds="http://schemas.openxmlformats.org/officeDocument/2006/customXml" ds:itemID="{6D2D49E9-FAC5-47A4-A6E3-A199A4CB12AC}">
  <ds:schemaRefs/>
</ds:datastoreItem>
</file>

<file path=customXml/itemProps9.xml><?xml version="1.0" encoding="utf-8"?>
<ds:datastoreItem xmlns:ds="http://schemas.openxmlformats.org/officeDocument/2006/customXml" ds:itemID="{1B1B6C8D-D90D-4FA1-861E-4DCA0ADD65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Area</vt:lpstr>
      <vt:lpstr>Cells</vt:lpstr>
      <vt:lpstr>Power</vt:lpstr>
      <vt:lpstr>Timing</vt:lpstr>
      <vt:lpstr>PivotTables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</dc:creator>
  <cp:lastModifiedBy>debra</cp:lastModifiedBy>
  <dcterms:created xsi:type="dcterms:W3CDTF">2019-12-23T14:18:49Z</dcterms:created>
  <dcterms:modified xsi:type="dcterms:W3CDTF">2019-12-23T20:02:28Z</dcterms:modified>
</cp:coreProperties>
</file>