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31055fcc9659dc9/OneDrive/Howest Documenten/Cursussen/2020-2021/Semester 2/Project 1/Github Project/2020-2021-projectone-DevreeseJorik/Feedforward/"/>
    </mc:Choice>
  </mc:AlternateContent>
  <xr:revisionPtr revIDLastSave="322" documentId="13_ncr:1_{221305E3-BDAD-054E-A5AE-15C01C2403CD}" xr6:coauthVersionLast="46" xr6:coauthVersionMax="46" xr10:uidLastSave="{03550B3C-D6EA-4939-8177-6D866CD081EA}"/>
  <bookViews>
    <workbookView xWindow="28680" yWindow="-120" windowWidth="25440" windowHeight="1539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<sst xmlns="http://schemas.openxmlformats.org/spreadsheetml/2006/main" count="212" uniqueCount="110">
  <si>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</si>
  <si>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</si>
  <si>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</si>
  <si>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</si>
  <si>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</si>
  <si>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</si>
  <si>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</si>
  <si>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</si>
  <si>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</si>
  <si>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</si>
  <si>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</si>
  <si>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</si>
  <si>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</si>
  <si>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</si>
  <si>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</si>
  <si>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</si>
  <si>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</si>
  <si>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</si>
  <si>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</si>
  <si>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</si>
  <si>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</si>
  <si>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</si>
  <si>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</si>
  <si>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</si>
  <si>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</si>
  <si>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</si>
  <si>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</si>
  <si>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</si>
  <si>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</si>
  <si>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</si>
  <si>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</si>
  <si>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</si>
  <si>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</si>
  <si>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</si>
  <si>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</si>
  <si>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</si>
  <si>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</si>
  <si>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</si>
  <si>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</si>
  <si>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</si>
  <si>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</si>
  <si>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</si>
  <si>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</si>
  <si>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</si>
  <si>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</si>
  <si>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</si>
  <si>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</si>
  <si>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</si>
  <si>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</si>
  <si>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</si>
  <si>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</si>
  <si>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</si>
  <si>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</si>
  <si>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</si>
  <si>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</si>
  <si>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</si>
  <si>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</si>
  <si>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</si>
  <si>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</si>
  <si>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</si>
  <si>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</si>
  <si>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</si>
  <si>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</si>
  <si>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</si>
  <si>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</si>
  <si>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</si>
  <si>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</si>
  <si>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</si>
  <si>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</si>
  <si>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</si>
  <si>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</si>
  <si>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</si>
  <si>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</si>
  <si>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1MCT2</t>
  </si>
  <si>
    <t>Jorik</t>
  </si>
  <si>
    <t>Devreese</t>
  </si>
  <si>
    <t>Cocktail Machine</t>
  </si>
  <si>
    <t>Parastaltic Pump/Membrane Pump</t>
  </si>
  <si>
    <t>Aliexpress: XiaoWen Tool store</t>
  </si>
  <si>
    <t>Aliexpress: Alikafeii Trading Co</t>
  </si>
  <si>
    <t>Relais</t>
  </si>
  <si>
    <t>Aliexpress: Koson Electronics</t>
  </si>
  <si>
    <t>Plastieken buizen om vloeistof door te pompen</t>
  </si>
  <si>
    <t>Aliexpress: Xin Chuang Ya</t>
  </si>
  <si>
    <t>Silicone Hoses (food grade)     10m 6x9 mm</t>
  </si>
  <si>
    <t>Peltier Elements</t>
  </si>
  <si>
    <t>Aliexpress: Aguhajsu Global Purchase</t>
  </si>
  <si>
    <t>12 V Power Supply</t>
  </si>
  <si>
    <t>Water Level Sensor</t>
  </si>
  <si>
    <t>Een waterniveau sensor met analoge outputwaarde</t>
  </si>
  <si>
    <t>Aliexpress: Keyestudio Official Store</t>
  </si>
  <si>
    <t>Waterproof Temperature Sensor</t>
  </si>
  <si>
    <t>Kiwi Electronics</t>
  </si>
  <si>
    <t>Raspberri Pi 3 model B</t>
  </si>
  <si>
    <t xml:space="preserve">Aliexpress: Muhao China </t>
  </si>
  <si>
    <t>Aliexpress: YX Electronic Components</t>
  </si>
  <si>
    <t xml:space="preserve">Temperatuur sensor met waterbestendige PVC behuizing </t>
  </si>
  <si>
    <t>Raspberri Pi</t>
  </si>
  <si>
    <t>Aliexpress: Worldchips</t>
  </si>
  <si>
    <t>6-12 V 0.5 A Electrische pomp met flowrate van 200 ml/min</t>
  </si>
  <si>
    <t>12 V 3 A Thermo-elektrische Peltier koelers</t>
  </si>
  <si>
    <t>Koperen Heatsink</t>
  </si>
  <si>
    <t>Heatsink voor warmteafvoer Peltier module</t>
  </si>
  <si>
    <t>12 V 3A ferrric power supply voor Peltier Element/Membraan pomp</t>
  </si>
  <si>
    <t>Aliexpress: vusum Official Store</t>
  </si>
  <si>
    <t>Aliexpress: Cooleeon Official Store</t>
  </si>
  <si>
    <t>Aliexpress: Cooltex online shop</t>
  </si>
  <si>
    <t>Aliexpress: SuperMall Store</t>
  </si>
  <si>
    <t>Aliexpress: Ryans Electric Wire Store</t>
  </si>
  <si>
    <t>Distrelec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</si>
</sst>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1" formatCode="_-[$€-2]\ * #,##0.00_-;\-[$€-2]\ * #,##0.00_-;_-[$€-2]\ * &quot;-&quot;??_-;_-@_-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4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3" borderId="0" xfId="3" applyFill="1" applyAlignment="1">
      <alignment horizontal="center" vertical="top"/>
    </xf>
    <xf numFmtId="0" fontId="17" fillId="3" borderId="0" xfId="3" applyFill="1" applyAlignment="1">
      <alignment horizontal="center" vertical="top" wrapText="1"/>
    </xf>
    <xf numFmtId="0" fontId="17" fillId="5" borderId="0" xfId="3" applyFill="1" applyAlignment="1">
      <alignment horizontal="center" vertical="top"/>
    </xf>
    <xf numFmtId="171" fontId="1" fillId="3" borderId="0" xfId="0" applyNumberFormat="1" applyFont="1" applyFill="1" applyAlignment="1">
      <alignment vertical="top"/>
    </xf>
    <xf numFmtId="171" fontId="1" fillId="5" borderId="0" xfId="0" applyNumberFormat="1" applyFont="1" applyFill="1" applyAlignment="1">
      <alignment vertical="top"/>
    </xf>
    <xf numFmtId="171" fontId="1" fillId="3" borderId="0" xfId="2" applyNumberFormat="1" applyFont="1" applyFill="1" applyAlignment="1">
      <alignment vertical="top"/>
    </xf>
    <xf numFmtId="171" fontId="1" fillId="3" borderId="0" xfId="1" applyNumberFormat="1" applyFont="1" applyFill="1" applyAlignment="1">
      <alignment vertical="top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E981B036-A32F-4C9D-9AAB-BAD95F62A1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6E11470-F493-498D-8606-E10FFFF5D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93061F6F-36D8-4172-9FF1-87170173A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974BC17-3CC4-422F-8FE1-7F4DC2CF0F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wi-electronics.nl/raspberry-pi/raspberry-pi-3-model-b?lang=en&amp;src=raspberrypi" TargetMode="External"/><Relationship Id="rId13" Type="http://schemas.openxmlformats.org/officeDocument/2006/relationships/hyperlink" Target="https://nl.aliexpress.com/item/32894494760.html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nl.aliexpress.com/item/33028719736.html?spm=a2g0s.9042311.0.0.27424c4dlZAa6E" TargetMode="External"/><Relationship Id="rId7" Type="http://schemas.openxmlformats.org/officeDocument/2006/relationships/hyperlink" Target="https://www.kiwi-electronics.nl/Waterproof-DS18B20-Digital-temperature-sensor-plus-resistor" TargetMode="External"/><Relationship Id="rId12" Type="http://schemas.openxmlformats.org/officeDocument/2006/relationships/hyperlink" Target="https://nl.aliexpress.com/item/32676135779.html" TargetMode="External"/><Relationship Id="rId17" Type="http://schemas.openxmlformats.org/officeDocument/2006/relationships/hyperlink" Target="https://www.distrelec.be/en/raspberry-pi-model-1gb-ram-raspberry-pi-raspberry-pi-model-bulk/p/30109158" TargetMode="External"/><Relationship Id="rId2" Type="http://schemas.openxmlformats.org/officeDocument/2006/relationships/hyperlink" Target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TargetMode="External"/><Relationship Id="rId16" Type="http://schemas.openxmlformats.org/officeDocument/2006/relationships/hyperlink" Target="https://nl.aliexpress.com/item/33042522833.html" TargetMode="External"/><Relationship Id="rId1" Type="http://schemas.openxmlformats.org/officeDocument/2006/relationships/hyperlink" Target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TargetMode="External"/><Relationship Id="rId6" Type="http://schemas.openxmlformats.org/officeDocument/2006/relationships/hyperlink" Target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TargetMode="External"/><Relationship Id="rId11" Type="http://schemas.openxmlformats.org/officeDocument/2006/relationships/hyperlink" Target="https://www.aliexpress.com/item/2051352010.html" TargetMode="External"/><Relationship Id="rId5" Type="http://schemas.openxmlformats.org/officeDocument/2006/relationships/hyperlink" Target="https://nl.aliexpress.com/item/4001297694030.html" TargetMode="External"/><Relationship Id="rId15" Type="http://schemas.openxmlformats.org/officeDocument/2006/relationships/hyperlink" Target="https://www.aliexpress.com/item/1856471182.html?spm=a2g0o.productlist.0.0.5fe95790hFkRGY&amp;algo_pvid=699a9933-e082-4dc7-9bad-8e051086ba88&amp;algo_expid=699a9933-e082-4dc7-9bad-8e051086ba88-25&amp;btsid=0b0a555a16158799484484823e2fc3&amp;ws_ab_test=searchweb0_0,searchweb201602_,searchweb201603_" TargetMode="External"/><Relationship Id="rId10" Type="http://schemas.openxmlformats.org/officeDocument/2006/relationships/hyperlink" Target="https://nl.aliexpress.com/item/32392469833.html" TargetMode="External"/><Relationship Id="rId4" Type="http://schemas.openxmlformats.org/officeDocument/2006/relationships/hyperlink" Target="https://nl.aliexpress.com/item/32803997366.html" TargetMode="External"/><Relationship Id="rId9" Type="http://schemas.openxmlformats.org/officeDocument/2006/relationships/hyperlink" Target="https://nl.aliexpress.com/item/1005001700441473.html" TargetMode="External"/><Relationship Id="rId14" Type="http://schemas.openxmlformats.org/officeDocument/2006/relationships/hyperlink" Target="https://nl.aliexpress.com/item/4000479713157.html?spm=a2g0o.productlist.0.0.14d32716ckGVhY&amp;algo_pvid=19b79514-a6d2-4e7d-9410-04b86c28556d&amp;algo_expid=19b79514-a6d2-4e7d-9410-04b86c28556d-9&amp;btsid=0b0a556116152392723283670e5fd2&amp;ws_ab_test=searchweb0_0,searchweb201602_,searchweb201603_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12" workbookViewId="0">
      <selection activeCell="G24" sqref="G24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>
        <v>1</v>
      </c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21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138.28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77</v>
      </c>
      <c r="C15" s="28" t="s">
        <v>99</v>
      </c>
      <c r="D15" s="28"/>
      <c r="E15" s="1">
        <v>8</v>
      </c>
      <c r="F15" s="69" t="s">
        <v>78</v>
      </c>
      <c r="G15" s="68" t="s">
        <v>79</v>
      </c>
      <c r="H15" s="1">
        <v>1</v>
      </c>
      <c r="I15" s="71">
        <v>3.17</v>
      </c>
      <c r="J15" s="65">
        <f>BillOfMaterials!$E15*BillOfMaterials!$I15</f>
        <v>25.36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80</v>
      </c>
      <c r="C16" s="35"/>
      <c r="D16" s="35"/>
      <c r="E16" s="37">
        <v>2</v>
      </c>
      <c r="F16" s="70" t="s">
        <v>81</v>
      </c>
      <c r="G16" s="70" t="s">
        <v>94</v>
      </c>
      <c r="H16" s="37">
        <v>1</v>
      </c>
      <c r="I16" s="72">
        <v>2.31</v>
      </c>
      <c r="J16" s="65">
        <f>BillOfMaterials!$E16*BillOfMaterials!$I16</f>
        <v>4.62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84</v>
      </c>
      <c r="C17" s="28" t="s">
        <v>82</v>
      </c>
      <c r="D17" s="28"/>
      <c r="E17" s="1">
        <v>1</v>
      </c>
      <c r="F17" s="68" t="s">
        <v>83</v>
      </c>
      <c r="G17" s="68" t="s">
        <v>108</v>
      </c>
      <c r="H17" s="1">
        <v>1</v>
      </c>
      <c r="I17" s="73">
        <v>15.1</v>
      </c>
      <c r="J17" s="65">
        <f>BillOfMaterials!$E17*BillOfMaterials!$I17</f>
        <v>15.1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88</v>
      </c>
      <c r="C18" s="35" t="s">
        <v>89</v>
      </c>
      <c r="D18" s="35"/>
      <c r="E18" s="37">
        <v>2</v>
      </c>
      <c r="F18" s="70" t="s">
        <v>95</v>
      </c>
      <c r="G18" s="70" t="s">
        <v>90</v>
      </c>
      <c r="H18" s="37">
        <v>5</v>
      </c>
      <c r="I18" s="72">
        <v>1.1100000000000001</v>
      </c>
      <c r="J18" s="65">
        <f>BillOfMaterials!$E18*BillOfMaterials!$I18</f>
        <v>2.2200000000000002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91</v>
      </c>
      <c r="C19" s="28" t="s">
        <v>96</v>
      </c>
      <c r="D19" s="28"/>
      <c r="E19" s="1">
        <v>1</v>
      </c>
      <c r="F19" s="68" t="s">
        <v>95</v>
      </c>
      <c r="G19" s="68" t="s">
        <v>92</v>
      </c>
      <c r="H19" s="1">
        <v>1</v>
      </c>
      <c r="I19" s="74">
        <v>1.21</v>
      </c>
      <c r="J19" s="65">
        <f>BillOfMaterials!$E19*BillOfMaterials!$I19</f>
        <v>1.21</v>
      </c>
      <c r="K19" s="6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85</v>
      </c>
      <c r="C20" s="35" t="s">
        <v>100</v>
      </c>
      <c r="D20" s="35"/>
      <c r="E20" s="37">
        <v>2</v>
      </c>
      <c r="F20" s="70" t="s">
        <v>86</v>
      </c>
      <c r="G20" s="70" t="s">
        <v>98</v>
      </c>
      <c r="H20" s="37">
        <v>1</v>
      </c>
      <c r="I20" s="72">
        <v>2.91</v>
      </c>
      <c r="J20" s="65">
        <f>BillOfMaterials!$E20*BillOfMaterials!$I20</f>
        <v>5.82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87</v>
      </c>
      <c r="C21" s="28" t="s">
        <v>103</v>
      </c>
      <c r="D21" s="28"/>
      <c r="E21" s="1">
        <v>2</v>
      </c>
      <c r="F21" s="68" t="s">
        <v>104</v>
      </c>
      <c r="G21" s="68" t="s">
        <v>107</v>
      </c>
      <c r="H21" s="1">
        <v>1</v>
      </c>
      <c r="I21" s="71">
        <v>5</v>
      </c>
      <c r="J21" s="65">
        <f>BillOfMaterials!$E21*BillOfMaterials!$I21</f>
        <v>10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101</v>
      </c>
      <c r="C22" s="35" t="s">
        <v>102</v>
      </c>
      <c r="D22" s="35"/>
      <c r="E22" s="37">
        <v>2</v>
      </c>
      <c r="F22" s="70" t="s">
        <v>105</v>
      </c>
      <c r="G22" s="70" t="s">
        <v>106</v>
      </c>
      <c r="H22" s="37">
        <v>1</v>
      </c>
      <c r="I22" s="72">
        <v>17</v>
      </c>
      <c r="J22" s="65">
        <f>BillOfMaterials!$E22*BillOfMaterials!$I22</f>
        <v>34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97</v>
      </c>
      <c r="C23" s="28" t="s">
        <v>93</v>
      </c>
      <c r="D23" s="28"/>
      <c r="E23" s="1">
        <v>1</v>
      </c>
      <c r="F23" s="68" t="s">
        <v>92</v>
      </c>
      <c r="G23" s="68" t="s">
        <v>109</v>
      </c>
      <c r="H23" s="1">
        <v>1</v>
      </c>
      <c r="I23" s="71">
        <v>39.950000000000003</v>
      </c>
      <c r="J23" s="65">
        <f>BillOfMaterials!$E23*BillOfMaterials!$I23</f>
        <v>39.950000000000003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21</v>
      </c>
      <c r="F26" s="42"/>
      <c r="G26" s="42"/>
      <c r="H26" s="42"/>
      <c r="I26" s="43"/>
      <c r="J26" s="67">
        <f>SUBTOTAL(109,BillOfMaterials!$J$15:$J$25)</f>
        <v>138.28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display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xr:uid="{97425EB8-E060-4A12-9C7D-681D25DA1628}"/>
    <hyperlink ref="G15" r:id="rId2" display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xr:uid="{F9122D55-6041-455D-9D71-593623DF6EF1}"/>
    <hyperlink ref="F16" r:id="rId3" display="https://nl.aliexpress.com/item/33028719736.html?spm=a2g0s.9042311.0.0.27424c4dlZAa6E" xr:uid="{F8B52C2F-D442-488F-9796-81908B4985A6}"/>
    <hyperlink ref="F17" r:id="rId4" display="https://nl.aliexpress.com/item/32803997366.html" xr:uid="{BAA2943B-A6D7-4554-AD58-9D571847E50A}"/>
    <hyperlink ref="F20" r:id="rId5" display="https://nl.aliexpress.com/item/4001297694030.html" xr:uid="{3F6133B6-C2A9-481F-B3A1-80EEA15DA1AE}"/>
    <hyperlink ref="F21" r:id="rId6" display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xr:uid="{D94F1C69-65DC-42A4-953B-3F744A5BA648}"/>
    <hyperlink ref="G19" r:id="rId7" display="https://www.kiwi-electronics.nl/Waterproof-DS18B20-Digital-temperature-sensor-plus-resistor" xr:uid="{8CE8D32B-5EF6-40AF-A09A-70D5D288B364}"/>
    <hyperlink ref="F23" r:id="rId8" display="https://www.kiwi-electronics.nl/raspberry-pi/raspberry-pi-3-model-b?lang=en&amp;src=raspberrypi" xr:uid="{E6F5AB69-0587-4C61-B5D7-B01B65350ECD}"/>
    <hyperlink ref="G16" r:id="rId9" display="https://nl.aliexpress.com/item/1005001700441473.html" xr:uid="{BBF06B8C-7F03-4E93-803B-67623EF1B915}"/>
    <hyperlink ref="F18" r:id="rId10" display="https://nl.aliexpress.com/item/32392469833.html" xr:uid="{749D5407-A381-4702-886B-121AB9FC733D}"/>
    <hyperlink ref="G18" r:id="rId11" display="https://www.aliexpress.com/item/2051352010.html" xr:uid="{52121185-A803-4C36-863A-61E2FF619F4E}"/>
    <hyperlink ref="F19" r:id="rId12" display="https://nl.aliexpress.com/item/32676135779.html" xr:uid="{2946D36B-92FB-46B9-868F-97C1005C7032}"/>
    <hyperlink ref="G20" r:id="rId13" display="https://nl.aliexpress.com/item/32894494760.html" xr:uid="{11357A09-DC0B-4892-AE28-1B2887AA6D43}"/>
    <hyperlink ref="F22" r:id="rId14" display="https://nl.aliexpress.com/item/4000479713157.html?spm=a2g0o.productlist.0.0.14d32716ckGVhY&amp;algo_pvid=19b79514-a6d2-4e7d-9410-04b86c28556d&amp;algo_expid=19b79514-a6d2-4e7d-9410-04b86c28556d-9&amp;btsid=0b0a556116152392723283670e5fd2&amp;ws_ab_test=searchweb0_0,searchweb201602_,searchweb201603_" xr:uid="{B03F8473-5A1E-4934-9999-CA587DB30AD7}"/>
    <hyperlink ref="G22" r:id="rId15" display="https://www.aliexpress.com/item/1856471182.html?spm=a2g0o.productlist.0.0.5fe95790hFkRGY&amp;algo_pvid=699a9933-e082-4dc7-9bad-8e051086ba88&amp;algo_expid=699a9933-e082-4dc7-9bad-8e051086ba88-25&amp;btsid=0b0a555a16158799484484823e2fc3&amp;ws_ab_test=searchweb0_0,searchweb201602_,searchweb201603_" xr:uid="{A342DE5F-D409-4062-8054-DC85A6AFEAB4}"/>
    <hyperlink ref="G17" r:id="rId16" display="https://nl.aliexpress.com/item/33042522833.html" xr:uid="{78B1633B-16D2-4D55-BFA7-4A0128666EB5}"/>
    <hyperlink ref="G23" r:id="rId17" display="https://www.distrelec.be/en/raspberry-pi-model-1gb-ram-raspberry-pi-raspberry-pi-model-bulk/p/30109158" xr:uid="{F4C3C5C7-9CF5-4E38-BB79-244B32C552F7}"/>
  </hyperlinks>
  <pageMargins left="0.7" right="0.7" top="0.75" bottom="0.75" header="0.3" footer="0.3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jorik devreese</cp:lastModifiedBy>
  <dcterms:modified xsi:type="dcterms:W3CDTF">2021-03-16T07:43:59Z</dcterms:modified>
</cp:coreProperties>
</file>