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31055fcc9659dc9/OneDrive/Howest Documenten/Cursussen/2020-2021/Semester 2/Project 1/Github Project/2020-2021-projectone-DevreeseJorik/Feedforward/"/>
    </mc:Choice>
  </mc:AlternateContent>
  <xr:revisionPtr revIDLastSave="372" documentId="13_ncr:1_{221305E3-BDAD-054E-A5AE-15C01C2403CD}" xr6:coauthVersionLast="46" xr6:coauthVersionMax="46" xr10:uidLastSave="{7120D45F-2F3F-4A87-AEAF-39C28ECDAF88}"/>
  <bookViews>
    <workbookView xWindow="-108" yWindow="-108" windowWidth="23256" windowHeight="12576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J15" i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7" i="1"/>
  <c r="J18" i="1"/>
  <c r="J19" i="1"/>
  <c r="J20" i="1"/>
  <c r="J21" i="1"/>
  <c r="J22" i="1"/>
  <c r="J23" i="1"/>
  <c r="J24" i="1"/>
  <c r="J25" i="1"/>
  <c r="E26" i="1"/>
  <c r="C8" i="1" s="1"/>
  <c r="J26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<sst xmlns="http://schemas.openxmlformats.org/spreadsheetml/2006/main" count="208" uniqueCount="107">
  <si>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</si>
  <si>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</si>
  <si>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</si>
  <si>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</si>
  <si>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</si>
  <si>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</si>
  <si>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</si>
  <si>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</si>
  <si>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</si>
  <si>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</si>
  <si>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</si>
  <si>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</si>
  <si>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</si>
  <si>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</si>
  <si>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</si>
  <si>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</si>
  <si>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</si>
  <si>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</si>
  <si>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</si>
  <si>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</si>
  <si>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</si>
  <si>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</si>
  <si>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</si>
  <si>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</si>
  <si>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</si>
  <si>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</si>
  <si>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</si>
  <si>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</si>
  <si>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</si>
  <si>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</si>
  <si>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</si>
  <si>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</si>
  <si>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</si>
  <si>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</si>
  <si>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</si>
  <si>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</si>
  <si>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</si>
  <si>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</si>
  <si>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</si>
  <si>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</si>
  <si>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</si>
  <si>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</si>
  <si>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</si>
  <si>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</si>
  <si>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</si>
  <si>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</si>
  <si>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</si>
  <si>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</si>
  <si>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</si>
  <si>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</si>
  <si>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</si>
  <si>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</si>
  <si>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</si>
  <si>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</si>
  <si>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</si>
  <si>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</si>
  <si>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</si>
  <si>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</si>
  <si>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</si>
  <si>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</si>
  <si>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</si>
  <si>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</si>
  <si>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</si>
  <si>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</si>
  <si>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</si>
  <si>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</si>
  <si>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</si>
  <si>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</si>
  <si>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</si>
  <si>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</si>
  <si>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</si>
  <si>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</si>
  <si>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</si>
  <si>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1MCT2</t>
  </si>
  <si>
    <t>Jorik</t>
  </si>
  <si>
    <t>Devreese</t>
  </si>
  <si>
    <t>Cocktail Machine</t>
  </si>
  <si>
    <t>Parastaltic Pump/Membrane Pump</t>
  </si>
  <si>
    <t>Aliexpress: XiaoWen Tool store</t>
  </si>
  <si>
    <t>Aliexpress: Alikafeii Trading Co</t>
  </si>
  <si>
    <t>Relais</t>
  </si>
  <si>
    <t>Aliexpress: Koson Electronics</t>
  </si>
  <si>
    <t>Plastieken buizen om vloeistof door te pompen</t>
  </si>
  <si>
    <t>Aliexpress: Xin Chuang Ya</t>
  </si>
  <si>
    <t>Silicone Hoses (food grade)     10m 6x9 mm</t>
  </si>
  <si>
    <t>Peltier Elements</t>
  </si>
  <si>
    <t>12 V Power Supply</t>
  </si>
  <si>
    <t>Waterproof Temperature Sensor</t>
  </si>
  <si>
    <t>Kiwi Electronics</t>
  </si>
  <si>
    <t>Raspberri Pi 3 model B</t>
  </si>
  <si>
    <t xml:space="preserve">Aliexpress: Muhao China </t>
  </si>
  <si>
    <t>Aliexpress: YX Electronic Components</t>
  </si>
  <si>
    <t xml:space="preserve">Temperatuur sensor met waterbestendige PVC behuizing </t>
  </si>
  <si>
    <t>Raspberri Pi</t>
  </si>
  <si>
    <t>6-12 V 0.5 A Electrische pomp met flowrate van 200 ml/min</t>
  </si>
  <si>
    <t>12 V 3A ferrric power supply voor Peltier Element/Membraan pomp</t>
  </si>
  <si>
    <t>Aliexpress: vusum Official Store</t>
  </si>
  <si>
    <t>Aliexpress: SuperMall Store</t>
  </si>
  <si>
    <t>Aliexpress: Ryans Electric Wire Store</t>
  </si>
  <si>
    <t>Distrelec</t>
  </si>
  <si>
    <t>Aliexpress: Intelligent Life Appliances Store</t>
  </si>
  <si>
    <t>Aliexpress: Bbyes Store</t>
  </si>
  <si>
    <t>Load cell gewicht sensor</t>
  </si>
  <si>
    <t>Gewicht sensoren om glas te detecteren en drankpercentage uit te lezen</t>
  </si>
  <si>
    <t>Aliexpress: AliExpress
Si Tai&amp;SH IC accessories Store</t>
  </si>
  <si>
    <t>Aliexpress: AliExpress
YXD WISH Official Store</t>
  </si>
  <si>
    <t>12 V 5.8 A Thermo-elektrische Peltier koelers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</si>
</sst>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£&quot;* #,##0.00_-;\-&quot;£&quot;* #,##0.00_-;_-&quot;£&quot;* &quot;-&quot;??_-;_-@_-"/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  <numFmt numFmtId="171" formatCode="_-[$€-2]\ * #,##0.00_-;\-[$€-2]\ * #,##0.00_-;_-[$€-2]\ * &quot;-&quot;??_-;_-@_-"/>
  </numFmts>
  <fonts count="18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4">
    <xf numFmtId="0" fontId="0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  <xf numFmtId="0" fontId="17" fillId="3" borderId="0" xfId="3" applyFill="1" applyAlignment="1">
      <alignment horizontal="center" vertical="top"/>
    </xf>
    <xf numFmtId="0" fontId="17" fillId="3" borderId="0" xfId="3" applyFill="1" applyAlignment="1">
      <alignment horizontal="center" vertical="top" wrapText="1"/>
    </xf>
    <xf numFmtId="0" fontId="17" fillId="5" borderId="0" xfId="3" applyFill="1" applyAlignment="1">
      <alignment horizontal="center" vertical="top"/>
    </xf>
    <xf numFmtId="171" fontId="1" fillId="3" borderId="0" xfId="0" applyNumberFormat="1" applyFont="1" applyFill="1" applyAlignment="1">
      <alignment vertical="top"/>
    </xf>
    <xf numFmtId="171" fontId="1" fillId="5" borderId="0" xfId="0" applyNumberFormat="1" applyFont="1" applyFill="1" applyAlignment="1">
      <alignment vertical="top"/>
    </xf>
    <xf numFmtId="171" fontId="1" fillId="3" borderId="0" xfId="2" applyNumberFormat="1" applyFont="1" applyFill="1" applyAlignment="1">
      <alignment vertical="top"/>
    </xf>
    <xf numFmtId="171" fontId="1" fillId="3" borderId="0" xfId="1" applyNumberFormat="1" applyFont="1" applyFill="1" applyAlignment="1">
      <alignment vertical="top"/>
    </xf>
    <xf numFmtId="0" fontId="17" fillId="5" borderId="0" xfId="3" applyFill="1" applyAlignment="1">
      <alignment horizontal="center" vertical="top" wrapText="1"/>
    </xf>
    <xf numFmtId="0" fontId="17" fillId="0" borderId="0" xfId="3" applyAlignment="1">
      <alignment vertical="top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E981B036-A32F-4C9D-9AAB-BAD95F62A1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06E11470-F493-498D-8606-E10FFFF5D0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93061F6F-36D8-4172-9FF1-87170173A9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974BC17-3CC4-422F-8FE1-7F4DC2CF0F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aliexpress.com/item/1005001700441473.html" TargetMode="External"/><Relationship Id="rId13" Type="http://schemas.openxmlformats.org/officeDocument/2006/relationships/hyperlink" Target="https://nl.aliexpress.com/item/4000528921122.html?spm=a2g0o.productlist.0.0.6b377651nZJbtb&amp;algo_pvid=7aa714e7-7a85-4f59-bb3c-8e38f156dab7&amp;algo_expid=7aa714e7-7a85-4f59-bb3c-8e38f156dab7-33&amp;btsid=0b0a555a16160807097197873e3ee3&amp;ws_ab_test=searchweb0_0,searchweb201602_,searchweb201603_" TargetMode="External"/><Relationship Id="rId3" Type="http://schemas.openxmlformats.org/officeDocument/2006/relationships/hyperlink" Target="https://nl.aliexpress.com/item/33028719736.html?spm=a2g0s.9042311.0.0.27424c4dlZAa6E" TargetMode="External"/><Relationship Id="rId7" Type="http://schemas.openxmlformats.org/officeDocument/2006/relationships/hyperlink" Target="https://www.kiwi-electronics.nl/Waterproof-DS18B20-Digital-temperature-sensor-plus-resistor" TargetMode="External"/><Relationship Id="rId12" Type="http://schemas.openxmlformats.org/officeDocument/2006/relationships/hyperlink" Target="https://www.aliexpress.com/item/4000793695723.html" TargetMode="External"/><Relationship Id="rId2" Type="http://schemas.openxmlformats.org/officeDocument/2006/relationships/hyperlink" Target="https://nl.aliexpress.com/item/32692220977.html?aff_fcid=7ad95dcf0e394c02b9e28a10dfd9ceb6-1615153013547-09929-b3TFbZ4M&amp;spm=a2g0s.9042311.0.0.15714c4duaEzfy&amp;aff_fsk=b3TFbZ4M&amp;aff_platform=link-c-tool&amp;sk=b3TFbZ4M&amp;aff_trace_key=7ad95dcf0e394c02b9e28a10dfd9ceb6-1615153013547-09929-b3TFbZ4M&amp;terminal_id=686e66af8c1d407a8cd602cd00ab014c" TargetMode="External"/><Relationship Id="rId1" Type="http://schemas.openxmlformats.org/officeDocument/2006/relationships/hyperlink" Target="https://nl.aliexpress.com/item/4000086165151.html?spm=a2g0o.productlist.0.0.232e3505CBBrWz&amp;algo_pvid=e66a3a11-f5ec-4942-89da-e1f1d0ca0a3b&amp;algo_expid=e66a3a11-f5ec-4942-89da-e1f1d0ca0a3b-10&amp;btsid=0b0a556716151528422501278e57e6&amp;ws_ab_test=searchweb0_0,searchweb201602_,searchweb201603_" TargetMode="External"/><Relationship Id="rId6" Type="http://schemas.openxmlformats.org/officeDocument/2006/relationships/hyperlink" Target="https://nl.aliexpress.com/item/32983648084.html?spm=a2g0o.productlist.0.0.60483dc07uJrrl&amp;algo_pvid=d74e7a6b-7bcc-4652-820a-a61db292cb29&amp;algo_expid=d74e7a6b-7bcc-4652-820a-a61db292cb29-1&amp;btsid=0b0a556116152388002215646e5fd2&amp;ws_ab_test=searchweb0_0,searchweb201602_,searchweb201603_" TargetMode="External"/><Relationship Id="rId11" Type="http://schemas.openxmlformats.org/officeDocument/2006/relationships/hyperlink" Target="https://nl.aliexpress.com/item/33042522833.html" TargetMode="External"/><Relationship Id="rId5" Type="http://schemas.openxmlformats.org/officeDocument/2006/relationships/hyperlink" Target="https://nl.aliexpress.com/item/1005001302909904.html?spm=a2g0o.productlist.0.0.31285322wwdLn8&amp;algo_pvid=5084afea-7019-468c-8aed-2e76dda94636&amp;algo_expid=5084afea-7019-468c-8aed-2e76dda94636-1&amp;btsid=0bb0622c16158954506408971e7666&amp;ws_ab_test=searchweb0_0,searchweb201602_,searchweb201603_" TargetMode="External"/><Relationship Id="rId10" Type="http://schemas.openxmlformats.org/officeDocument/2006/relationships/hyperlink" Target="https://nl.aliexpress.com/item/32823744054.html?spm=a2g0o.productlist.0.0.31285322wwdLn8&amp;algo_pvid=5084afea-7019-468c-8aed-2e76dda94636&amp;algo_expid=5084afea-7019-468c-8aed-2e76dda94636-0&amp;btsid=0bb0622c16158954506408971e7666&amp;ws_ab_test=searchweb0_0,searchweb201602_,searchweb201603_" TargetMode="External"/><Relationship Id="rId4" Type="http://schemas.openxmlformats.org/officeDocument/2006/relationships/hyperlink" Target="https://nl.aliexpress.com/item/32803997366.html" TargetMode="External"/><Relationship Id="rId9" Type="http://schemas.openxmlformats.org/officeDocument/2006/relationships/hyperlink" Target="https://nl.aliexpress.com/item/32676135779.html" TargetMode="Externa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topLeftCell="A15" workbookViewId="0">
      <selection activeCell="C20" sqref="C20"/>
    </sheetView>
  </sheetViews>
  <sheetFormatPr defaultColWidth="15.19921875" defaultRowHeight="15" customHeight="1" x14ac:dyDescent="0.25"/>
  <cols>
    <col min="1" max="1" width="8" style="8" customWidth="1"/>
    <col min="2" max="2" width="24" style="8" customWidth="1"/>
    <col min="3" max="3" width="19.296875" style="8" customWidth="1"/>
    <col min="4" max="4" width="8.69921875" style="8" customWidth="1"/>
    <col min="5" max="5" width="8.19921875" style="8" customWidth="1"/>
    <col min="6" max="6" width="34.296875" style="8" customWidth="1"/>
    <col min="7" max="7" width="24.69921875" style="8" customWidth="1"/>
    <col min="8" max="8" width="6.296875" style="8" customWidth="1"/>
    <col min="9" max="10" width="8.69921875" style="8" customWidth="1"/>
    <col min="11" max="11" width="8.296875" style="8" customWidth="1"/>
    <col min="12" max="12" width="22.69921875" style="8" customWidth="1"/>
    <col min="13" max="13" width="10.19921875" style="8" customWidth="1"/>
    <col min="14" max="14" width="14.296875" style="8" customWidth="1"/>
    <col min="15" max="26" width="8.796875" style="8" customWidth="1"/>
    <col min="27" max="16384" width="15.19921875" style="8"/>
  </cols>
  <sheetData>
    <row r="1" spans="1:26" ht="13.5" customHeight="1" x14ac:dyDescent="0.2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5">
      <c r="A2" s="17"/>
      <c r="B2" s="3" t="s">
        <v>68</v>
      </c>
      <c r="C2" s="7" t="s">
        <v>73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17"/>
      <c r="B3" s="3" t="s">
        <v>70</v>
      </c>
      <c r="C3" s="7" t="s">
        <v>74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17"/>
      <c r="B4" s="3" t="s">
        <v>69</v>
      </c>
      <c r="C4" s="7" t="s">
        <v>75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7"/>
      <c r="B5" s="3" t="s">
        <v>71</v>
      </c>
      <c r="C5" s="11" t="s">
        <v>76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7"/>
      <c r="B6" s="3" t="s">
        <v>1</v>
      </c>
      <c r="C6" s="16">
        <v>1</v>
      </c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7"/>
      <c r="B8" s="3" t="s">
        <v>3</v>
      </c>
      <c r="C8" s="20">
        <f>BillOfMaterials!$E$26</f>
        <v>29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7"/>
      <c r="B9" s="3" t="s">
        <v>4</v>
      </c>
      <c r="C9" s="62">
        <f>BillOfMaterials!$J$26</f>
        <v>114.86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9">
        <v>1</v>
      </c>
      <c r="B15" s="28" t="s">
        <v>77</v>
      </c>
      <c r="C15" s="28" t="s">
        <v>94</v>
      </c>
      <c r="D15" s="28"/>
      <c r="E15" s="1">
        <v>8</v>
      </c>
      <c r="F15" s="69" t="s">
        <v>78</v>
      </c>
      <c r="G15" s="68" t="s">
        <v>79</v>
      </c>
      <c r="H15" s="1">
        <v>1</v>
      </c>
      <c r="I15" s="71">
        <v>3.17</v>
      </c>
      <c r="J15" s="65">
        <f>BillOfMaterials!$E15*BillOfMaterials!$I15</f>
        <v>25.36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6">
        <v>2</v>
      </c>
      <c r="B16" s="35" t="s">
        <v>80</v>
      </c>
      <c r="C16" s="35"/>
      <c r="D16" s="35"/>
      <c r="E16" s="37">
        <v>2</v>
      </c>
      <c r="F16" s="70" t="s">
        <v>81</v>
      </c>
      <c r="G16" s="70" t="s">
        <v>90</v>
      </c>
      <c r="H16" s="37">
        <v>1</v>
      </c>
      <c r="I16" s="72">
        <v>2.31</v>
      </c>
      <c r="J16" s="65">
        <f>BillOfMaterials!$E16*BillOfMaterials!$I16</f>
        <v>4.62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9">
        <v>3</v>
      </c>
      <c r="B17" s="28" t="s">
        <v>84</v>
      </c>
      <c r="C17" s="28" t="s">
        <v>82</v>
      </c>
      <c r="D17" s="28"/>
      <c r="E17" s="1">
        <v>1</v>
      </c>
      <c r="F17" s="68" t="s">
        <v>83</v>
      </c>
      <c r="G17" s="68" t="s">
        <v>98</v>
      </c>
      <c r="H17" s="1">
        <v>1</v>
      </c>
      <c r="I17" s="73">
        <v>15.1</v>
      </c>
      <c r="J17" s="65">
        <f>BillOfMaterials!$E17*BillOfMaterials!$I17</f>
        <v>15.1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6">
        <v>4</v>
      </c>
      <c r="B18" s="35" t="s">
        <v>102</v>
      </c>
      <c r="C18" s="35" t="s">
        <v>103</v>
      </c>
      <c r="D18" s="35"/>
      <c r="E18" s="37">
        <v>12</v>
      </c>
      <c r="F18" s="75" t="s">
        <v>104</v>
      </c>
      <c r="G18" s="76" t="s">
        <v>105</v>
      </c>
      <c r="H18" s="37">
        <v>1</v>
      </c>
      <c r="I18" s="72">
        <v>0.56999999999999995</v>
      </c>
      <c r="J18" s="65">
        <f>BillOfMaterials!$E18*BillOfMaterials!$I18</f>
        <v>6.84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9">
        <v>5</v>
      </c>
      <c r="B19" s="28" t="s">
        <v>87</v>
      </c>
      <c r="C19" s="28" t="s">
        <v>92</v>
      </c>
      <c r="D19" s="28"/>
      <c r="E19" s="1">
        <v>1</v>
      </c>
      <c r="F19" s="68" t="s">
        <v>91</v>
      </c>
      <c r="G19" s="68" t="s">
        <v>88</v>
      </c>
      <c r="H19" s="1">
        <v>1</v>
      </c>
      <c r="I19" s="74">
        <v>1.21</v>
      </c>
      <c r="J19" s="65">
        <f>BillOfMaterials!$E19*BillOfMaterials!$I19</f>
        <v>1.21</v>
      </c>
      <c r="K19" s="6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6">
        <v>6</v>
      </c>
      <c r="B20" s="35" t="s">
        <v>85</v>
      </c>
      <c r="C20" s="35" t="s">
        <v>106</v>
      </c>
      <c r="D20" s="35"/>
      <c r="E20" s="37">
        <v>2</v>
      </c>
      <c r="F20" s="70" t="s">
        <v>100</v>
      </c>
      <c r="G20" s="70" t="s">
        <v>101</v>
      </c>
      <c r="H20" s="37">
        <v>1</v>
      </c>
      <c r="I20" s="72">
        <v>5.89</v>
      </c>
      <c r="J20" s="65">
        <f>BillOfMaterials!$E20*BillOfMaterials!$I20</f>
        <v>11.78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9">
        <v>7</v>
      </c>
      <c r="B21" s="28" t="s">
        <v>86</v>
      </c>
      <c r="C21" s="28" t="s">
        <v>95</v>
      </c>
      <c r="D21" s="28"/>
      <c r="E21" s="1">
        <v>2</v>
      </c>
      <c r="F21" s="68" t="s">
        <v>96</v>
      </c>
      <c r="G21" s="68" t="s">
        <v>97</v>
      </c>
      <c r="H21" s="1">
        <v>1</v>
      </c>
      <c r="I21" s="71">
        <v>5</v>
      </c>
      <c r="J21" s="65">
        <f>BillOfMaterials!$E21*BillOfMaterials!$I21</f>
        <v>10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6">
        <v>9</v>
      </c>
      <c r="B22" s="35" t="s">
        <v>93</v>
      </c>
      <c r="C22" s="35" t="s">
        <v>89</v>
      </c>
      <c r="D22" s="35"/>
      <c r="E22" s="37">
        <v>1</v>
      </c>
      <c r="F22" s="70" t="s">
        <v>88</v>
      </c>
      <c r="G22" s="70" t="s">
        <v>99</v>
      </c>
      <c r="H22" s="37">
        <v>1</v>
      </c>
      <c r="I22" s="72">
        <v>39.950000000000003</v>
      </c>
      <c r="J22" s="65">
        <f>BillOfMaterials!$E22*BillOfMaterials!$I22</f>
        <v>39.950000000000003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9"/>
      <c r="B23" s="28"/>
      <c r="C23" s="28"/>
      <c r="D23" s="28"/>
      <c r="E23" s="1"/>
      <c r="F23" s="68"/>
      <c r="G23" s="68"/>
      <c r="H23" s="1"/>
      <c r="I23" s="71"/>
      <c r="J23" s="65">
        <f>BillOfMaterials!$E23*BillOfMaterials!$I23</f>
        <v>0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6"/>
      <c r="B24" s="35"/>
      <c r="C24" s="35"/>
      <c r="D24" s="35"/>
      <c r="E24" s="37"/>
      <c r="F24" s="37"/>
      <c r="G24" s="37"/>
      <c r="H24" s="37"/>
      <c r="I24" s="40"/>
      <c r="J24" s="65">
        <f>BillOfMaterials!$E24*BillOfMaterials!$I24</f>
        <v>0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9"/>
      <c r="B25" s="28"/>
      <c r="C25" s="28"/>
      <c r="D25" s="28"/>
      <c r="E25" s="1"/>
      <c r="F25" s="1"/>
      <c r="G25" s="1"/>
      <c r="H25" s="1"/>
      <c r="I25" s="32"/>
      <c r="J25" s="65">
        <f>BillOfMaterials!$E25*BillOfMaterials!$I25</f>
        <v>0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41"/>
      <c r="B26" s="41" t="s">
        <v>16</v>
      </c>
      <c r="C26" s="41"/>
      <c r="D26" s="41"/>
      <c r="E26" s="42">
        <f>SUBTOTAL(109,BillOfMaterials!$E$15:$E$25)</f>
        <v>29</v>
      </c>
      <c r="F26" s="42"/>
      <c r="G26" s="42"/>
      <c r="H26" s="42"/>
      <c r="I26" s="43"/>
      <c r="J26" s="67">
        <f>SUBTOTAL(109,BillOfMaterials!$J$15:$J$25)</f>
        <v>114.86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5">
      <c r="A27" s="17"/>
      <c r="B27" s="7"/>
      <c r="C27" s="7"/>
      <c r="D27" s="7"/>
      <c r="E27" s="7"/>
      <c r="F27" s="7"/>
      <c r="G27" s="7"/>
      <c r="H27" s="17"/>
      <c r="I27" s="1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25">
      <c r="A28" s="17"/>
      <c r="B28" s="7"/>
      <c r="C28" s="7"/>
      <c r="D28" s="7"/>
      <c r="E28" s="7"/>
      <c r="F28" s="7"/>
      <c r="G28" s="7"/>
      <c r="H28" s="17"/>
      <c r="I28" s="1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5">
      <c r="A29" s="17"/>
      <c r="B29" s="7"/>
      <c r="C29" s="7"/>
      <c r="D29" s="7"/>
      <c r="E29" s="7"/>
      <c r="F29" s="7"/>
      <c r="G29" s="7"/>
      <c r="H29" s="17"/>
      <c r="I29" s="1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5">
      <c r="A30" s="17"/>
      <c r="B30" s="7"/>
      <c r="C30" s="7"/>
      <c r="D30" s="7"/>
      <c r="E30" s="17"/>
      <c r="F30" s="17"/>
      <c r="G30" s="17"/>
      <c r="H30" s="17"/>
      <c r="I30" s="17"/>
      <c r="J30" s="7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5">
      <c r="A31" s="17"/>
      <c r="B31" s="7"/>
      <c r="C31" s="7"/>
      <c r="D31" s="7"/>
      <c r="E31" s="17"/>
      <c r="F31" s="17"/>
      <c r="G31" s="17"/>
      <c r="H31" s="17"/>
      <c r="I31" s="17"/>
      <c r="J31" s="7"/>
      <c r="K31" s="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17"/>
      <c r="B32" s="7"/>
      <c r="C32" s="7"/>
      <c r="D32" s="7"/>
      <c r="E32" s="17"/>
      <c r="F32" s="17"/>
      <c r="G32" s="17"/>
      <c r="H32" s="17"/>
      <c r="I32" s="17"/>
      <c r="J32" s="7"/>
      <c r="K32" s="7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17"/>
      <c r="B33" s="7"/>
      <c r="C33" s="7"/>
      <c r="D33" s="7"/>
      <c r="E33" s="17"/>
      <c r="F33" s="17"/>
      <c r="G33" s="1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17"/>
      <c r="B34" s="7"/>
      <c r="C34" s="7"/>
      <c r="D34" s="7"/>
      <c r="E34" s="17"/>
      <c r="F34" s="17"/>
      <c r="G34" s="1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17"/>
      <c r="F37" s="1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hyperlinks>
    <hyperlink ref="F15" r:id="rId1" display="https://nl.aliexpress.com/item/4000086165151.html?spm=a2g0o.productlist.0.0.232e3505CBBrWz&amp;algo_pvid=e66a3a11-f5ec-4942-89da-e1f1d0ca0a3b&amp;algo_expid=e66a3a11-f5ec-4942-89da-e1f1d0ca0a3b-10&amp;btsid=0b0a556716151528422501278e57e6&amp;ws_ab_test=searchweb0_0,searchweb201602_,searchweb201603_" xr:uid="{97425EB8-E060-4A12-9C7D-681D25DA1628}"/>
    <hyperlink ref="G15" r:id="rId2" display="https://nl.aliexpress.com/item/32692220977.html?aff_fcid=7ad95dcf0e394c02b9e28a10dfd9ceb6-1615153013547-09929-b3TFbZ4M&amp;spm=a2g0s.9042311.0.0.15714c4duaEzfy&amp;aff_fsk=b3TFbZ4M&amp;aff_platform=link-c-tool&amp;sk=b3TFbZ4M&amp;aff_trace_key=7ad95dcf0e394c02b9e28a10dfd9ceb6-1615153013547-09929-b3TFbZ4M&amp;terminal_id=686e66af8c1d407a8cd602cd00ab014c" xr:uid="{F9122D55-6041-455D-9D71-593623DF6EF1}"/>
    <hyperlink ref="F16" r:id="rId3" display="https://nl.aliexpress.com/item/33028719736.html?spm=a2g0s.9042311.0.0.27424c4dlZAa6E" xr:uid="{F8B52C2F-D442-488F-9796-81908B4985A6}"/>
    <hyperlink ref="F17" r:id="rId4" display="https://nl.aliexpress.com/item/32803997366.html" xr:uid="{BAA2943B-A6D7-4554-AD58-9D571847E50A}"/>
    <hyperlink ref="F20" r:id="rId5" display="https://nl.aliexpress.com/item/1005001302909904.html?spm=a2g0o.productlist.0.0.31285322wwdLn8&amp;algo_pvid=5084afea-7019-468c-8aed-2e76dda94636&amp;algo_expid=5084afea-7019-468c-8aed-2e76dda94636-1&amp;btsid=0bb0622c16158954506408971e7666&amp;ws_ab_test=searchweb0_0,searchweb201602_,searchweb201603_" xr:uid="{3F6133B6-C2A9-481F-B3A1-80EEA15DA1AE}"/>
    <hyperlink ref="F21" r:id="rId6" display="https://nl.aliexpress.com/item/32983648084.html?spm=a2g0o.productlist.0.0.60483dc07uJrrl&amp;algo_pvid=d74e7a6b-7bcc-4652-820a-a61db292cb29&amp;algo_expid=d74e7a6b-7bcc-4652-820a-a61db292cb29-1&amp;btsid=0b0a556116152388002215646e5fd2&amp;ws_ab_test=searchweb0_0,searchweb201602_,searchweb201603_" xr:uid="{D94F1C69-65DC-42A4-953B-3F744A5BA648}"/>
    <hyperlink ref="G19" r:id="rId7" display="https://www.kiwi-electronics.nl/Waterproof-DS18B20-Digital-temperature-sensor-plus-resistor" xr:uid="{8CE8D32B-5EF6-40AF-A09A-70D5D288B364}"/>
    <hyperlink ref="G16" r:id="rId8" display="https://nl.aliexpress.com/item/1005001700441473.html" xr:uid="{BBF06B8C-7F03-4E93-803B-67623EF1B915}"/>
    <hyperlink ref="F19" r:id="rId9" display="https://nl.aliexpress.com/item/32676135779.html" xr:uid="{2946D36B-92FB-46B9-868F-97C1005C7032}"/>
    <hyperlink ref="G20" r:id="rId10" display="https://nl.aliexpress.com/item/32823744054.html?spm=a2g0o.productlist.0.0.31285322wwdLn8&amp;algo_pvid=5084afea-7019-468c-8aed-2e76dda94636&amp;algo_expid=5084afea-7019-468c-8aed-2e76dda94636-0&amp;btsid=0bb0622c16158954506408971e7666&amp;ws_ab_test=searchweb0_0,searchweb201602_,searchweb201603_" xr:uid="{11357A09-DC0B-4892-AE28-1B2887AA6D43}"/>
    <hyperlink ref="G17" r:id="rId11" display="https://nl.aliexpress.com/item/33042522833.html" xr:uid="{78B1633B-16D2-4D55-BFA7-4A0128666EB5}"/>
    <hyperlink ref="F18" r:id="rId12" display="https://www.aliexpress.com/item/4000793695723.html" xr:uid="{4EB33AD7-6910-4BEE-9F86-2D7107E9A9B6}"/>
    <hyperlink ref="G18" r:id="rId13" display="https://nl.aliexpress.com/item/4000528921122.html?spm=a2g0o.productlist.0.0.6b377651nZJbtb&amp;algo_pvid=7aa714e7-7a85-4f59-bb3c-8e38f156dab7&amp;algo_expid=7aa714e7-7a85-4f59-bb3c-8e38f156dab7-33&amp;btsid=0b0a555a16160807097197873e3ee3&amp;ws_ab_test=searchweb0_0,searchweb201602_,searchweb201603_" xr:uid="{79EE3FDF-9EE6-4CF4-9DC4-F122EDABA879}"/>
  </hyperlinks>
  <pageMargins left="0.7" right="0.7" top="0.75" bottom="0.75" header="0.3" footer="0.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9921875" defaultRowHeight="15" customHeight="1" x14ac:dyDescent="0.25"/>
  <cols>
    <col min="1" max="1" width="11.796875" style="8" customWidth="1"/>
    <col min="2" max="2" width="44.19921875" style="8" customWidth="1"/>
    <col min="3" max="3" width="20.69921875" style="8" customWidth="1"/>
    <col min="4" max="26" width="8.796875" style="8" customWidth="1"/>
    <col min="27" max="16384" width="15.19921875" style="8"/>
  </cols>
  <sheetData>
    <row r="1" spans="1:26" ht="21.75" customHeight="1" x14ac:dyDescent="0.4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5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9921875" defaultRowHeight="15" customHeight="1" x14ac:dyDescent="0.25"/>
  <cols>
    <col min="1" max="1" width="9.69921875" style="8" customWidth="1"/>
    <col min="2" max="3" width="7.5" style="8" customWidth="1"/>
    <col min="4" max="4" width="18.69921875" style="8" customWidth="1"/>
    <col min="5" max="5" width="14.69921875" style="8" customWidth="1"/>
    <col min="6" max="6" width="6.296875" style="8" customWidth="1"/>
    <col min="7" max="9" width="11.69921875" style="8" customWidth="1"/>
    <col min="10" max="10" width="6.19921875" style="8" customWidth="1"/>
    <col min="11" max="11" width="11.796875" style="8" customWidth="1"/>
    <col min="12" max="12" width="8.69921875" style="8" customWidth="1"/>
    <col min="13" max="14" width="8.296875" style="8" customWidth="1"/>
    <col min="15" max="15" width="23.69921875" style="8" customWidth="1"/>
    <col min="16" max="16" width="13" style="8" customWidth="1"/>
    <col min="17" max="17" width="10.5" style="8" customWidth="1"/>
    <col min="18" max="18" width="9" style="8" customWidth="1"/>
    <col min="19" max="19" width="14.296875" style="8" customWidth="1"/>
    <col min="20" max="26" width="8.796875" style="8" customWidth="1"/>
    <col min="27" max="16384" width="15.19921875" style="8"/>
  </cols>
  <sheetData>
    <row r="1" spans="1:26" ht="27" customHeight="1" x14ac:dyDescent="0.2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5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jorik devreese</cp:lastModifiedBy>
  <dcterms:modified xsi:type="dcterms:W3CDTF">2021-03-28T13:16:12Z</dcterms:modified>
</cp:coreProperties>
</file>