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rsun\Desktop\Code\hostel-booking-app\backend\data\"/>
    </mc:Choice>
  </mc:AlternateContent>
  <xr:revisionPtr revIDLastSave="0" documentId="8_{3099D27C-0C83-407D-8E36-CE9DB41CF37A}" xr6:coauthVersionLast="47" xr6:coauthVersionMax="47" xr10:uidLastSave="{00000000-0000-0000-0000-000000000000}"/>
  <bookViews>
    <workbookView xWindow="-98" yWindow="-98" windowWidth="22276" windowHeight="13276" xr2:uid="{00000000-000D-0000-FFFF-FFFF00000000}"/>
  </bookViews>
  <sheets>
    <sheet name="REC Boys Hostel Fee Working " sheetId="1" r:id="rId1"/>
    <sheet name="REC - Girls Hostel Fees Woking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E48" i="2"/>
  <c r="E41" i="2"/>
  <c r="E34" i="2"/>
  <c r="E28" i="2"/>
  <c r="E29" i="2"/>
  <c r="E30" i="2"/>
  <c r="E27" i="2"/>
  <c r="E20" i="2"/>
  <c r="E13" i="2"/>
  <c r="E6" i="2"/>
  <c r="F6" i="1"/>
  <c r="F20" i="1"/>
  <c r="F21" i="1"/>
  <c r="F27" i="1"/>
  <c r="F13" i="1"/>
  <c r="D13" i="1"/>
  <c r="F29" i="1"/>
  <c r="F30" i="1"/>
  <c r="F28" i="1"/>
  <c r="D34" i="1"/>
  <c r="F41" i="1"/>
  <c r="D41" i="1"/>
  <c r="E50" i="2"/>
  <c r="E51" i="2"/>
  <c r="E49" i="2"/>
  <c r="E44" i="2"/>
  <c r="E43" i="2"/>
  <c r="E42" i="2"/>
  <c r="E37" i="2"/>
  <c r="E36" i="2"/>
  <c r="E35" i="2"/>
  <c r="E23" i="2"/>
  <c r="E22" i="2"/>
  <c r="E21" i="2"/>
  <c r="E16" i="2"/>
  <c r="E15" i="2"/>
  <c r="E14" i="2"/>
  <c r="E9" i="2"/>
  <c r="E8" i="2"/>
  <c r="E7" i="2"/>
  <c r="F43" i="1"/>
  <c r="F16" i="1"/>
  <c r="D14" i="1"/>
  <c r="D15" i="1"/>
  <c r="D16" i="1"/>
  <c r="D28" i="1"/>
  <c r="D29" i="1"/>
  <c r="D30" i="1"/>
  <c r="D35" i="1"/>
  <c r="D36" i="1"/>
  <c r="D37" i="1"/>
  <c r="D42" i="1"/>
  <c r="D43" i="1"/>
  <c r="D44" i="1"/>
  <c r="F35" i="1" l="1"/>
  <c r="F9" i="1"/>
  <c r="F44" i="1"/>
  <c r="F37" i="1"/>
  <c r="F14" i="1"/>
  <c r="F15" i="1"/>
  <c r="F8" i="1"/>
  <c r="F7" i="1"/>
  <c r="F36" i="1"/>
  <c r="F42" i="1"/>
  <c r="F22" i="1"/>
  <c r="F23" i="1"/>
</calcChain>
</file>

<file path=xl/sharedStrings.xml><?xml version="1.0" encoding="utf-8"?>
<sst xmlns="http://schemas.openxmlformats.org/spreadsheetml/2006/main" count="88" uniqueCount="30">
  <si>
    <t>NA</t>
  </si>
  <si>
    <t>Diff</t>
  </si>
  <si>
    <t>Non  Veg</t>
  </si>
  <si>
    <t>Veg</t>
  </si>
  <si>
    <t>Year</t>
  </si>
  <si>
    <t>Category - E - 5 Student - Non AC Common Bath - Thandalam</t>
  </si>
  <si>
    <t>Category - C - 4 Student -AC Attached - BH2 - REC</t>
  </si>
  <si>
    <t>Year 4 2022</t>
  </si>
  <si>
    <t>Year 3 2023</t>
  </si>
  <si>
    <t>Year 2 2024</t>
  </si>
  <si>
    <t>Year 1 2025</t>
  </si>
  <si>
    <t>H</t>
  </si>
  <si>
    <t>DS</t>
  </si>
  <si>
    <t>GQ</t>
  </si>
  <si>
    <t>MQ</t>
  </si>
  <si>
    <t>REC - EXISTING - FEES FORMAT</t>
  </si>
  <si>
    <t>REC : Academic Year 2025-26</t>
  </si>
  <si>
    <t>Category - A - 2 Student - AC Attached - REC</t>
  </si>
  <si>
    <t>Category - B - 3 Student - Non AC - Common Bath - Thandalam</t>
  </si>
  <si>
    <t>Proposed</t>
  </si>
  <si>
    <t>Category - B - 2 Student - Non AC - Common Bath - REC</t>
  </si>
  <si>
    <t>Category - C - 3 Student -AC Attached - REC</t>
  </si>
  <si>
    <t>Category - D - 3 Student - Non -AC -Common  - REC</t>
  </si>
  <si>
    <t>Category - F - 4  Student - Non AC- Attached - REC</t>
  </si>
  <si>
    <t>Category - E -  4 Student - Non AC Common Bath - REC</t>
  </si>
  <si>
    <t>BOYS HOSTEL - Proposed - Fees Structure</t>
  </si>
  <si>
    <t>GIRLS - HOSTEL - Proposed Fees - Structure</t>
  </si>
  <si>
    <t>Category - G - 6  Student - Non AC- Common- REC</t>
  </si>
  <si>
    <t>Category - D - 4 Student - Non -AC Common - Habitate</t>
  </si>
  <si>
    <t>Category - F - 6 Student - Non AC-Common Bath -  Habitat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</si>
</sst>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164" fontId="0" fillId="2" borderId="9" xfId="1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2" fillId="0" borderId="0" xfId="0" applyFont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 vertical="center"/>
    </xf>
    <xf numFmtId="164" fontId="0" fillId="0" borderId="19" xfId="1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8" xfId="0" applyBorder="1"/>
    <xf numFmtId="0" fontId="0" fillId="0" borderId="4" xfId="0" applyBorder="1"/>
    <xf numFmtId="164" fontId="0" fillId="0" borderId="0" xfId="1" applyNumberFormat="1" applyFont="1" applyBorder="1"/>
    <xf numFmtId="164" fontId="0" fillId="0" borderId="3" xfId="1" applyNumberFormat="1" applyFont="1" applyBorder="1" applyAlignment="1">
      <alignment horizontal="center"/>
    </xf>
    <xf numFmtId="164" fontId="0" fillId="0" borderId="26" xfId="1" applyNumberFormat="1" applyFont="1" applyBorder="1"/>
    <xf numFmtId="0" fontId="2" fillId="0" borderId="21" xfId="0" applyFont="1" applyBorder="1"/>
    <xf numFmtId="0" fontId="2" fillId="0" borderId="24" xfId="0" applyFont="1" applyBorder="1" applyAlignment="1">
      <alignment horizontal="center"/>
    </xf>
    <xf numFmtId="0" fontId="2" fillId="0" borderId="8" xfId="0" applyFont="1" applyBorder="1"/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164" fontId="0" fillId="2" borderId="7" xfId="1" applyNumberFormat="1" applyFont="1" applyFill="1" applyBorder="1" applyAlignment="1">
      <alignment horizontal="center"/>
    </xf>
    <xf numFmtId="164" fontId="0" fillId="2" borderId="6" xfId="1" applyNumberFormat="1" applyFont="1" applyFill="1" applyBorder="1" applyAlignment="1">
      <alignment horizontal="center"/>
    </xf>
    <xf numFmtId="0" fontId="0" fillId="2" borderId="0" xfId="0" applyFill="1"/>
    <xf numFmtId="0" fontId="0" fillId="0" borderId="14" xfId="0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164" fontId="0" fillId="3" borderId="11" xfId="1" applyNumberFormat="1" applyFont="1" applyFill="1" applyBorder="1" applyAlignment="1">
      <alignment horizontal="center" vertical="center"/>
    </xf>
    <xf numFmtId="164" fontId="0" fillId="3" borderId="10" xfId="1" applyNumberFormat="1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164" fontId="0" fillId="3" borderId="20" xfId="1" applyNumberFormat="1" applyFont="1" applyFill="1" applyBorder="1" applyAlignment="1">
      <alignment horizontal="center" vertical="center"/>
    </xf>
    <xf numFmtId="164" fontId="0" fillId="3" borderId="0" xfId="1" applyNumberFormat="1" applyFont="1" applyFill="1" applyBorder="1" applyAlignment="1">
      <alignment horizontal="center"/>
    </xf>
    <xf numFmtId="164" fontId="0" fillId="3" borderId="25" xfId="1" applyNumberFormat="1" applyFont="1" applyFill="1" applyBorder="1" applyAlignment="1">
      <alignment horizontal="center" vertical="center"/>
    </xf>
    <xf numFmtId="164" fontId="0" fillId="3" borderId="10" xfId="1" applyNumberFormat="1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3" borderId="0" xfId="0" applyFill="1"/>
    <xf numFmtId="0" fontId="0" fillId="3" borderId="13" xfId="0" applyFill="1" applyBorder="1" applyAlignment="1">
      <alignment horizontal="center" vertical="center"/>
    </xf>
    <xf numFmtId="164" fontId="0" fillId="3" borderId="5" xfId="1" applyNumberFormat="1" applyFont="1" applyFill="1" applyBorder="1" applyAlignment="1">
      <alignment horizontal="center" vertical="center"/>
    </xf>
    <xf numFmtId="0" fontId="2" fillId="0" borderId="29" xfId="0" applyFont="1" applyBorder="1"/>
    <xf numFmtId="0" fontId="2" fillId="0" borderId="30" xfId="0" applyFont="1" applyBorder="1"/>
    <xf numFmtId="0" fontId="0" fillId="3" borderId="30" xfId="0" applyFill="1" applyBorder="1"/>
    <xf numFmtId="0" fontId="0" fillId="0" borderId="30" xfId="0" applyBorder="1"/>
    <xf numFmtId="0" fontId="0" fillId="0" borderId="31" xfId="0" applyBorder="1"/>
    <xf numFmtId="0" fontId="2" fillId="0" borderId="8" xfId="0" applyFont="1" applyBorder="1" applyAlignment="1">
      <alignment horizontal="center"/>
    </xf>
    <xf numFmtId="164" fontId="0" fillId="3" borderId="8" xfId="1" applyNumberFormat="1" applyFont="1" applyFill="1" applyBorder="1" applyAlignment="1">
      <alignment horizontal="center"/>
    </xf>
    <xf numFmtId="164" fontId="0" fillId="3" borderId="6" xfId="1" applyNumberFormat="1" applyFont="1" applyFill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2" borderId="8" xfId="1" applyNumberFormat="1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0" fillId="2" borderId="17" xfId="1" applyNumberFormat="1" applyFont="1" applyFill="1" applyBorder="1" applyAlignment="1">
      <alignment horizontal="center" vertical="center"/>
    </xf>
    <xf numFmtId="164" fontId="0" fillId="2" borderId="5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N44"/>
  <sheetViews>
    <sheetView tabSelected="1" workbookViewId="0">
      <selection activeCell="H9" sqref="H9"/>
    </sheetView>
  </sheetViews>
  <sheetFormatPr defaultRowHeight="14.25" x14ac:dyDescent="0.45"/>
  <cols>
    <col min="2" max="2" width="13.46484375" customWidth="1"/>
    <col min="3" max="3" width="17.53125" style="1" customWidth="1"/>
    <col min="4" max="4" width="17.53125" style="2" customWidth="1"/>
    <col min="5" max="5" width="4.73046875" customWidth="1"/>
    <col min="6" max="6" width="7.796875" style="1" bestFit="1" customWidth="1"/>
    <col min="7" max="7" width="15.59765625" customWidth="1"/>
    <col min="8" max="8" width="11.59765625" customWidth="1"/>
    <col min="9" max="10" width="8.59765625" bestFit="1" customWidth="1"/>
    <col min="11" max="11" width="3.06640625" customWidth="1"/>
    <col min="12" max="12" width="9.19921875" customWidth="1"/>
    <col min="13" max="13" width="10.06640625" customWidth="1"/>
    <col min="14" max="14" width="8" customWidth="1"/>
    <col min="15" max="15" width="10.46484375" bestFit="1" customWidth="1"/>
    <col min="18" max="18" width="3.265625" customWidth="1"/>
  </cols>
  <sheetData>
    <row r="2" spans="2:14" x14ac:dyDescent="0.45">
      <c r="B2" s="16" t="s">
        <v>16</v>
      </c>
    </row>
    <row r="3" spans="2:14" ht="14.65" thickBot="1" x14ac:dyDescent="0.5">
      <c r="B3" s="16" t="s">
        <v>25</v>
      </c>
      <c r="H3" s="16" t="s">
        <v>15</v>
      </c>
    </row>
    <row r="4" spans="2:14" ht="14.65" thickBot="1" x14ac:dyDescent="0.5">
      <c r="B4" s="16" t="s">
        <v>17</v>
      </c>
      <c r="F4" s="1">
        <v>36</v>
      </c>
      <c r="H4" s="29"/>
      <c r="I4" s="65" t="s">
        <v>14</v>
      </c>
      <c r="J4" s="65"/>
      <c r="K4" s="30"/>
      <c r="L4" s="65" t="s">
        <v>13</v>
      </c>
      <c r="M4" s="66"/>
    </row>
    <row r="5" spans="2:14" ht="14.65" thickBot="1" x14ac:dyDescent="0.5">
      <c r="B5" s="15" t="s">
        <v>4</v>
      </c>
      <c r="C5" s="14" t="s">
        <v>3</v>
      </c>
      <c r="D5" s="23" t="s">
        <v>2</v>
      </c>
      <c r="F5" s="22" t="s">
        <v>1</v>
      </c>
      <c r="H5" s="31"/>
      <c r="I5" s="32" t="s">
        <v>12</v>
      </c>
      <c r="J5" s="32" t="s">
        <v>11</v>
      </c>
      <c r="K5" s="33"/>
      <c r="L5" s="32" t="s">
        <v>12</v>
      </c>
      <c r="M5" s="34" t="s">
        <v>11</v>
      </c>
    </row>
    <row r="6" spans="2:14" x14ac:dyDescent="0.45">
      <c r="B6" s="44">
        <v>1</v>
      </c>
      <c r="C6" s="45">
        <v>385000</v>
      </c>
      <c r="D6" s="67" t="s">
        <v>0</v>
      </c>
      <c r="F6" s="7">
        <f>+C6-J6</f>
        <v>75000</v>
      </c>
      <c r="H6" s="24" t="s">
        <v>10</v>
      </c>
      <c r="I6" s="19">
        <v>270000</v>
      </c>
      <c r="J6" s="19">
        <v>310000</v>
      </c>
      <c r="K6" s="46"/>
      <c r="L6" s="35">
        <v>220000.00000000003</v>
      </c>
      <c r="M6" s="36">
        <v>280000</v>
      </c>
      <c r="N6" s="37" t="s">
        <v>19</v>
      </c>
    </row>
    <row r="7" spans="2:14" x14ac:dyDescent="0.45">
      <c r="B7" s="10">
        <v>2</v>
      </c>
      <c r="C7" s="21">
        <v>365000</v>
      </c>
      <c r="D7" s="68"/>
      <c r="F7" s="7">
        <f>+C7-J7</f>
        <v>75000</v>
      </c>
      <c r="H7" s="24" t="s">
        <v>9</v>
      </c>
      <c r="I7" s="19">
        <v>245000.00000000003</v>
      </c>
      <c r="J7" s="19">
        <v>290000</v>
      </c>
      <c r="K7" s="26"/>
      <c r="L7" s="19">
        <v>190000</v>
      </c>
      <c r="M7" s="8">
        <v>235000</v>
      </c>
    </row>
    <row r="8" spans="2:14" x14ac:dyDescent="0.45">
      <c r="B8" s="10">
        <v>3</v>
      </c>
      <c r="C8" s="21">
        <v>320000</v>
      </c>
      <c r="D8" s="68"/>
      <c r="F8" s="7">
        <f>+C8-J8</f>
        <v>74999.999999999971</v>
      </c>
      <c r="H8" s="24" t="s">
        <v>8</v>
      </c>
      <c r="I8" s="19">
        <v>215000</v>
      </c>
      <c r="J8" s="19">
        <v>245000.00000000003</v>
      </c>
      <c r="K8" s="26"/>
      <c r="L8" s="19">
        <v>165000</v>
      </c>
      <c r="M8" s="8">
        <v>210000</v>
      </c>
    </row>
    <row r="9" spans="2:14" ht="14.65" thickBot="1" x14ac:dyDescent="0.5">
      <c r="B9" s="6">
        <v>4</v>
      </c>
      <c r="C9" s="20">
        <v>310000</v>
      </c>
      <c r="D9" s="69"/>
      <c r="F9" s="3">
        <f>+C9-J9</f>
        <v>75000</v>
      </c>
      <c r="H9" s="25" t="s">
        <v>7</v>
      </c>
      <c r="I9" s="27">
        <v>204999.99999999997</v>
      </c>
      <c r="J9" s="27">
        <v>235000</v>
      </c>
      <c r="K9" s="28"/>
      <c r="L9" s="27">
        <v>155000</v>
      </c>
      <c r="M9" s="4">
        <v>190000</v>
      </c>
    </row>
    <row r="10" spans="2:14" x14ac:dyDescent="0.45">
      <c r="B10" s="2"/>
      <c r="C10" s="17"/>
      <c r="D10" s="18"/>
      <c r="F10" s="17"/>
    </row>
    <row r="11" spans="2:14" ht="14.65" thickBot="1" x14ac:dyDescent="0.5">
      <c r="B11" s="16" t="s">
        <v>18</v>
      </c>
    </row>
    <row r="12" spans="2:14" ht="14.65" thickBot="1" x14ac:dyDescent="0.5">
      <c r="B12" s="15" t="s">
        <v>4</v>
      </c>
      <c r="C12" s="14" t="s">
        <v>3</v>
      </c>
      <c r="D12" s="13" t="s">
        <v>2</v>
      </c>
      <c r="F12" s="12" t="s">
        <v>1</v>
      </c>
    </row>
    <row r="13" spans="2:14" x14ac:dyDescent="0.45">
      <c r="B13" s="41">
        <v>1</v>
      </c>
      <c r="C13" s="42">
        <v>320000</v>
      </c>
      <c r="D13" s="43">
        <f>+C13+15000</f>
        <v>335000</v>
      </c>
      <c r="F13" s="7">
        <f>+C13-J6</f>
        <v>10000</v>
      </c>
    </row>
    <row r="14" spans="2:14" x14ac:dyDescent="0.45">
      <c r="B14" s="10">
        <v>2</v>
      </c>
      <c r="C14" s="9">
        <v>300000</v>
      </c>
      <c r="D14" s="8">
        <f>+C14+15000</f>
        <v>315000</v>
      </c>
      <c r="F14" s="7">
        <f>+C14-J7</f>
        <v>10000</v>
      </c>
    </row>
    <row r="15" spans="2:14" x14ac:dyDescent="0.45">
      <c r="B15" s="10">
        <v>3</v>
      </c>
      <c r="C15" s="9">
        <v>255000</v>
      </c>
      <c r="D15" s="8">
        <f>+C15+15000</f>
        <v>270000</v>
      </c>
      <c r="F15" s="7">
        <f>+C15-J8</f>
        <v>9999.9999999999709</v>
      </c>
    </row>
    <row r="16" spans="2:14" ht="14.65" thickBot="1" x14ac:dyDescent="0.5">
      <c r="B16" s="6">
        <v>4</v>
      </c>
      <c r="C16" s="5">
        <v>245000</v>
      </c>
      <c r="D16" s="4">
        <f>+C16+15000</f>
        <v>260000</v>
      </c>
      <c r="F16" s="3">
        <f>+C16-J9</f>
        <v>10000</v>
      </c>
    </row>
    <row r="17" spans="2:6" x14ac:dyDescent="0.45">
      <c r="B17" s="2"/>
      <c r="C17" s="17"/>
      <c r="D17" s="18"/>
      <c r="F17" s="17"/>
    </row>
    <row r="18" spans="2:6" ht="14.65" thickBot="1" x14ac:dyDescent="0.5">
      <c r="B18" s="16" t="s">
        <v>6</v>
      </c>
      <c r="F18" s="1">
        <v>73</v>
      </c>
    </row>
    <row r="19" spans="2:6" ht="14.65" thickBot="1" x14ac:dyDescent="0.5">
      <c r="B19" s="15" t="s">
        <v>4</v>
      </c>
      <c r="C19" s="14" t="s">
        <v>3</v>
      </c>
      <c r="D19" s="13" t="s">
        <v>2</v>
      </c>
      <c r="F19" s="12" t="s">
        <v>1</v>
      </c>
    </row>
    <row r="20" spans="2:6" x14ac:dyDescent="0.45">
      <c r="B20" s="41">
        <v>1</v>
      </c>
      <c r="C20" s="42">
        <v>360000</v>
      </c>
      <c r="D20" s="67" t="s">
        <v>0</v>
      </c>
      <c r="F20" s="7">
        <f t="shared" ref="F20:F21" si="0">+C20-J6</f>
        <v>50000</v>
      </c>
    </row>
    <row r="21" spans="2:6" x14ac:dyDescent="0.45">
      <c r="B21" s="10">
        <v>2</v>
      </c>
      <c r="C21" s="9">
        <v>340000</v>
      </c>
      <c r="D21" s="68"/>
      <c r="F21" s="7">
        <f t="shared" si="0"/>
        <v>50000</v>
      </c>
    </row>
    <row r="22" spans="2:6" x14ac:dyDescent="0.45">
      <c r="B22" s="10">
        <v>3</v>
      </c>
      <c r="C22" s="9">
        <v>295000</v>
      </c>
      <c r="D22" s="68"/>
      <c r="F22" s="7">
        <f>+C22-J8</f>
        <v>49999.999999999971</v>
      </c>
    </row>
    <row r="23" spans="2:6" ht="14.65" thickBot="1" x14ac:dyDescent="0.5">
      <c r="B23" s="6">
        <v>4</v>
      </c>
      <c r="C23" s="5">
        <v>285000</v>
      </c>
      <c r="D23" s="69"/>
      <c r="F23" s="3">
        <f>+C23-J9</f>
        <v>50000</v>
      </c>
    </row>
    <row r="25" spans="2:6" ht="14.65" thickBot="1" x14ac:dyDescent="0.5">
      <c r="B25" s="16" t="s">
        <v>28</v>
      </c>
    </row>
    <row r="26" spans="2:6" ht="14.65" thickBot="1" x14ac:dyDescent="0.5">
      <c r="B26" s="15" t="s">
        <v>4</v>
      </c>
      <c r="C26" s="14" t="s">
        <v>3</v>
      </c>
      <c r="D26" s="13" t="s">
        <v>2</v>
      </c>
      <c r="F26" s="12" t="s">
        <v>1</v>
      </c>
    </row>
    <row r="27" spans="2:6" x14ac:dyDescent="0.45">
      <c r="B27" s="10">
        <v>1</v>
      </c>
      <c r="C27" s="9">
        <v>350000</v>
      </c>
      <c r="D27" s="8">
        <f>+C27+15000</f>
        <v>365000</v>
      </c>
      <c r="F27" s="7">
        <f>+C27-J6</f>
        <v>40000</v>
      </c>
    </row>
    <row r="28" spans="2:6" x14ac:dyDescent="0.45">
      <c r="B28" s="10">
        <v>2</v>
      </c>
      <c r="C28" s="9">
        <v>330000</v>
      </c>
      <c r="D28" s="8">
        <f>+C28+15000</f>
        <v>345000</v>
      </c>
      <c r="F28" s="7">
        <f>+C28-J7</f>
        <v>40000</v>
      </c>
    </row>
    <row r="29" spans="2:6" x14ac:dyDescent="0.45">
      <c r="B29" s="10">
        <v>3</v>
      </c>
      <c r="C29" s="9">
        <v>285000</v>
      </c>
      <c r="D29" s="8">
        <f>+C29+15000</f>
        <v>300000</v>
      </c>
      <c r="F29" s="7">
        <f t="shared" ref="F29:F30" si="1">+C29-J8</f>
        <v>39999.999999999971</v>
      </c>
    </row>
    <row r="30" spans="2:6" ht="14.65" thickBot="1" x14ac:dyDescent="0.5">
      <c r="B30" s="6">
        <v>4</v>
      </c>
      <c r="C30" s="5">
        <v>275000</v>
      </c>
      <c r="D30" s="4">
        <f>+C30+15000</f>
        <v>290000</v>
      </c>
      <c r="F30" s="3">
        <f t="shared" si="1"/>
        <v>40000</v>
      </c>
    </row>
    <row r="32" spans="2:6" ht="14.65" thickBot="1" x14ac:dyDescent="0.5">
      <c r="B32" s="16" t="s">
        <v>5</v>
      </c>
    </row>
    <row r="33" spans="2:6" ht="14.65" thickBot="1" x14ac:dyDescent="0.5">
      <c r="B33" s="15" t="s">
        <v>4</v>
      </c>
      <c r="C33" s="14" t="s">
        <v>3</v>
      </c>
      <c r="D33" s="13" t="s">
        <v>2</v>
      </c>
      <c r="F33" s="12" t="s">
        <v>1</v>
      </c>
    </row>
    <row r="34" spans="2:6" x14ac:dyDescent="0.45">
      <c r="B34" s="10">
        <v>1</v>
      </c>
      <c r="C34" s="9">
        <v>310000</v>
      </c>
      <c r="D34" s="8">
        <f>+C34+15000</f>
        <v>325000</v>
      </c>
      <c r="F34" s="11"/>
    </row>
    <row r="35" spans="2:6" x14ac:dyDescent="0.45">
      <c r="B35" s="10">
        <v>2</v>
      </c>
      <c r="C35" s="9">
        <v>290000</v>
      </c>
      <c r="D35" s="8">
        <f>+C35+15000</f>
        <v>305000</v>
      </c>
      <c r="F35" s="7">
        <f>+C35-J7</f>
        <v>0</v>
      </c>
    </row>
    <row r="36" spans="2:6" x14ac:dyDescent="0.45">
      <c r="B36" s="10">
        <v>3</v>
      </c>
      <c r="C36" s="9">
        <v>245000</v>
      </c>
      <c r="D36" s="8">
        <f>+C36+15000</f>
        <v>260000</v>
      </c>
      <c r="F36" s="7">
        <f>+C36-J8</f>
        <v>0</v>
      </c>
    </row>
    <row r="37" spans="2:6" ht="14.65" thickBot="1" x14ac:dyDescent="0.5">
      <c r="B37" s="6">
        <v>4</v>
      </c>
      <c r="C37" s="5">
        <v>235000</v>
      </c>
      <c r="D37" s="4">
        <f>+C37+15000</f>
        <v>250000</v>
      </c>
      <c r="F37" s="3">
        <f>+C37-J9</f>
        <v>0</v>
      </c>
    </row>
    <row r="39" spans="2:6" ht="14.65" thickBot="1" x14ac:dyDescent="0.5">
      <c r="B39" s="16" t="s">
        <v>29</v>
      </c>
    </row>
    <row r="40" spans="2:6" ht="14.65" thickBot="1" x14ac:dyDescent="0.5">
      <c r="B40" s="15" t="s">
        <v>4</v>
      </c>
      <c r="C40" s="14" t="s">
        <v>3</v>
      </c>
      <c r="D40" s="13" t="s">
        <v>2</v>
      </c>
      <c r="F40" s="12" t="s">
        <v>1</v>
      </c>
    </row>
    <row r="41" spans="2:6" x14ac:dyDescent="0.45">
      <c r="B41" s="10">
        <v>1</v>
      </c>
      <c r="C41" s="9">
        <v>330000</v>
      </c>
      <c r="D41" s="8">
        <f>+C41+15000</f>
        <v>345000</v>
      </c>
      <c r="F41" s="7">
        <f>+C41-J6</f>
        <v>20000</v>
      </c>
    </row>
    <row r="42" spans="2:6" x14ac:dyDescent="0.45">
      <c r="B42" s="10">
        <v>2</v>
      </c>
      <c r="C42" s="9">
        <v>310000</v>
      </c>
      <c r="D42" s="8">
        <f>+C42+15000</f>
        <v>325000</v>
      </c>
      <c r="F42" s="7">
        <f>+C42-J7</f>
        <v>20000</v>
      </c>
    </row>
    <row r="43" spans="2:6" x14ac:dyDescent="0.45">
      <c r="B43" s="10">
        <v>3</v>
      </c>
      <c r="C43" s="9">
        <v>265000</v>
      </c>
      <c r="D43" s="8">
        <f>+C43+15000</f>
        <v>280000</v>
      </c>
      <c r="F43" s="7">
        <f>+C43-J8</f>
        <v>19999.999999999971</v>
      </c>
    </row>
    <row r="44" spans="2:6" ht="14.65" thickBot="1" x14ac:dyDescent="0.5">
      <c r="B44" s="6">
        <v>4</v>
      </c>
      <c r="C44" s="5">
        <v>255000</v>
      </c>
      <c r="D44" s="4">
        <f>+C44+15000</f>
        <v>270000</v>
      </c>
      <c r="F44" s="3">
        <f>+C44-J9</f>
        <v>20000</v>
      </c>
    </row>
  </sheetData>
  <mergeCells count="4">
    <mergeCell ref="I4:J4"/>
    <mergeCell ref="L4:M4"/>
    <mergeCell ref="D6:D9"/>
    <mergeCell ref="D20:D23"/>
  </mergeCells>
  <pageMargins left="0.70866141732283472" right="0.70866141732283472" top="0.74803149606299213" bottom="0.74803149606299213" header="0.31496062992125984" footer="0.31496062992125984"/>
  <pageSetup paperSize="9" scale="7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M51"/>
  <sheetViews>
    <sheetView workbookViewId="0">
      <selection activeCell="G49" sqref="G49"/>
    </sheetView>
  </sheetViews>
  <sheetFormatPr defaultRowHeight="14.25" x14ac:dyDescent="0.45"/>
  <cols>
    <col min="2" max="2" width="11.19921875" customWidth="1"/>
    <col min="3" max="3" width="15.53125" customWidth="1"/>
    <col min="4" max="4" width="4" customWidth="1"/>
    <col min="6" max="6" width="6.796875" customWidth="1"/>
    <col min="7" max="7" width="11.9296875" customWidth="1"/>
    <col min="10" max="10" width="4.46484375" customWidth="1"/>
    <col min="12" max="12" width="8.59765625" bestFit="1" customWidth="1"/>
  </cols>
  <sheetData>
    <row r="2" spans="2:13" x14ac:dyDescent="0.45">
      <c r="B2" s="16" t="s">
        <v>16</v>
      </c>
      <c r="C2" s="1"/>
      <c r="E2" s="1"/>
    </row>
    <row r="3" spans="2:13" ht="14.65" thickBot="1" x14ac:dyDescent="0.5">
      <c r="B3" s="16" t="s">
        <v>26</v>
      </c>
      <c r="C3" s="1"/>
      <c r="E3" s="1"/>
      <c r="G3" s="16" t="s">
        <v>15</v>
      </c>
    </row>
    <row r="4" spans="2:13" ht="29.55" customHeight="1" thickBot="1" x14ac:dyDescent="0.5">
      <c r="B4" s="70" t="s">
        <v>17</v>
      </c>
      <c r="C4" s="71"/>
      <c r="E4" s="1"/>
      <c r="G4" s="54"/>
      <c r="H4" s="72" t="s">
        <v>14</v>
      </c>
      <c r="I4" s="66"/>
      <c r="J4" s="30"/>
      <c r="K4" s="72" t="s">
        <v>13</v>
      </c>
      <c r="L4" s="66"/>
    </row>
    <row r="5" spans="2:13" ht="14.65" thickBot="1" x14ac:dyDescent="0.5">
      <c r="B5" s="15" t="s">
        <v>4</v>
      </c>
      <c r="C5" s="38" t="s">
        <v>3</v>
      </c>
      <c r="E5" s="22" t="s">
        <v>1</v>
      </c>
      <c r="G5" s="55"/>
      <c r="H5" s="59" t="s">
        <v>12</v>
      </c>
      <c r="I5" s="34" t="s">
        <v>11</v>
      </c>
      <c r="J5" s="33"/>
      <c r="K5" s="59" t="s">
        <v>12</v>
      </c>
      <c r="L5" s="34" t="s">
        <v>11</v>
      </c>
    </row>
    <row r="6" spans="2:13" x14ac:dyDescent="0.45">
      <c r="B6" s="44">
        <v>1</v>
      </c>
      <c r="C6" s="47">
        <v>385000</v>
      </c>
      <c r="E6" s="7">
        <f>+C6-I6</f>
        <v>75000</v>
      </c>
      <c r="G6" s="56" t="s">
        <v>10</v>
      </c>
      <c r="H6" s="60">
        <v>270000</v>
      </c>
      <c r="I6" s="61">
        <v>310000</v>
      </c>
      <c r="J6" s="46"/>
      <c r="K6" s="64">
        <v>220000.00000000003</v>
      </c>
      <c r="L6" s="36">
        <v>280000</v>
      </c>
      <c r="M6" s="37" t="s">
        <v>19</v>
      </c>
    </row>
    <row r="7" spans="2:13" x14ac:dyDescent="0.45">
      <c r="B7" s="10">
        <v>2</v>
      </c>
      <c r="C7" s="39">
        <v>365000</v>
      </c>
      <c r="E7" s="7">
        <f>+C7-I7</f>
        <v>75000</v>
      </c>
      <c r="G7" s="57" t="s">
        <v>9</v>
      </c>
      <c r="H7" s="62">
        <v>245000.00000000003</v>
      </c>
      <c r="I7" s="8">
        <v>290000</v>
      </c>
      <c r="J7" s="26"/>
      <c r="K7" s="62">
        <v>190000</v>
      </c>
      <c r="L7" s="8">
        <v>235000</v>
      </c>
    </row>
    <row r="8" spans="2:13" x14ac:dyDescent="0.45">
      <c r="B8" s="10">
        <v>3</v>
      </c>
      <c r="C8" s="39">
        <v>320000</v>
      </c>
      <c r="E8" s="7">
        <f>+C8-I8</f>
        <v>74999.999999999971</v>
      </c>
      <c r="G8" s="57" t="s">
        <v>8</v>
      </c>
      <c r="H8" s="62">
        <v>215000</v>
      </c>
      <c r="I8" s="8">
        <v>245000.00000000003</v>
      </c>
      <c r="J8" s="26"/>
      <c r="K8" s="62">
        <v>165000</v>
      </c>
      <c r="L8" s="8">
        <v>210000</v>
      </c>
    </row>
    <row r="9" spans="2:13" ht="14.65" thickBot="1" x14ac:dyDescent="0.5">
      <c r="B9" s="6">
        <v>4</v>
      </c>
      <c r="C9" s="40">
        <v>310000</v>
      </c>
      <c r="E9" s="3">
        <f>+C9-I9</f>
        <v>75000</v>
      </c>
      <c r="G9" s="58" t="s">
        <v>7</v>
      </c>
      <c r="H9" s="63">
        <v>204999.99999999997</v>
      </c>
      <c r="I9" s="4">
        <v>235000</v>
      </c>
      <c r="J9" s="28"/>
      <c r="K9" s="63">
        <v>155000</v>
      </c>
      <c r="L9" s="4">
        <v>190000</v>
      </c>
    </row>
    <row r="10" spans="2:13" ht="14.65" thickBot="1" x14ac:dyDescent="0.5">
      <c r="B10" s="2"/>
      <c r="C10" s="17"/>
      <c r="E10" s="17"/>
    </row>
    <row r="11" spans="2:13" ht="27.5" customHeight="1" thickBot="1" x14ac:dyDescent="0.5">
      <c r="B11" s="70" t="s">
        <v>20</v>
      </c>
      <c r="C11" s="71"/>
      <c r="E11" s="1"/>
    </row>
    <row r="12" spans="2:13" ht="14.65" thickBot="1" x14ac:dyDescent="0.5">
      <c r="B12" s="15" t="s">
        <v>4</v>
      </c>
      <c r="C12" s="38" t="s">
        <v>3</v>
      </c>
      <c r="E12" s="12" t="s">
        <v>1</v>
      </c>
    </row>
    <row r="13" spans="2:13" x14ac:dyDescent="0.45">
      <c r="B13" s="41">
        <v>1</v>
      </c>
      <c r="C13" s="48">
        <v>330000</v>
      </c>
      <c r="E13" s="7">
        <f>+C13-I6</f>
        <v>20000</v>
      </c>
    </row>
    <row r="14" spans="2:13" x14ac:dyDescent="0.45">
      <c r="B14" s="10">
        <v>2</v>
      </c>
      <c r="C14" s="39">
        <v>310000</v>
      </c>
      <c r="E14" s="7">
        <f>+C14-I7</f>
        <v>20000</v>
      </c>
    </row>
    <row r="15" spans="2:13" x14ac:dyDescent="0.45">
      <c r="B15" s="10">
        <v>3</v>
      </c>
      <c r="C15" s="39">
        <v>265000</v>
      </c>
      <c r="E15" s="7">
        <f>+C15-I8</f>
        <v>19999.999999999971</v>
      </c>
    </row>
    <row r="16" spans="2:13" ht="14.65" thickBot="1" x14ac:dyDescent="0.5">
      <c r="B16" s="6">
        <v>4</v>
      </c>
      <c r="C16" s="40">
        <v>255000</v>
      </c>
      <c r="E16" s="3">
        <f>+C16-I9</f>
        <v>20000</v>
      </c>
    </row>
    <row r="17" spans="2:5" ht="14.65" thickBot="1" x14ac:dyDescent="0.5">
      <c r="B17" s="2"/>
      <c r="C17" s="17"/>
      <c r="E17" s="17"/>
    </row>
    <row r="18" spans="2:5" ht="29" customHeight="1" thickBot="1" x14ac:dyDescent="0.5">
      <c r="B18" s="70" t="s">
        <v>21</v>
      </c>
      <c r="C18" s="71"/>
      <c r="E18" s="1"/>
    </row>
    <row r="19" spans="2:5" ht="14.65" thickBot="1" x14ac:dyDescent="0.5">
      <c r="B19" s="15" t="s">
        <v>4</v>
      </c>
      <c r="C19" s="38" t="s">
        <v>3</v>
      </c>
      <c r="E19" s="12" t="s">
        <v>1</v>
      </c>
    </row>
    <row r="20" spans="2:5" x14ac:dyDescent="0.45">
      <c r="B20" s="41">
        <v>1</v>
      </c>
      <c r="C20" s="48">
        <v>370000</v>
      </c>
      <c r="E20" s="7">
        <f>+C20-I6</f>
        <v>60000</v>
      </c>
    </row>
    <row r="21" spans="2:5" x14ac:dyDescent="0.45">
      <c r="B21" s="10">
        <v>2</v>
      </c>
      <c r="C21" s="39">
        <v>350000</v>
      </c>
      <c r="E21" s="7">
        <f>+C21-I7</f>
        <v>60000</v>
      </c>
    </row>
    <row r="22" spans="2:5" x14ac:dyDescent="0.45">
      <c r="B22" s="10">
        <v>3</v>
      </c>
      <c r="C22" s="39">
        <v>305000</v>
      </c>
      <c r="E22" s="7">
        <f>+C22-I8</f>
        <v>59999.999999999971</v>
      </c>
    </row>
    <row r="23" spans="2:5" ht="14.65" thickBot="1" x14ac:dyDescent="0.5">
      <c r="B23" s="6">
        <v>4</v>
      </c>
      <c r="C23" s="40">
        <v>295000</v>
      </c>
      <c r="E23" s="3">
        <f>+C23-I9</f>
        <v>60000</v>
      </c>
    </row>
    <row r="24" spans="2:5" ht="14.65" thickBot="1" x14ac:dyDescent="0.5">
      <c r="C24" s="1"/>
      <c r="E24" s="1"/>
    </row>
    <row r="25" spans="2:5" ht="39.5" customHeight="1" thickBot="1" x14ac:dyDescent="0.5">
      <c r="B25" s="70" t="s">
        <v>22</v>
      </c>
      <c r="C25" s="71"/>
      <c r="E25" s="1"/>
    </row>
    <row r="26" spans="2:5" ht="14.65" thickBot="1" x14ac:dyDescent="0.5">
      <c r="B26" s="15" t="s">
        <v>4</v>
      </c>
      <c r="C26" s="38" t="s">
        <v>3</v>
      </c>
      <c r="E26" s="12" t="s">
        <v>1</v>
      </c>
    </row>
    <row r="27" spans="2:5" x14ac:dyDescent="0.45">
      <c r="B27" s="41">
        <v>1</v>
      </c>
      <c r="C27" s="48">
        <v>320000</v>
      </c>
      <c r="E27" s="7">
        <f>+C27-I6</f>
        <v>10000</v>
      </c>
    </row>
    <row r="28" spans="2:5" x14ac:dyDescent="0.45">
      <c r="B28" s="10">
        <v>2</v>
      </c>
      <c r="C28" s="39">
        <v>300000</v>
      </c>
      <c r="E28" s="7">
        <f t="shared" ref="E28:E30" si="0">+C28-I7</f>
        <v>10000</v>
      </c>
    </row>
    <row r="29" spans="2:5" x14ac:dyDescent="0.45">
      <c r="B29" s="10">
        <v>3</v>
      </c>
      <c r="C29" s="39">
        <v>255000</v>
      </c>
      <c r="E29" s="7">
        <f t="shared" si="0"/>
        <v>9999.9999999999709</v>
      </c>
    </row>
    <row r="30" spans="2:5" ht="14.65" thickBot="1" x14ac:dyDescent="0.5">
      <c r="B30" s="6">
        <v>4</v>
      </c>
      <c r="C30" s="40">
        <v>245000</v>
      </c>
      <c r="E30" s="7">
        <f t="shared" si="0"/>
        <v>10000</v>
      </c>
    </row>
    <row r="31" spans="2:5" ht="14.65" thickBot="1" x14ac:dyDescent="0.5">
      <c r="C31" s="1"/>
      <c r="E31" s="1"/>
    </row>
    <row r="32" spans="2:5" ht="37.5" customHeight="1" thickBot="1" x14ac:dyDescent="0.5">
      <c r="B32" s="70" t="s">
        <v>24</v>
      </c>
      <c r="C32" s="71"/>
      <c r="E32" s="1"/>
    </row>
    <row r="33" spans="2:5" ht="14.65" thickBot="1" x14ac:dyDescent="0.5">
      <c r="B33" s="49" t="s">
        <v>4</v>
      </c>
      <c r="C33" s="50" t="s">
        <v>3</v>
      </c>
      <c r="D33" s="51"/>
      <c r="E33" s="52" t="s">
        <v>1</v>
      </c>
    </row>
    <row r="34" spans="2:5" x14ac:dyDescent="0.45">
      <c r="B34" s="41">
        <v>1</v>
      </c>
      <c r="C34" s="42">
        <v>315000</v>
      </c>
      <c r="D34" s="51"/>
      <c r="E34" s="53">
        <f>+C34-I6</f>
        <v>5000</v>
      </c>
    </row>
    <row r="35" spans="2:5" x14ac:dyDescent="0.45">
      <c r="B35" s="10">
        <v>2</v>
      </c>
      <c r="C35" s="9">
        <v>295000</v>
      </c>
      <c r="E35" s="7">
        <f>+C35-I7</f>
        <v>5000</v>
      </c>
    </row>
    <row r="36" spans="2:5" x14ac:dyDescent="0.45">
      <c r="B36" s="10">
        <v>3</v>
      </c>
      <c r="C36" s="9">
        <v>250000</v>
      </c>
      <c r="E36" s="7">
        <f>+C36-I8</f>
        <v>4999.9999999999709</v>
      </c>
    </row>
    <row r="37" spans="2:5" ht="14.65" thickBot="1" x14ac:dyDescent="0.5">
      <c r="B37" s="6">
        <v>4</v>
      </c>
      <c r="C37" s="5">
        <v>240000</v>
      </c>
      <c r="E37" s="3">
        <f>+C37-I9</f>
        <v>5000</v>
      </c>
    </row>
    <row r="38" spans="2:5" ht="14.65" thickBot="1" x14ac:dyDescent="0.5">
      <c r="C38" s="1"/>
      <c r="E38" s="1"/>
    </row>
    <row r="39" spans="2:5" ht="39" customHeight="1" thickBot="1" x14ac:dyDescent="0.5">
      <c r="B39" s="70" t="s">
        <v>23</v>
      </c>
      <c r="C39" s="71"/>
      <c r="E39" s="1"/>
    </row>
    <row r="40" spans="2:5" ht="14.65" thickBot="1" x14ac:dyDescent="0.5">
      <c r="B40" s="15" t="s">
        <v>4</v>
      </c>
      <c r="C40" s="38" t="s">
        <v>3</v>
      </c>
      <c r="E40" s="12" t="s">
        <v>1</v>
      </c>
    </row>
    <row r="41" spans="2:5" x14ac:dyDescent="0.45">
      <c r="B41" s="41">
        <v>1</v>
      </c>
      <c r="C41" s="48">
        <v>330000</v>
      </c>
      <c r="D41" s="51"/>
      <c r="E41" s="7">
        <f>+C41-I6</f>
        <v>20000</v>
      </c>
    </row>
    <row r="42" spans="2:5" x14ac:dyDescent="0.45">
      <c r="B42" s="10">
        <v>2</v>
      </c>
      <c r="C42" s="39">
        <v>310000</v>
      </c>
      <c r="E42" s="7">
        <f>+C42-I7</f>
        <v>20000</v>
      </c>
    </row>
    <row r="43" spans="2:5" x14ac:dyDescent="0.45">
      <c r="B43" s="10">
        <v>3</v>
      </c>
      <c r="C43" s="39">
        <v>265000</v>
      </c>
      <c r="E43" s="7">
        <f>+C43-I8</f>
        <v>19999.999999999971</v>
      </c>
    </row>
    <row r="44" spans="2:5" ht="14.65" thickBot="1" x14ac:dyDescent="0.5">
      <c r="B44" s="6">
        <v>4</v>
      </c>
      <c r="C44" s="40">
        <v>255000</v>
      </c>
      <c r="E44" s="3">
        <f>+C44-I9</f>
        <v>20000</v>
      </c>
    </row>
    <row r="45" spans="2:5" ht="14.65" thickBot="1" x14ac:dyDescent="0.5">
      <c r="C45" s="1"/>
      <c r="E45" s="1"/>
    </row>
    <row r="46" spans="2:5" ht="30.5" customHeight="1" thickBot="1" x14ac:dyDescent="0.5">
      <c r="B46" s="70" t="s">
        <v>27</v>
      </c>
      <c r="C46" s="71"/>
      <c r="E46" s="1"/>
    </row>
    <row r="47" spans="2:5" ht="14.65" thickBot="1" x14ac:dyDescent="0.5">
      <c r="B47" s="15" t="s">
        <v>4</v>
      </c>
      <c r="C47" s="38" t="s">
        <v>3</v>
      </c>
      <c r="E47" s="12" t="s">
        <v>1</v>
      </c>
    </row>
    <row r="48" spans="2:5" x14ac:dyDescent="0.45">
      <c r="B48" s="41">
        <v>1</v>
      </c>
      <c r="C48" s="48">
        <v>310000</v>
      </c>
      <c r="E48" s="7">
        <f>+C48-I6</f>
        <v>0</v>
      </c>
    </row>
    <row r="49" spans="2:5" x14ac:dyDescent="0.45">
      <c r="B49" s="10">
        <v>2</v>
      </c>
      <c r="C49" s="39">
        <v>290000</v>
      </c>
      <c r="E49" s="7">
        <f>+C49-I7</f>
        <v>0</v>
      </c>
    </row>
    <row r="50" spans="2:5" x14ac:dyDescent="0.45">
      <c r="B50" s="10">
        <v>3</v>
      </c>
      <c r="C50" s="39">
        <v>245000</v>
      </c>
      <c r="E50" s="7">
        <f t="shared" ref="E50:E51" si="1">+C50-I8</f>
        <v>0</v>
      </c>
    </row>
    <row r="51" spans="2:5" ht="14.65" thickBot="1" x14ac:dyDescent="0.5">
      <c r="B51" s="6">
        <v>4</v>
      </c>
      <c r="C51" s="40">
        <v>235000</v>
      </c>
      <c r="E51" s="3">
        <f t="shared" si="1"/>
        <v>0</v>
      </c>
    </row>
  </sheetData>
  <mergeCells count="9">
    <mergeCell ref="B32:C32"/>
    <mergeCell ref="B39:C39"/>
    <mergeCell ref="B46:C46"/>
    <mergeCell ref="H4:I4"/>
    <mergeCell ref="K4:L4"/>
    <mergeCell ref="B4:C4"/>
    <mergeCell ref="B11:C11"/>
    <mergeCell ref="B18:C18"/>
    <mergeCell ref="B25:C25"/>
  </mergeCells>
  <pageMargins left="0.70866141732283472" right="0.70866141732283472" top="0.74803149606299213" bottom="0.74803149606299213" header="0.31496062992125984" footer="0.31496062992125984"/>
  <pageSetup paperSize="9" scale="7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 Boys Hostel Fee Working </vt:lpstr>
      <vt:lpstr>REC - Girls Hostel Fees Woking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lakshmi</dc:creator>
  <cp:lastModifiedBy>hursun ss</cp:lastModifiedBy>
  <cp:lastPrinted>2025-04-01T12:14:25Z</cp:lastPrinted>
  <dcterms:created xsi:type="dcterms:W3CDTF">2025-04-01T10:49:01Z</dcterms:created>
  <dcterms:modified xsi:type="dcterms:W3CDTF">2025-04-12T05:43:30Z</dcterms:modified>
</cp:coreProperties>
</file>