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21060" windowHeight="10340" tabRatio="628" firstSheet="5" activeTab="14"/>
  </bookViews>
  <sheets>
    <sheet name="BrigadirView" sheetId="1" r:id="rId1"/>
    <sheet name="worker" sheetId="2" r:id="rId2"/>
    <sheet name="Brigade" sheetId="3" r:id="rId3"/>
    <sheet name="Specialty" sheetId="4" r:id="rId4"/>
    <sheet name="specialtiesWorkers" sheetId="5" r:id="rId5"/>
    <sheet name="Service" sheetId="6" r:id="rId6"/>
    <sheet name="ServiceOrder" sheetId="7" r:id="rId7"/>
    <sheet name="objectType" sheetId="8" r:id="rId8"/>
    <sheet name="Object" sheetId="9" r:id="rId9"/>
    <sheet name="Order" sheetId="10" r:id="rId10"/>
    <sheet name="Material" sheetId="11" r:id="rId11"/>
    <sheet name="UseMaterial" sheetId="12" r:id="rId12"/>
    <sheet name="WorkerView" sheetId="13" r:id="rId13"/>
    <sheet name="OrderView" sheetId="14" r:id="rId14"/>
    <sheet name="ObjectView" sheetId="15" r:id="rId15"/>
  </sheets>
  <calcPr calcId="145621"/>
</workbook>
</file>

<file path=xl/calcChain.xml><?xml version="1.0" encoding="utf-8"?>
<calcChain xmlns="http://schemas.openxmlformats.org/spreadsheetml/2006/main">
  <c r="J2" i="14" l="1"/>
  <c r="J3" i="14"/>
  <c r="J4" i="14"/>
  <c r="J5" i="14"/>
  <c r="J6" i="14"/>
  <c r="J7" i="14"/>
  <c r="J8" i="14"/>
  <c r="J9" i="14"/>
  <c r="J10" i="14"/>
  <c r="J1" i="14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<sst xmlns="http://schemas.openxmlformats.org/spreadsheetml/2006/main" count="311" uniqueCount="149">
  <si>
    <t>2И</t>
  </si>
  <si>
    <t>Попов А.В.</t>
  </si>
  <si>
    <t>АкваРемСтрой</t>
  </si>
  <si>
    <t>Михайлова Наталья Валерьевна</t>
  </si>
  <si>
    <t>Иванов Н.Н.</t>
  </si>
  <si>
    <t>КрасКо</t>
  </si>
  <si>
    <t>Денисов Евгений Романович</t>
  </si>
  <si>
    <t>Лукин М.А.</t>
  </si>
  <si>
    <t>МонолитЦентр</t>
  </si>
  <si>
    <t>Николаев Лев Анатольевич</t>
  </si>
  <si>
    <t>Соболева Ирина Евгеньевна</t>
  </si>
  <si>
    <t>Микалин Р.А.</t>
  </si>
  <si>
    <t>ТД АгатСтрой</t>
  </si>
  <si>
    <t>Рязанов Эдуард Васильевич</t>
  </si>
  <si>
    <t>Яценко М.Р.</t>
  </si>
  <si>
    <t>Термобалт-К</t>
  </si>
  <si>
    <t>Шевченко Дмитрий Александрович</t>
  </si>
  <si>
    <t>Шувалов В.В.</t>
  </si>
  <si>
    <t>фамилия</t>
  </si>
  <si>
    <t>имя</t>
  </si>
  <si>
    <t>отчество</t>
  </si>
  <si>
    <t>др</t>
  </si>
  <si>
    <t>телефон</t>
  </si>
  <si>
    <t>Ермолаев</t>
  </si>
  <si>
    <t>Макар</t>
  </si>
  <si>
    <t>Иванович</t>
  </si>
  <si>
    <t>                                                                                                </t>
  </si>
  <si>
    <t>Лосева</t>
  </si>
  <si>
    <t>Ульяна</t>
  </si>
  <si>
    <t>Марковна</t>
  </si>
  <si>
    <t>                                                                                                 </t>
  </si>
  <si>
    <t>Самойлова</t>
  </si>
  <si>
    <t>Мария</t>
  </si>
  <si>
    <t>Матвеевна</t>
  </si>
  <si>
    <t>                                                                                              </t>
  </si>
  <si>
    <t>Баранова</t>
  </si>
  <si>
    <t>Георгиевна</t>
  </si>
  <si>
    <t>Цветков</t>
  </si>
  <si>
    <t>Фёдор</t>
  </si>
  <si>
    <t>Матвеевич</t>
  </si>
  <si>
    <t>Исаков</t>
  </si>
  <si>
    <t>Алексей</t>
  </si>
  <si>
    <t>Робертович</t>
  </si>
  <si>
    <t>Коротков</t>
  </si>
  <si>
    <t>Михаил</t>
  </si>
  <si>
    <t>Георгиевич</t>
  </si>
  <si>
    <t>                                                                                             </t>
  </si>
  <si>
    <t>Горюнова</t>
  </si>
  <si>
    <t>Милана</t>
  </si>
  <si>
    <t>Егоровна</t>
  </si>
  <si>
    <t>                                                                                               </t>
  </si>
  <si>
    <t>Новиков</t>
  </si>
  <si>
    <t>Дмитрий</t>
  </si>
  <si>
    <t>Бондарев</t>
  </si>
  <si>
    <t>Борис</t>
  </si>
  <si>
    <t>Николаевич</t>
  </si>
  <si>
    <t>3М Россия</t>
  </si>
  <si>
    <t>Елена Галеченко Валерьевна</t>
  </si>
  <si>
    <t>Сергеев А.А.</t>
  </si>
  <si>
    <t>ADVA</t>
  </si>
  <si>
    <t>Лобас Вадим Викторович</t>
  </si>
  <si>
    <t>Макаров Д.П.</t>
  </si>
  <si>
    <t>ALLIGATOR</t>
  </si>
  <si>
    <t>Андреев Геннадий Юрьевич</t>
  </si>
  <si>
    <t>Жигарев Д.А.</t>
  </si>
  <si>
    <t>ГИДРОИЗОЛЯЦИЯ</t>
  </si>
  <si>
    <t>Коняев Андрей Алексеевич</t>
  </si>
  <si>
    <t>Никулин Н.Н.</t>
  </si>
  <si>
    <t>Строитель</t>
  </si>
  <si>
    <t>Маляр</t>
  </si>
  <si>
    <t>Электромонтер</t>
  </si>
  <si>
    <t>Кровельщик </t>
  </si>
  <si>
    <t>Токарь </t>
  </si>
  <si>
    <t>Сварщик</t>
  </si>
  <si>
    <t>Монтажник</t>
  </si>
  <si>
    <t>Плотник</t>
  </si>
  <si>
    <t>Столяр</t>
  </si>
  <si>
    <t>Слесарь</t>
  </si>
  <si>
    <t>Покраска стен</t>
  </si>
  <si>
    <t xml:space="preserve">Монтажные работы </t>
  </si>
  <si>
    <t>Сварочные работы</t>
  </si>
  <si>
    <t>Токарные работы</t>
  </si>
  <si>
    <t>Укладка кровли</t>
  </si>
  <si>
    <t>Ремонт электрических приборов</t>
  </si>
  <si>
    <t>Строительство</t>
  </si>
  <si>
    <t>Обработка дерева</t>
  </si>
  <si>
    <t>Изготовление мебели</t>
  </si>
  <si>
    <t>час</t>
  </si>
  <si>
    <t>шт</t>
  </si>
  <si>
    <t>м</t>
  </si>
  <si>
    <r>
      <t> </t>
    </r>
    <r>
      <rPr>
        <b/>
        <sz val="8"/>
        <rFont val="Arial"/>
        <family val="2"/>
        <charset val="204"/>
      </rPr>
      <t>ремонт энергетического оборудования</t>
    </r>
  </si>
  <si>
    <t>наимен</t>
  </si>
  <si>
    <t>адрес</t>
  </si>
  <si>
    <t>тип</t>
  </si>
  <si>
    <t>дом </t>
  </si>
  <si>
    <t>корпус </t>
  </si>
  <si>
    <t>строение </t>
  </si>
  <si>
    <t>земельный участок</t>
  </si>
  <si>
    <t>квартира </t>
  </si>
  <si>
    <t>офис</t>
  </si>
  <si>
    <t>цех</t>
  </si>
  <si>
    <t>склад </t>
  </si>
  <si>
    <t>помещение </t>
  </si>
  <si>
    <t>комната </t>
  </si>
  <si>
    <t>ЖК Восточное бутово</t>
  </si>
  <si>
    <t>ЖК Саларьево парк</t>
  </si>
  <si>
    <t>Складской комплекс Томилино</t>
  </si>
  <si>
    <t>Россия, МО, п. Томилино</t>
  </si>
  <si>
    <t>Центр логистики TLG</t>
  </si>
  <si>
    <t>Россия, г. Лобня</t>
  </si>
  <si>
    <t>Складской комплекс Tablogix</t>
  </si>
  <si>
    <t>Россия, г. Щелково</t>
  </si>
  <si>
    <t>Россия, Новая Москва, НАО, Проектируемый пр-д</t>
  </si>
  <si>
    <t>Россия, Боброво, Симферопольское ш.</t>
  </si>
  <si>
    <t>Россия, Орловская область, г. Солнечногорск</t>
  </si>
  <si>
    <t>ТЦ Курс</t>
  </si>
  <si>
    <t>Москва, ВАО, Гольяново</t>
  </si>
  <si>
    <t>Амурский парк</t>
  </si>
  <si>
    <t>Москва, ЗАО, Филевский Парк</t>
  </si>
  <si>
    <t>Западный порт</t>
  </si>
  <si>
    <t>Лосиноостровский парк</t>
  </si>
  <si>
    <t>Москва, ВАО, Метрогородо</t>
  </si>
  <si>
    <t>ИП Соболев П.П.</t>
  </si>
  <si>
    <t>код заказа</t>
  </si>
  <si>
    <t>код объекта</t>
  </si>
  <si>
    <t>бригадир</t>
  </si>
  <si>
    <t>с</t>
  </si>
  <si>
    <t>по</t>
  </si>
  <si>
    <t>Name</t>
  </si>
  <si>
    <t>unit</t>
  </si>
  <si>
    <t>Cost</t>
  </si>
  <si>
    <t>Бревна</t>
  </si>
  <si>
    <t>Утиплитель</t>
  </si>
  <si>
    <t>ДСП</t>
  </si>
  <si>
    <t>Черепица</t>
  </si>
  <si>
    <t>Бетон</t>
  </si>
  <si>
    <t>Плитка</t>
  </si>
  <si>
    <t>Окна</t>
  </si>
  <si>
    <t>Кирпичи</t>
  </si>
  <si>
    <t>Трубы</t>
  </si>
  <si>
    <t>тон</t>
  </si>
  <si>
    <t>ф</t>
  </si>
  <si>
    <t>и</t>
  </si>
  <si>
    <t>о</t>
  </si>
  <si>
    <t>                                                                                                  </t>
  </si>
  <si>
    <t>крмната</t>
  </si>
  <si>
    <t>склад</t>
  </si>
  <si>
    <t>Обои</t>
  </si>
  <si>
    <t> ремонт энергетического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</si>
</sst>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04"/>
      <scheme val="minor"/>
    </font>
    <font>
      <sz val="6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rgb="FF202124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Times New Roman"/>
      <family val="1"/>
      <charset val="204"/>
    </font>
    <font>
      <sz val="9"/>
      <color rgb="FF212529"/>
      <name val="Times New Roman"/>
      <family val="1"/>
      <charset val="204"/>
    </font>
    <font>
      <sz val="7"/>
      <color rgb="FF000000"/>
      <name val="Arial"/>
      <family val="2"/>
      <charset val="204"/>
    </font>
    <font>
      <sz val="8"/>
      <color rgb="FF3B4144"/>
      <name val="Arial"/>
      <family val="2"/>
      <charset val="204"/>
    </font>
    <font>
      <sz val="8"/>
      <color rgb="FF869099"/>
      <name val="Arial"/>
      <family val="2"/>
      <charset val="204"/>
    </font>
    <font>
      <sz val="12"/>
      <color rgb="FF797979"/>
      <name val="Lato"/>
    </font>
    <font>
      <sz val="7"/>
      <name val="Arial"/>
      <family val="2"/>
      <charset val="204"/>
    </font>
    <font>
      <sz val="13"/>
      <name val="Arial"/>
      <family val="2"/>
      <charset val="204"/>
    </font>
    <font>
      <sz val="10"/>
      <color rgb="FF383D41"/>
      <name val="Arial"/>
      <family val="2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1" applyFont="1" applyFill="1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2" xfId="0" applyFill="1" applyBorder="1"/>
    <xf numFmtId="0" fontId="4" fillId="2" borderId="2" xfId="0" applyFont="1" applyFill="1" applyBorder="1"/>
    <xf numFmtId="0" fontId="2" fillId="2" borderId="0" xfId="1" applyFill="1"/>
    <xf numFmtId="0" fontId="1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2" borderId="0" xfId="0" applyFont="1" applyFill="1"/>
    <xf numFmtId="0" fontId="0" fillId="3" borderId="0" xfId="0" applyFill="1"/>
    <xf numFmtId="0" fontId="3" fillId="3" borderId="0" xfId="0" applyFont="1" applyFill="1"/>
    <xf numFmtId="0" fontId="6" fillId="3" borderId="0" xfId="0" applyFont="1" applyFill="1"/>
    <xf numFmtId="0" fontId="8" fillId="2" borderId="0" xfId="0" applyFont="1" applyFill="1"/>
    <xf numFmtId="0" fontId="9" fillId="2" borderId="0" xfId="0" applyFont="1" applyFill="1"/>
    <xf numFmtId="14" fontId="0" fillId="2" borderId="1" xfId="0" applyNumberFormat="1" applyFill="1" applyBorder="1"/>
    <xf numFmtId="14" fontId="0" fillId="3" borderId="1" xfId="0" applyNumberFormat="1" applyFill="1" applyBorder="1"/>
    <xf numFmtId="0" fontId="0" fillId="2" borderId="0" xfId="0" applyFill="1" applyAlignment="1">
      <alignment vertical="center" wrapText="1"/>
    </xf>
    <xf numFmtId="14" fontId="0" fillId="0" borderId="0" xfId="0" applyNumberFormat="1"/>
    <xf numFmtId="0" fontId="16" fillId="0" borderId="0" xfId="0" applyFont="1" applyAlignment="1">
      <alignment horizontal="left"/>
    </xf>
    <xf numFmtId="0" fontId="2" fillId="2" borderId="0" xfId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0" fillId="2" borderId="0" xfId="0" applyFont="1" applyFill="1"/>
    <xf numFmtId="0" fontId="13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4" fillId="2" borderId="0" xfId="0" applyFont="1" applyFill="1"/>
    <xf numFmtId="0" fontId="17" fillId="2" borderId="1" xfId="0" applyFont="1" applyFill="1" applyBorder="1"/>
    <xf numFmtId="0" fontId="17" fillId="2" borderId="1" xfId="1" applyFont="1" applyFill="1" applyBorder="1"/>
    <xf numFmtId="0" fontId="17" fillId="2" borderId="1" xfId="1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uban.vashdom.ru/post157094-alligator.htm" TargetMode="External"/><Relationship Id="rId3" Type="http://schemas.openxmlformats.org/officeDocument/2006/relationships/hyperlink" Target="http://monolit.vashdom.ru/" TargetMode="External"/><Relationship Id="rId7" Type="http://schemas.openxmlformats.org/officeDocument/2006/relationships/hyperlink" Target="http://spb.vashdom.ru/post7323-a-dva-ooo.htm" TargetMode="External"/><Relationship Id="rId2" Type="http://schemas.openxmlformats.org/officeDocument/2006/relationships/hyperlink" Target="http://krasko.vashdom.ru/" TargetMode="External"/><Relationship Id="rId1" Type="http://schemas.openxmlformats.org/officeDocument/2006/relationships/hyperlink" Target="http://arstroy.vashdom.ru/" TargetMode="External"/><Relationship Id="rId6" Type="http://schemas.openxmlformats.org/officeDocument/2006/relationships/hyperlink" Target="http://www.vashdom.ru/post171293-m-rossiya.htm" TargetMode="External"/><Relationship Id="rId5" Type="http://schemas.openxmlformats.org/officeDocument/2006/relationships/hyperlink" Target="http://termobalt.vashdom.ru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agatstroy.vashdom.ru/" TargetMode="External"/><Relationship Id="rId9" Type="http://schemas.openxmlformats.org/officeDocument/2006/relationships/hyperlink" Target="http://www.vashdom.ru/post214463-as-group-gidroizolyatsiya.ht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krasko.vashdom.ru/" TargetMode="External"/><Relationship Id="rId13" Type="http://schemas.openxmlformats.org/officeDocument/2006/relationships/hyperlink" Target="https://baudorf.ru/obekty/stroitelstvo-skladov/tsentr-logistiki-tlg/" TargetMode="External"/><Relationship Id="rId3" Type="http://schemas.openxmlformats.org/officeDocument/2006/relationships/hyperlink" Target="http://spb.vashdom.ru/post7323-a-dva-ooo.htm" TargetMode="External"/><Relationship Id="rId7" Type="http://schemas.openxmlformats.org/officeDocument/2006/relationships/hyperlink" Target="http://monolit.vashdom.ru/" TargetMode="External"/><Relationship Id="rId12" Type="http://schemas.openxmlformats.org/officeDocument/2006/relationships/hyperlink" Target="https://baudorf.ru/obekty/stroitelstvo-skladov/skladskoy-kompleks-tomilino/" TargetMode="External"/><Relationship Id="rId2" Type="http://schemas.openxmlformats.org/officeDocument/2006/relationships/hyperlink" Target="http://kuban.vashdom.ru/post157094-alligator.htm" TargetMode="External"/><Relationship Id="rId1" Type="http://schemas.openxmlformats.org/officeDocument/2006/relationships/hyperlink" Target="http://www.vashdom.ru/post214463-as-group-gidroizolyatsiya.htm" TargetMode="External"/><Relationship Id="rId6" Type="http://schemas.openxmlformats.org/officeDocument/2006/relationships/hyperlink" Target="http://agatstroy.vashdom.ru/" TargetMode="External"/><Relationship Id="rId11" Type="http://schemas.openxmlformats.org/officeDocument/2006/relationships/hyperlink" Target="https://mskguru.ru/novostroyki/987-zhk-salarevo-park" TargetMode="External"/><Relationship Id="rId5" Type="http://schemas.openxmlformats.org/officeDocument/2006/relationships/hyperlink" Target="http://termobalt.vashdom.ru/" TargetMode="External"/><Relationship Id="rId10" Type="http://schemas.openxmlformats.org/officeDocument/2006/relationships/hyperlink" Target="https://mskguru.ru/novostroyki/311-vostochnoe-butovo" TargetMode="External"/><Relationship Id="rId4" Type="http://schemas.openxmlformats.org/officeDocument/2006/relationships/hyperlink" Target="http://www.vashdom.ru/post171293-m-rossiya.htm" TargetMode="External"/><Relationship Id="rId9" Type="http://schemas.openxmlformats.org/officeDocument/2006/relationships/hyperlink" Target="http://arstroy.vashdom.ru/" TargetMode="External"/><Relationship Id="rId14" Type="http://schemas.openxmlformats.org/officeDocument/2006/relationships/hyperlink" Target="https://baudorf.ru/obekty/stroitelstvo-skladov/skladskoy-kompleks-tablogix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baudorf.ru/obekty/stroitelstvo-skladov/skladskoy-kompleks-tomilino/" TargetMode="External"/><Relationship Id="rId2" Type="http://schemas.openxmlformats.org/officeDocument/2006/relationships/hyperlink" Target="https://mskguru.ru/novostroyki/987-zhk-salarevo-park" TargetMode="External"/><Relationship Id="rId1" Type="http://schemas.openxmlformats.org/officeDocument/2006/relationships/hyperlink" Target="https://mskguru.ru/novostroyki/311-vostochnoe-butovo" TargetMode="External"/><Relationship Id="rId5" Type="http://schemas.openxmlformats.org/officeDocument/2006/relationships/hyperlink" Target="https://baudorf.ru/obekty/stroitelstvo-skladov/skladskoy-kompleks-tablogix/" TargetMode="External"/><Relationship Id="rId4" Type="http://schemas.openxmlformats.org/officeDocument/2006/relationships/hyperlink" Target="https://baudorf.ru/obekty/stroitelstvo-skladov/tsentr-logistiki-tl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kuban.vashdom.ru/post157094-alligator.htm" TargetMode="External"/><Relationship Id="rId3" Type="http://schemas.openxmlformats.org/officeDocument/2006/relationships/hyperlink" Target="http://monolit.vashdom.ru/" TargetMode="External"/><Relationship Id="rId7" Type="http://schemas.openxmlformats.org/officeDocument/2006/relationships/hyperlink" Target="http://spb.vashdom.ru/post7323-a-dva-ooo.htm" TargetMode="External"/><Relationship Id="rId2" Type="http://schemas.openxmlformats.org/officeDocument/2006/relationships/hyperlink" Target="http://krasko.vashdom.ru/" TargetMode="External"/><Relationship Id="rId1" Type="http://schemas.openxmlformats.org/officeDocument/2006/relationships/hyperlink" Target="http://arstroy.vashdom.ru/" TargetMode="External"/><Relationship Id="rId6" Type="http://schemas.openxmlformats.org/officeDocument/2006/relationships/hyperlink" Target="http://www.vashdom.ru/post171293-m-rossiya.htm" TargetMode="External"/><Relationship Id="rId5" Type="http://schemas.openxmlformats.org/officeDocument/2006/relationships/hyperlink" Target="http://termobalt.vashdom.ru/" TargetMode="External"/><Relationship Id="rId4" Type="http://schemas.openxmlformats.org/officeDocument/2006/relationships/hyperlink" Target="http://agatstroy.vashdom.ru/" TargetMode="External"/><Relationship Id="rId9" Type="http://schemas.openxmlformats.org/officeDocument/2006/relationships/hyperlink" Target="http://www.vashdom.ru/post214463-as-group-gidroizolyatsiya.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baudorf.ru/obekty/stroitelstvo-skladov/skladskoy-kompleks-tomilino/" TargetMode="External"/><Relationship Id="rId2" Type="http://schemas.openxmlformats.org/officeDocument/2006/relationships/hyperlink" Target="https://mskguru.ru/novostroyki/987-zhk-salarevo-park" TargetMode="External"/><Relationship Id="rId1" Type="http://schemas.openxmlformats.org/officeDocument/2006/relationships/hyperlink" Target="https://mskguru.ru/novostroyki/311-vostochnoe-butovo" TargetMode="External"/><Relationship Id="rId5" Type="http://schemas.openxmlformats.org/officeDocument/2006/relationships/hyperlink" Target="https://baudorf.ru/obekty/stroitelstvo-skladov/skladskoy-kompleks-tablogix/" TargetMode="External"/><Relationship Id="rId4" Type="http://schemas.openxmlformats.org/officeDocument/2006/relationships/hyperlink" Target="https://baudorf.ru/obekty/stroitelstvo-skladov/tsentr-logistiki-tl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:B10"/>
    </sheetView>
  </sheetViews>
  <sheetFormatPr defaultRowHeight="14.5"/>
  <cols>
    <col min="2" max="2" width="18.6328125" customWidth="1"/>
    <col min="3" max="3" width="33.81640625" customWidth="1"/>
    <col min="4" max="4" width="17.6328125" customWidth="1"/>
  </cols>
  <sheetData>
    <row r="1" spans="1:4">
      <c r="A1" s="3">
        <v>1</v>
      </c>
      <c r="B1" s="4" t="s">
        <v>0</v>
      </c>
      <c r="C1" s="5" t="s">
        <v>10</v>
      </c>
      <c r="D1" s="4" t="s">
        <v>1</v>
      </c>
    </row>
    <row r="2" spans="1:4">
      <c r="A2" s="3">
        <v>2</v>
      </c>
      <c r="B2" s="6" t="s">
        <v>2</v>
      </c>
      <c r="C2" s="5" t="s">
        <v>3</v>
      </c>
      <c r="D2" s="4" t="s">
        <v>4</v>
      </c>
    </row>
    <row r="3" spans="1:4">
      <c r="A3" s="3">
        <v>3</v>
      </c>
      <c r="B3" s="6" t="s">
        <v>5</v>
      </c>
      <c r="C3" s="5" t="s">
        <v>6</v>
      </c>
      <c r="D3" s="4" t="s">
        <v>7</v>
      </c>
    </row>
    <row r="4" spans="1:4">
      <c r="A4" s="3">
        <v>4</v>
      </c>
      <c r="B4" s="5" t="s">
        <v>8</v>
      </c>
      <c r="C4" s="5" t="s">
        <v>9</v>
      </c>
      <c r="D4" s="5" t="s">
        <v>11</v>
      </c>
    </row>
    <row r="5" spans="1:4">
      <c r="A5" s="3">
        <v>5</v>
      </c>
      <c r="B5" s="5" t="s">
        <v>12</v>
      </c>
      <c r="C5" s="5" t="s">
        <v>13</v>
      </c>
      <c r="D5" s="5" t="s">
        <v>14</v>
      </c>
    </row>
    <row r="6" spans="1:4">
      <c r="A6" s="3">
        <v>6</v>
      </c>
      <c r="B6" s="5" t="s">
        <v>15</v>
      </c>
      <c r="C6" s="5" t="s">
        <v>16</v>
      </c>
      <c r="D6" s="5" t="s">
        <v>17</v>
      </c>
    </row>
    <row r="7" spans="1:4">
      <c r="A7" s="9">
        <v>7</v>
      </c>
      <c r="B7" s="11" t="s">
        <v>56</v>
      </c>
      <c r="C7" s="12" t="s">
        <v>57</v>
      </c>
      <c r="D7" s="10" t="s">
        <v>58</v>
      </c>
    </row>
    <row r="8" spans="1:4">
      <c r="A8" s="9">
        <v>8</v>
      </c>
      <c r="B8" s="11" t="s">
        <v>59</v>
      </c>
      <c r="C8" s="12" t="s">
        <v>60</v>
      </c>
      <c r="D8" s="10" t="s">
        <v>61</v>
      </c>
    </row>
    <row r="9" spans="1:4">
      <c r="A9" s="9">
        <v>9</v>
      </c>
      <c r="B9" s="11" t="s">
        <v>62</v>
      </c>
      <c r="C9" s="12" t="s">
        <v>63</v>
      </c>
      <c r="D9" s="10" t="s">
        <v>64</v>
      </c>
    </row>
    <row r="10" spans="1:4">
      <c r="A10" s="9">
        <v>10</v>
      </c>
      <c r="B10" s="11" t="s">
        <v>65</v>
      </c>
      <c r="C10" s="12" t="s">
        <v>66</v>
      </c>
      <c r="D10" s="10" t="s">
        <v>67</v>
      </c>
    </row>
  </sheetData>
  <hyperlinks>
    <hyperlink ref="B2" r:id="rId1" display="http://arstroy.vashdom.ru/"/>
    <hyperlink ref="B3" r:id="rId2" display="http://krasko.vashdom.ru/"/>
    <hyperlink ref="B4" r:id="rId3" display="http://monolit.vashdom.ru/"/>
    <hyperlink ref="B5" r:id="rId4" display="http://agatstroy.vashdom.ru/"/>
    <hyperlink ref="B6" r:id="rId5" display="http://termobalt.vashdom.ru/"/>
    <hyperlink ref="B7" r:id="rId6" display="http://www.vashdom.ru/post171293-m-rossiya.htm"/>
    <hyperlink ref="B8" r:id="rId7" display="http://spb.vashdom.ru/post7323-a-dva-ooo.htm"/>
    <hyperlink ref="B9" r:id="rId8" display="http://kuban.vashdom.ru/post157094-alligator.htm"/>
    <hyperlink ref="B10" r:id="rId9" display="http://www.vashdom.ru/post214463-as-group-gidroizolyatsiya.htm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E2" sqref="E2:E11"/>
    </sheetView>
  </sheetViews>
  <sheetFormatPr defaultRowHeight="14.5"/>
  <cols>
    <col min="2" max="2" width="14.1796875" customWidth="1"/>
    <col min="3" max="3" width="15.90625" customWidth="1"/>
    <col min="4" max="4" width="12.7265625" customWidth="1"/>
    <col min="5" max="5" width="13.81640625" customWidth="1"/>
    <col min="6" max="6" width="14.6328125" customWidth="1"/>
    <col min="7" max="7" width="14" customWidth="1"/>
    <col min="8" max="8" width="15.54296875" customWidth="1"/>
    <col min="9" max="9" width="14.1796875" customWidth="1"/>
  </cols>
  <sheetData>
    <row r="1" spans="2:6">
      <c r="B1" t="s">
        <v>123</v>
      </c>
      <c r="C1" t="s">
        <v>124</v>
      </c>
      <c r="D1" t="s">
        <v>125</v>
      </c>
      <c r="E1" t="s">
        <v>126</v>
      </c>
      <c r="F1" t="s">
        <v>127</v>
      </c>
    </row>
    <row r="2" spans="2:6">
      <c r="B2" s="1"/>
      <c r="C2" s="1">
        <v>1</v>
      </c>
      <c r="D2" s="1">
        <v>1</v>
      </c>
      <c r="E2" s="21">
        <v>45037</v>
      </c>
      <c r="F2" s="21">
        <f>E2+30</f>
        <v>45067</v>
      </c>
    </row>
    <row r="3" spans="2:6">
      <c r="B3" s="1"/>
      <c r="C3" s="1">
        <v>2</v>
      </c>
      <c r="D3" s="1">
        <v>2</v>
      </c>
      <c r="E3" s="21">
        <v>44956</v>
      </c>
      <c r="F3" s="21">
        <f>E3+30</f>
        <v>44986</v>
      </c>
    </row>
    <row r="4" spans="2:6">
      <c r="B4" s="1"/>
      <c r="C4" s="1">
        <v>3</v>
      </c>
      <c r="D4" s="1">
        <v>3</v>
      </c>
      <c r="E4" s="21">
        <v>45138</v>
      </c>
      <c r="F4" s="21">
        <f>E4+30</f>
        <v>45168</v>
      </c>
    </row>
    <row r="5" spans="2:6">
      <c r="B5" s="1"/>
      <c r="C5" s="1">
        <v>4</v>
      </c>
      <c r="D5" s="1">
        <v>4</v>
      </c>
      <c r="E5" s="21">
        <v>45036</v>
      </c>
      <c r="F5" s="21">
        <f>E5+30</f>
        <v>45066</v>
      </c>
    </row>
    <row r="6" spans="2:6">
      <c r="B6" s="1"/>
      <c r="C6" s="1">
        <v>5</v>
      </c>
      <c r="D6" s="1">
        <v>5</v>
      </c>
      <c r="E6" s="21">
        <v>45034</v>
      </c>
      <c r="F6" s="21">
        <f>E6+30</f>
        <v>45064</v>
      </c>
    </row>
    <row r="7" spans="2:6">
      <c r="B7" s="1"/>
      <c r="C7" s="1">
        <v>6</v>
      </c>
      <c r="D7" s="1">
        <v>6</v>
      </c>
      <c r="E7" s="21">
        <v>45055</v>
      </c>
      <c r="F7" s="21">
        <f>E7+30</f>
        <v>45085</v>
      </c>
    </row>
    <row r="8" spans="2:6">
      <c r="B8" s="1"/>
      <c r="C8" s="1">
        <v>7</v>
      </c>
      <c r="D8" s="1">
        <v>7</v>
      </c>
      <c r="E8" s="21">
        <v>45135</v>
      </c>
      <c r="F8" s="21">
        <f>E8+30</f>
        <v>45165</v>
      </c>
    </row>
    <row r="9" spans="2:6">
      <c r="B9" s="1"/>
      <c r="C9" s="1">
        <v>8</v>
      </c>
      <c r="D9" s="1">
        <v>8</v>
      </c>
      <c r="E9" s="21">
        <v>45024</v>
      </c>
      <c r="F9" s="21">
        <f>E9+30</f>
        <v>45054</v>
      </c>
    </row>
    <row r="10" spans="2:6">
      <c r="B10" s="1"/>
      <c r="C10" s="1">
        <v>9</v>
      </c>
      <c r="D10" s="1">
        <v>9</v>
      </c>
      <c r="E10" s="21">
        <v>44942</v>
      </c>
      <c r="F10" s="21">
        <f>E10+30</f>
        <v>44972</v>
      </c>
    </row>
    <row r="11" spans="2:6">
      <c r="B11" s="1"/>
      <c r="C11" s="1">
        <v>10</v>
      </c>
      <c r="D11" s="1">
        <v>10</v>
      </c>
      <c r="E11" s="21">
        <v>44954</v>
      </c>
      <c r="F11" s="21">
        <f>E11+30</f>
        <v>44984</v>
      </c>
    </row>
    <row r="12" spans="2:6">
      <c r="E12" s="22"/>
      <c r="F12" s="22"/>
    </row>
    <row r="13" spans="2:6">
      <c r="E13" s="22"/>
      <c r="F13" s="22"/>
    </row>
    <row r="14" spans="2:6">
      <c r="E14" s="22"/>
      <c r="F14" s="22"/>
    </row>
    <row r="15" spans="2:6">
      <c r="E15" s="22"/>
      <c r="F15" s="22"/>
    </row>
    <row r="16" spans="2:6">
      <c r="E16" s="22"/>
      <c r="F16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:D11"/>
    </sheetView>
  </sheetViews>
  <sheetFormatPr defaultRowHeight="14.5"/>
  <cols>
    <col min="2" max="2" width="14.1796875" customWidth="1"/>
  </cols>
  <sheetData>
    <row r="1" spans="1:4">
      <c r="B1" t="s">
        <v>128</v>
      </c>
      <c r="C1" t="s">
        <v>129</v>
      </c>
      <c r="D1" t="s">
        <v>130</v>
      </c>
    </row>
    <row r="2" spans="1:4">
      <c r="A2" s="1"/>
      <c r="B2" s="1" t="s">
        <v>131</v>
      </c>
      <c r="C2" s="1" t="s">
        <v>88</v>
      </c>
      <c r="D2" s="23">
        <v>1000</v>
      </c>
    </row>
    <row r="3" spans="1:4">
      <c r="A3" s="1"/>
      <c r="B3" s="1" t="s">
        <v>132</v>
      </c>
      <c r="C3" s="1" t="s">
        <v>88</v>
      </c>
      <c r="D3" s="23">
        <v>500</v>
      </c>
    </row>
    <row r="4" spans="1:4">
      <c r="A4" s="1"/>
      <c r="B4" s="1" t="s">
        <v>133</v>
      </c>
      <c r="C4" s="1" t="s">
        <v>88</v>
      </c>
      <c r="D4" s="23">
        <v>500</v>
      </c>
    </row>
    <row r="5" spans="1:4">
      <c r="A5" s="1"/>
      <c r="B5" s="1" t="s">
        <v>134</v>
      </c>
      <c r="C5" s="1" t="s">
        <v>88</v>
      </c>
      <c r="D5" s="23">
        <v>200</v>
      </c>
    </row>
    <row r="6" spans="1:4">
      <c r="A6" s="1"/>
      <c r="B6" s="1" t="s">
        <v>135</v>
      </c>
      <c r="C6" s="1" t="s">
        <v>140</v>
      </c>
      <c r="D6" s="23">
        <v>5000</v>
      </c>
    </row>
    <row r="7" spans="1:4">
      <c r="A7" s="1"/>
      <c r="B7" s="1" t="s">
        <v>136</v>
      </c>
      <c r="C7" s="1" t="s">
        <v>88</v>
      </c>
      <c r="D7" s="23">
        <v>100</v>
      </c>
    </row>
    <row r="8" spans="1:4">
      <c r="A8" s="1"/>
      <c r="B8" s="1" t="s">
        <v>137</v>
      </c>
      <c r="C8" s="1" t="s">
        <v>88</v>
      </c>
      <c r="D8" s="23">
        <v>4000</v>
      </c>
    </row>
    <row r="9" spans="1:4">
      <c r="A9" s="1"/>
      <c r="B9" s="1" t="s">
        <v>138</v>
      </c>
      <c r="C9" s="1" t="s">
        <v>88</v>
      </c>
      <c r="D9" s="23">
        <v>59</v>
      </c>
    </row>
    <row r="10" spans="1:4">
      <c r="A10" s="1"/>
      <c r="B10" s="1" t="s">
        <v>139</v>
      </c>
      <c r="C10" s="1" t="s">
        <v>88</v>
      </c>
      <c r="D10" s="23">
        <v>800</v>
      </c>
    </row>
    <row r="11" spans="1:4">
      <c r="A11" s="1"/>
      <c r="B11" s="1" t="s">
        <v>147</v>
      </c>
      <c r="C11" s="1" t="s">
        <v>88</v>
      </c>
      <c r="D11" s="23">
        <v>2500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:XFD10"/>
    </sheetView>
  </sheetViews>
  <sheetFormatPr defaultRowHeight="14.5"/>
  <sheetData>
    <row r="1" spans="1:3">
      <c r="A1" s="1">
        <v>1</v>
      </c>
      <c r="B1" s="1">
        <v>1</v>
      </c>
      <c r="C1" s="1">
        <v>2000</v>
      </c>
    </row>
    <row r="2" spans="1:3">
      <c r="A2" s="1">
        <v>2</v>
      </c>
      <c r="B2" s="1">
        <v>2</v>
      </c>
      <c r="C2" s="1">
        <v>30</v>
      </c>
    </row>
    <row r="3" spans="1:3">
      <c r="A3" s="1">
        <v>3</v>
      </c>
      <c r="B3" s="1">
        <v>3</v>
      </c>
      <c r="C3" s="1">
        <v>30</v>
      </c>
    </row>
    <row r="4" spans="1:3">
      <c r="A4" s="1">
        <v>4</v>
      </c>
      <c r="B4" s="1">
        <v>4</v>
      </c>
      <c r="C4" s="1">
        <v>50</v>
      </c>
    </row>
    <row r="5" spans="1:3">
      <c r="A5" s="1">
        <v>5</v>
      </c>
      <c r="B5" s="1">
        <v>5</v>
      </c>
      <c r="C5" s="1">
        <v>1500</v>
      </c>
    </row>
    <row r="6" spans="1:3">
      <c r="A6" s="1">
        <v>6</v>
      </c>
      <c r="B6" s="1">
        <v>6</v>
      </c>
      <c r="C6" s="1">
        <v>30</v>
      </c>
    </row>
    <row r="7" spans="1:3">
      <c r="A7" s="1">
        <v>7</v>
      </c>
      <c r="B7" s="1">
        <v>7</v>
      </c>
      <c r="C7" s="1">
        <v>1000</v>
      </c>
    </row>
    <row r="8" spans="1:3">
      <c r="A8" s="1">
        <v>8</v>
      </c>
      <c r="B8" s="1">
        <v>8</v>
      </c>
      <c r="C8" s="1">
        <v>14</v>
      </c>
    </row>
    <row r="9" spans="1:3">
      <c r="A9" s="1">
        <v>9</v>
      </c>
      <c r="B9" s="1">
        <v>9</v>
      </c>
      <c r="C9" s="1">
        <v>3000</v>
      </c>
    </row>
    <row r="10" spans="1:3">
      <c r="A10" s="1">
        <v>10</v>
      </c>
      <c r="B10" s="1">
        <v>10</v>
      </c>
      <c r="C10" s="1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1" sqref="A2:F11"/>
    </sheetView>
  </sheetViews>
  <sheetFormatPr defaultRowHeight="14.5"/>
  <cols>
    <col min="2" max="2" width="17.6328125" customWidth="1"/>
    <col min="3" max="3" width="16.08984375" customWidth="1"/>
    <col min="4" max="4" width="18.6328125" customWidth="1"/>
    <col min="5" max="5" width="16.26953125" customWidth="1"/>
    <col min="6" max="6" width="18" customWidth="1"/>
    <col min="10" max="10" width="34.453125" customWidth="1"/>
  </cols>
  <sheetData>
    <row r="1" spans="1:13">
      <c r="B1" t="s">
        <v>141</v>
      </c>
      <c r="C1" t="s">
        <v>142</v>
      </c>
      <c r="D1" t="s">
        <v>143</v>
      </c>
      <c r="E1" t="s">
        <v>21</v>
      </c>
      <c r="F1" t="s">
        <v>22</v>
      </c>
      <c r="M1" t="s">
        <v>50</v>
      </c>
    </row>
    <row r="2" spans="1:13">
      <c r="A2">
        <v>1</v>
      </c>
      <c r="B2" s="7" t="s">
        <v>23</v>
      </c>
      <c r="C2" t="s">
        <v>24</v>
      </c>
      <c r="D2" t="s">
        <v>25</v>
      </c>
      <c r="E2" s="8">
        <v>34057</v>
      </c>
      <c r="F2" s="7">
        <v>89239553652</v>
      </c>
      <c r="M2" t="s">
        <v>46</v>
      </c>
    </row>
    <row r="3" spans="1:13">
      <c r="A3">
        <v>2</v>
      </c>
      <c r="B3" s="7" t="s">
        <v>27</v>
      </c>
      <c r="C3" t="s">
        <v>28</v>
      </c>
      <c r="D3" t="s">
        <v>29</v>
      </c>
      <c r="E3" s="8">
        <v>33029</v>
      </c>
      <c r="F3" s="7">
        <v>89627034182</v>
      </c>
      <c r="M3" t="s">
        <v>30</v>
      </c>
    </row>
    <row r="4" spans="1:13">
      <c r="A4">
        <v>3</v>
      </c>
      <c r="B4" s="7" t="s">
        <v>31</v>
      </c>
      <c r="C4" t="s">
        <v>32</v>
      </c>
      <c r="D4" t="s">
        <v>33</v>
      </c>
      <c r="E4" s="8">
        <v>32235</v>
      </c>
      <c r="F4" s="7">
        <v>89150779621</v>
      </c>
      <c r="M4" t="s">
        <v>50</v>
      </c>
    </row>
    <row r="5" spans="1:13">
      <c r="A5">
        <v>4</v>
      </c>
      <c r="B5" s="7" t="s">
        <v>35</v>
      </c>
      <c r="C5" t="s">
        <v>32</v>
      </c>
      <c r="D5" t="s">
        <v>36</v>
      </c>
      <c r="E5" s="8">
        <v>29185</v>
      </c>
      <c r="F5" s="7">
        <v>89222171903</v>
      </c>
      <c r="M5" t="s">
        <v>34</v>
      </c>
    </row>
    <row r="6" spans="1:13">
      <c r="A6">
        <v>5</v>
      </c>
      <c r="B6" s="7" t="s">
        <v>37</v>
      </c>
      <c r="C6" t="s">
        <v>38</v>
      </c>
      <c r="D6" t="s">
        <v>39</v>
      </c>
      <c r="E6" s="8">
        <v>31955</v>
      </c>
      <c r="F6" s="7">
        <v>89418913748</v>
      </c>
      <c r="M6" t="s">
        <v>26</v>
      </c>
    </row>
    <row r="7" spans="1:13">
      <c r="A7">
        <v>6</v>
      </c>
      <c r="B7" s="7" t="s">
        <v>40</v>
      </c>
      <c r="C7" t="s">
        <v>41</v>
      </c>
      <c r="D7" t="s">
        <v>42</v>
      </c>
      <c r="E7" s="8">
        <v>27031</v>
      </c>
      <c r="F7" s="7">
        <v>89161165316</v>
      </c>
      <c r="M7" t="s">
        <v>26</v>
      </c>
    </row>
    <row r="8" spans="1:13">
      <c r="A8">
        <v>7</v>
      </c>
      <c r="B8" s="7" t="s">
        <v>43</v>
      </c>
      <c r="C8" t="s">
        <v>44</v>
      </c>
      <c r="D8" t="s">
        <v>45</v>
      </c>
      <c r="E8" s="8">
        <v>27746</v>
      </c>
      <c r="F8" s="7">
        <v>89788388934</v>
      </c>
      <c r="M8" t="s">
        <v>34</v>
      </c>
    </row>
    <row r="9" spans="1:13">
      <c r="A9">
        <v>8</v>
      </c>
      <c r="B9" s="7" t="s">
        <v>47</v>
      </c>
      <c r="C9" t="s">
        <v>48</v>
      </c>
      <c r="D9" t="s">
        <v>49</v>
      </c>
      <c r="E9" s="8">
        <v>34372</v>
      </c>
      <c r="F9" s="7">
        <v>89640788468</v>
      </c>
      <c r="M9" t="s">
        <v>50</v>
      </c>
    </row>
    <row r="10" spans="1:13">
      <c r="A10">
        <v>9</v>
      </c>
      <c r="B10" s="7" t="s">
        <v>51</v>
      </c>
      <c r="C10" t="s">
        <v>52</v>
      </c>
      <c r="D10" t="s">
        <v>25</v>
      </c>
      <c r="E10" s="8">
        <v>30218</v>
      </c>
      <c r="F10" s="7">
        <v>89199951325</v>
      </c>
      <c r="M10" t="s">
        <v>144</v>
      </c>
    </row>
    <row r="11" spans="1:13">
      <c r="A11">
        <v>10</v>
      </c>
      <c r="B11" s="7" t="s">
        <v>53</v>
      </c>
      <c r="C11" t="s">
        <v>54</v>
      </c>
      <c r="D11" t="s">
        <v>55</v>
      </c>
      <c r="E11" s="8">
        <v>33864</v>
      </c>
      <c r="F11" s="7">
        <v>89068114116</v>
      </c>
      <c r="J11" s="7"/>
    </row>
    <row r="12" spans="1:13">
      <c r="E12" s="24"/>
      <c r="F12" s="25"/>
      <c r="J12" s="7"/>
    </row>
    <row r="13" spans="1:13">
      <c r="E13" s="24"/>
    </row>
    <row r="14" spans="1:13">
      <c r="E14" s="24"/>
    </row>
    <row r="15" spans="1:13">
      <c r="E15" s="24"/>
    </row>
    <row r="16" spans="1:13">
      <c r="E16" s="24"/>
    </row>
    <row r="17" spans="5:5">
      <c r="E17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1" sqref="B1:D10"/>
    </sheetView>
  </sheetViews>
  <sheetFormatPr defaultRowHeight="14.5"/>
  <cols>
    <col min="2" max="2" width="30.26953125" customWidth="1"/>
    <col min="3" max="3" width="34.7265625" customWidth="1"/>
    <col min="4" max="4" width="19" customWidth="1"/>
    <col min="5" max="5" width="20.7265625" customWidth="1"/>
    <col min="6" max="6" width="29.54296875" customWidth="1"/>
    <col min="11" max="11" width="15.1796875" customWidth="1"/>
  </cols>
  <sheetData>
    <row r="1" spans="1:11">
      <c r="A1" s="33">
        <v>1</v>
      </c>
      <c r="B1" s="35" t="s">
        <v>104</v>
      </c>
      <c r="C1" s="33" t="s">
        <v>113</v>
      </c>
      <c r="D1" s="33" t="s">
        <v>145</v>
      </c>
      <c r="E1" s="33" t="s">
        <v>0</v>
      </c>
      <c r="F1" s="33" t="s">
        <v>80</v>
      </c>
      <c r="G1" s="33">
        <v>1000</v>
      </c>
      <c r="H1" s="33" t="s">
        <v>131</v>
      </c>
      <c r="I1" s="36">
        <v>1000</v>
      </c>
      <c r="J1" s="33">
        <f>G1+I1</f>
        <v>2000</v>
      </c>
      <c r="K1" s="21">
        <v>45037</v>
      </c>
    </row>
    <row r="2" spans="1:11">
      <c r="A2" s="33">
        <v>2</v>
      </c>
      <c r="B2" s="35" t="s">
        <v>105</v>
      </c>
      <c r="C2" s="33" t="s">
        <v>112</v>
      </c>
      <c r="D2" s="33" t="s">
        <v>145</v>
      </c>
      <c r="E2" s="34" t="s">
        <v>2</v>
      </c>
      <c r="F2" s="33" t="s">
        <v>81</v>
      </c>
      <c r="G2" s="33">
        <v>2300</v>
      </c>
      <c r="H2" s="33" t="s">
        <v>132</v>
      </c>
      <c r="I2" s="36">
        <v>500</v>
      </c>
      <c r="J2" s="33">
        <f t="shared" ref="J2:J10" si="0">G2+I2</f>
        <v>2800</v>
      </c>
      <c r="K2" s="21">
        <v>44956</v>
      </c>
    </row>
    <row r="3" spans="1:11">
      <c r="A3" s="33">
        <v>3</v>
      </c>
      <c r="B3" s="34" t="s">
        <v>106</v>
      </c>
      <c r="C3" s="33" t="s">
        <v>107</v>
      </c>
      <c r="D3" s="33" t="s">
        <v>146</v>
      </c>
      <c r="E3" s="34" t="s">
        <v>5</v>
      </c>
      <c r="F3" s="33" t="s">
        <v>82</v>
      </c>
      <c r="G3" s="33">
        <v>1500</v>
      </c>
      <c r="H3" s="33" t="s">
        <v>133</v>
      </c>
      <c r="I3" s="36">
        <v>500</v>
      </c>
      <c r="J3" s="33">
        <f t="shared" si="0"/>
        <v>2000</v>
      </c>
      <c r="K3" s="21">
        <v>45138</v>
      </c>
    </row>
    <row r="4" spans="1:11">
      <c r="A4" s="33">
        <v>4</v>
      </c>
      <c r="B4" s="34" t="s">
        <v>108</v>
      </c>
      <c r="C4" s="33" t="s">
        <v>109</v>
      </c>
      <c r="D4" s="33" t="s">
        <v>97</v>
      </c>
      <c r="E4" s="33" t="s">
        <v>8</v>
      </c>
      <c r="F4" s="33" t="s">
        <v>83</v>
      </c>
      <c r="G4" s="33">
        <v>1300</v>
      </c>
      <c r="H4" s="33" t="s">
        <v>134</v>
      </c>
      <c r="I4" s="36">
        <v>200</v>
      </c>
      <c r="J4" s="33">
        <f t="shared" si="0"/>
        <v>1500</v>
      </c>
      <c r="K4" s="21">
        <v>45036</v>
      </c>
    </row>
    <row r="5" spans="1:11">
      <c r="A5" s="33">
        <v>5</v>
      </c>
      <c r="B5" s="34" t="s">
        <v>110</v>
      </c>
      <c r="C5" s="33" t="s">
        <v>111</v>
      </c>
      <c r="D5" s="33" t="s">
        <v>146</v>
      </c>
      <c r="E5" s="33" t="s">
        <v>12</v>
      </c>
      <c r="F5" s="33" t="s">
        <v>84</v>
      </c>
      <c r="G5" s="33">
        <v>3000</v>
      </c>
      <c r="H5" s="33" t="s">
        <v>135</v>
      </c>
      <c r="I5" s="36">
        <v>5000</v>
      </c>
      <c r="J5" s="33">
        <f t="shared" si="0"/>
        <v>8000</v>
      </c>
      <c r="K5" s="21">
        <v>45034</v>
      </c>
    </row>
    <row r="6" spans="1:11" ht="26">
      <c r="A6" s="33">
        <v>6</v>
      </c>
      <c r="B6" s="33" t="s">
        <v>115</v>
      </c>
      <c r="C6" s="36" t="s">
        <v>114</v>
      </c>
      <c r="D6" s="33" t="s">
        <v>97</v>
      </c>
      <c r="E6" s="33" t="s">
        <v>15</v>
      </c>
      <c r="F6" s="33" t="s">
        <v>78</v>
      </c>
      <c r="G6" s="33">
        <v>500</v>
      </c>
      <c r="H6" s="33" t="s">
        <v>136</v>
      </c>
      <c r="I6" s="36">
        <v>100</v>
      </c>
      <c r="J6" s="33">
        <f t="shared" si="0"/>
        <v>600</v>
      </c>
      <c r="K6" s="21">
        <v>45055</v>
      </c>
    </row>
    <row r="7" spans="1:11">
      <c r="A7" s="33">
        <v>7</v>
      </c>
      <c r="B7" s="37" t="s">
        <v>117</v>
      </c>
      <c r="C7" s="33" t="s">
        <v>116</v>
      </c>
      <c r="D7" s="33" t="s">
        <v>145</v>
      </c>
      <c r="E7" s="34" t="s">
        <v>56</v>
      </c>
      <c r="F7" s="33" t="s">
        <v>79</v>
      </c>
      <c r="G7" s="33">
        <v>700</v>
      </c>
      <c r="H7" s="33" t="s">
        <v>137</v>
      </c>
      <c r="I7" s="36">
        <v>4000</v>
      </c>
      <c r="J7" s="33">
        <f t="shared" si="0"/>
        <v>4700</v>
      </c>
      <c r="K7" s="21">
        <v>45135</v>
      </c>
    </row>
    <row r="8" spans="1:11">
      <c r="A8" s="33">
        <v>8</v>
      </c>
      <c r="B8" s="37" t="s">
        <v>119</v>
      </c>
      <c r="C8" s="33" t="s">
        <v>118</v>
      </c>
      <c r="D8" s="33" t="s">
        <v>145</v>
      </c>
      <c r="E8" s="34" t="s">
        <v>59</v>
      </c>
      <c r="F8" s="33" t="s">
        <v>85</v>
      </c>
      <c r="G8" s="33">
        <v>1000</v>
      </c>
      <c r="H8" s="33" t="s">
        <v>138</v>
      </c>
      <c r="I8" s="36">
        <v>59</v>
      </c>
      <c r="J8" s="33">
        <f t="shared" si="0"/>
        <v>1059</v>
      </c>
      <c r="K8" s="21">
        <v>45024</v>
      </c>
    </row>
    <row r="9" spans="1:11">
      <c r="A9" s="33">
        <v>9</v>
      </c>
      <c r="B9" s="37" t="s">
        <v>120</v>
      </c>
      <c r="C9" s="33" t="s">
        <v>121</v>
      </c>
      <c r="D9" s="33" t="s">
        <v>145</v>
      </c>
      <c r="E9" s="34" t="s">
        <v>62</v>
      </c>
      <c r="F9" s="33" t="s">
        <v>86</v>
      </c>
      <c r="G9" s="33">
        <v>4000</v>
      </c>
      <c r="H9" s="33" t="s">
        <v>139</v>
      </c>
      <c r="I9" s="36">
        <v>800</v>
      </c>
      <c r="J9" s="33">
        <f t="shared" si="0"/>
        <v>4800</v>
      </c>
      <c r="K9" s="21">
        <v>44942</v>
      </c>
    </row>
    <row r="10" spans="1:11">
      <c r="A10" s="33">
        <v>10</v>
      </c>
      <c r="B10" s="37" t="s">
        <v>122</v>
      </c>
      <c r="C10" s="33" t="s">
        <v>109</v>
      </c>
      <c r="D10" s="33" t="s">
        <v>96</v>
      </c>
      <c r="E10" s="34" t="s">
        <v>65</v>
      </c>
      <c r="F10" s="33" t="s">
        <v>148</v>
      </c>
      <c r="G10" s="33">
        <v>2000</v>
      </c>
      <c r="H10" s="33" t="s">
        <v>147</v>
      </c>
      <c r="I10" s="36">
        <v>2500</v>
      </c>
      <c r="J10" s="33">
        <f t="shared" si="0"/>
        <v>4500</v>
      </c>
      <c r="K10" s="21">
        <v>44954</v>
      </c>
    </row>
  </sheetData>
  <hyperlinks>
    <hyperlink ref="E10" r:id="rId1" display="http://www.vashdom.ru/post214463-as-group-gidroizolyatsiya.htm"/>
    <hyperlink ref="E9" r:id="rId2" display="http://kuban.vashdom.ru/post157094-alligator.htm"/>
    <hyperlink ref="E8" r:id="rId3" display="http://spb.vashdom.ru/post7323-a-dva-ooo.htm"/>
    <hyperlink ref="E7" r:id="rId4" display="http://www.vashdom.ru/post171293-m-rossiya.htm"/>
    <hyperlink ref="E6" r:id="rId5" display="http://termobalt.vashdom.ru/"/>
    <hyperlink ref="E5" r:id="rId6" display="http://agatstroy.vashdom.ru/"/>
    <hyperlink ref="E4" r:id="rId7" display="http://monolit.vashdom.ru/"/>
    <hyperlink ref="E3" r:id="rId8" display="http://krasko.vashdom.ru/"/>
    <hyperlink ref="E2" r:id="rId9" display="http://arstroy.vashdom.ru/"/>
    <hyperlink ref="B1" r:id="rId10" display="https://mskguru.ru/novostroyki/311-vostochnoe-butovo"/>
    <hyperlink ref="B2" r:id="rId11" display="https://mskguru.ru/novostroyki/987-zhk-salarevo-park"/>
    <hyperlink ref="B3" r:id="rId12" display="https://baudorf.ru/obekty/stroitelstvo-skladov/skladskoy-kompleks-tomilino/"/>
    <hyperlink ref="B4" r:id="rId13" display="https://baudorf.ru/obekty/stroitelstvo-skladov/tsentr-logistiki-tlg/"/>
    <hyperlink ref="B5" r:id="rId14" display="https://baudorf.ru/obekty/stroitelstvo-skladov/skladskoy-kompleks-tablogix/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0" sqref="A1:C10"/>
    </sheetView>
  </sheetViews>
  <sheetFormatPr defaultRowHeight="14.5"/>
  <cols>
    <col min="1" max="1" width="26.36328125" customWidth="1"/>
    <col min="2" max="2" width="25.7265625" customWidth="1"/>
    <col min="3" max="3" width="25.26953125" customWidth="1"/>
  </cols>
  <sheetData>
    <row r="1" spans="1:3">
      <c r="A1" s="35" t="s">
        <v>104</v>
      </c>
      <c r="B1" s="33" t="s">
        <v>113</v>
      </c>
      <c r="C1" s="33" t="s">
        <v>145</v>
      </c>
    </row>
    <row r="2" spans="1:3">
      <c r="A2" s="35" t="s">
        <v>105</v>
      </c>
      <c r="B2" s="33" t="s">
        <v>112</v>
      </c>
      <c r="C2" s="33" t="s">
        <v>145</v>
      </c>
    </row>
    <row r="3" spans="1:3">
      <c r="A3" s="34" t="s">
        <v>106</v>
      </c>
      <c r="B3" s="33" t="s">
        <v>107</v>
      </c>
      <c r="C3" s="33" t="s">
        <v>146</v>
      </c>
    </row>
    <row r="4" spans="1:3">
      <c r="A4" s="34" t="s">
        <v>108</v>
      </c>
      <c r="B4" s="33" t="s">
        <v>109</v>
      </c>
      <c r="C4" s="33" t="s">
        <v>97</v>
      </c>
    </row>
    <row r="5" spans="1:3">
      <c r="A5" s="34" t="s">
        <v>110</v>
      </c>
      <c r="B5" s="33" t="s">
        <v>111</v>
      </c>
      <c r="C5" s="33" t="s">
        <v>146</v>
      </c>
    </row>
    <row r="6" spans="1:3" ht="78">
      <c r="A6" s="33" t="s">
        <v>115</v>
      </c>
      <c r="B6" s="36" t="s">
        <v>114</v>
      </c>
      <c r="C6" s="33" t="s">
        <v>97</v>
      </c>
    </row>
    <row r="7" spans="1:3" ht="26">
      <c r="A7" s="37" t="s">
        <v>117</v>
      </c>
      <c r="B7" s="33" t="s">
        <v>116</v>
      </c>
      <c r="C7" s="33" t="s">
        <v>145</v>
      </c>
    </row>
    <row r="8" spans="1:3" ht="26">
      <c r="A8" s="37" t="s">
        <v>119</v>
      </c>
      <c r="B8" s="33" t="s">
        <v>118</v>
      </c>
      <c r="C8" s="33" t="s">
        <v>145</v>
      </c>
    </row>
    <row r="9" spans="1:3" ht="39">
      <c r="A9" s="37" t="s">
        <v>120</v>
      </c>
      <c r="B9" s="33" t="s">
        <v>121</v>
      </c>
      <c r="C9" s="33" t="s">
        <v>145</v>
      </c>
    </row>
    <row r="10" spans="1:3" ht="39">
      <c r="A10" s="37" t="s">
        <v>122</v>
      </c>
      <c r="B10" s="33" t="s">
        <v>109</v>
      </c>
      <c r="C10" s="33" t="s">
        <v>96</v>
      </c>
    </row>
  </sheetData>
  <hyperlinks>
    <hyperlink ref="A1" r:id="rId1" display="https://mskguru.ru/novostroyki/311-vostochnoe-butovo"/>
    <hyperlink ref="A2" r:id="rId2" display="https://mskguru.ru/novostroyki/987-zhk-salarevo-park"/>
    <hyperlink ref="A3" r:id="rId3" display="https://baudorf.ru/obekty/stroitelstvo-skladov/skladskoy-kompleks-tomilino/"/>
    <hyperlink ref="A4" r:id="rId4" display="https://baudorf.ru/obekty/stroitelstvo-skladov/tsentr-logistiki-tlg/"/>
    <hyperlink ref="A5" r:id="rId5" display="https://baudorf.ru/obekty/stroitelstvo-skladov/skladskoy-kompleks-tablogix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selection activeCell="B2" sqref="B2:F11"/>
    </sheetView>
  </sheetViews>
  <sheetFormatPr defaultRowHeight="14.5"/>
  <cols>
    <col min="2" max="2" width="11.1796875" customWidth="1"/>
    <col min="4" max="4" width="10.6328125" customWidth="1"/>
    <col min="5" max="5" width="22.54296875" customWidth="1"/>
    <col min="6" max="6" width="18.453125" customWidth="1"/>
    <col min="8" max="8" width="34.54296875" customWidth="1"/>
  </cols>
  <sheetData>
    <row r="1" spans="2:11">
      <c r="B1" t="s">
        <v>18</v>
      </c>
      <c r="C1" t="s">
        <v>19</v>
      </c>
      <c r="D1" t="s">
        <v>20</v>
      </c>
      <c r="E1" t="s">
        <v>21</v>
      </c>
      <c r="F1" t="s">
        <v>22</v>
      </c>
      <c r="H1" s="7"/>
      <c r="K1" t="s">
        <v>26</v>
      </c>
    </row>
    <row r="2" spans="2:11">
      <c r="B2" s="7" t="s">
        <v>23</v>
      </c>
      <c r="C2" t="s">
        <v>24</v>
      </c>
      <c r="D2" t="s">
        <v>25</v>
      </c>
      <c r="E2" s="8">
        <v>34057</v>
      </c>
      <c r="F2" s="7">
        <v>89239553652</v>
      </c>
      <c r="H2" s="7"/>
      <c r="K2" t="s">
        <v>30</v>
      </c>
    </row>
    <row r="3" spans="2:11">
      <c r="B3" s="7" t="s">
        <v>27</v>
      </c>
      <c r="C3" t="s">
        <v>28</v>
      </c>
      <c r="D3" t="s">
        <v>29</v>
      </c>
      <c r="E3" s="8">
        <v>33029</v>
      </c>
      <c r="F3" s="7">
        <v>89627034182</v>
      </c>
      <c r="H3" s="7"/>
      <c r="K3" t="s">
        <v>34</v>
      </c>
    </row>
    <row r="4" spans="2:11">
      <c r="B4" s="7" t="s">
        <v>31</v>
      </c>
      <c r="C4" t="s">
        <v>32</v>
      </c>
      <c r="D4" t="s">
        <v>33</v>
      </c>
      <c r="E4" s="8">
        <v>32235</v>
      </c>
      <c r="F4" s="7">
        <v>89150779621</v>
      </c>
      <c r="H4" s="7"/>
      <c r="K4" t="s">
        <v>34</v>
      </c>
    </row>
    <row r="5" spans="2:11">
      <c r="B5" s="7" t="s">
        <v>35</v>
      </c>
      <c r="C5" t="s">
        <v>32</v>
      </c>
      <c r="D5" t="s">
        <v>36</v>
      </c>
      <c r="E5" s="8">
        <v>29185</v>
      </c>
      <c r="F5" s="7">
        <v>89222171903</v>
      </c>
      <c r="H5" s="7"/>
      <c r="K5" t="s">
        <v>26</v>
      </c>
    </row>
    <row r="6" spans="2:11">
      <c r="B6" s="7" t="s">
        <v>37</v>
      </c>
      <c r="C6" t="s">
        <v>38</v>
      </c>
      <c r="D6" t="s">
        <v>39</v>
      </c>
      <c r="E6" s="8">
        <v>31955</v>
      </c>
      <c r="F6" s="7">
        <v>89418913748</v>
      </c>
      <c r="H6" s="7"/>
      <c r="K6" t="s">
        <v>34</v>
      </c>
    </row>
    <row r="7" spans="2:11">
      <c r="B7" s="7" t="s">
        <v>40</v>
      </c>
      <c r="C7" t="s">
        <v>41</v>
      </c>
      <c r="D7" t="s">
        <v>42</v>
      </c>
      <c r="E7" s="8">
        <v>27031</v>
      </c>
      <c r="F7" s="7">
        <v>89161165316</v>
      </c>
      <c r="H7" s="7"/>
      <c r="K7" t="s">
        <v>46</v>
      </c>
    </row>
    <row r="8" spans="2:11">
      <c r="B8" s="7" t="s">
        <v>43</v>
      </c>
      <c r="C8" t="s">
        <v>44</v>
      </c>
      <c r="D8" t="s">
        <v>45</v>
      </c>
      <c r="E8" s="8">
        <v>27746</v>
      </c>
      <c r="F8" s="7">
        <v>89788388934</v>
      </c>
      <c r="H8" s="7"/>
      <c r="K8" t="s">
        <v>50</v>
      </c>
    </row>
    <row r="9" spans="2:11">
      <c r="B9" s="7" t="s">
        <v>47</v>
      </c>
      <c r="C9" t="s">
        <v>48</v>
      </c>
      <c r="D9" t="s">
        <v>49</v>
      </c>
      <c r="E9" s="8">
        <v>34372</v>
      </c>
      <c r="F9" s="7">
        <v>89640788468</v>
      </c>
      <c r="H9" s="7"/>
      <c r="K9" t="s">
        <v>50</v>
      </c>
    </row>
    <row r="10" spans="2:11">
      <c r="B10" s="7" t="s">
        <v>51</v>
      </c>
      <c r="C10" t="s">
        <v>52</v>
      </c>
      <c r="D10" t="s">
        <v>25</v>
      </c>
      <c r="E10" s="8">
        <v>30218</v>
      </c>
      <c r="F10" s="7">
        <v>89199951325</v>
      </c>
      <c r="H10" s="7"/>
      <c r="K10" t="s">
        <v>34</v>
      </c>
    </row>
    <row r="11" spans="2:11">
      <c r="B11" s="7" t="s">
        <v>53</v>
      </c>
      <c r="C11" t="s">
        <v>54</v>
      </c>
      <c r="D11" t="s">
        <v>55</v>
      </c>
      <c r="E11" s="8">
        <v>33864</v>
      </c>
      <c r="F11" s="7">
        <v>89068114116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:B10"/>
    </sheetView>
  </sheetViews>
  <sheetFormatPr defaultRowHeight="14.5"/>
  <cols>
    <col min="2" max="2" width="17.08984375" customWidth="1"/>
  </cols>
  <sheetData>
    <row r="1" spans="1:3">
      <c r="A1" s="1"/>
      <c r="B1" s="4" t="s">
        <v>0</v>
      </c>
      <c r="C1" s="1">
        <v>1</v>
      </c>
    </row>
    <row r="2" spans="1:3">
      <c r="A2" s="1"/>
      <c r="B2" s="6" t="s">
        <v>2</v>
      </c>
      <c r="C2" s="1">
        <v>2</v>
      </c>
    </row>
    <row r="3" spans="1:3">
      <c r="A3" s="1"/>
      <c r="B3" s="6" t="s">
        <v>5</v>
      </c>
      <c r="C3" s="1">
        <v>3</v>
      </c>
    </row>
    <row r="4" spans="1:3">
      <c r="A4" s="1"/>
      <c r="B4" s="5" t="s">
        <v>8</v>
      </c>
      <c r="C4" s="1">
        <v>4</v>
      </c>
    </row>
    <row r="5" spans="1:3">
      <c r="A5" s="1"/>
      <c r="B5" s="5" t="s">
        <v>12</v>
      </c>
      <c r="C5" s="1">
        <v>5</v>
      </c>
    </row>
    <row r="6" spans="1:3">
      <c r="A6" s="1"/>
      <c r="B6" s="5" t="s">
        <v>15</v>
      </c>
      <c r="C6" s="1">
        <v>6</v>
      </c>
    </row>
    <row r="7" spans="1:3">
      <c r="A7" s="1"/>
      <c r="B7" s="11" t="s">
        <v>56</v>
      </c>
      <c r="C7" s="1">
        <v>7</v>
      </c>
    </row>
    <row r="8" spans="1:3">
      <c r="A8" s="1"/>
      <c r="B8" s="11" t="s">
        <v>59</v>
      </c>
      <c r="C8" s="1">
        <v>8</v>
      </c>
    </row>
    <row r="9" spans="1:3">
      <c r="A9" s="1"/>
      <c r="B9" s="11" t="s">
        <v>62</v>
      </c>
      <c r="C9" s="1">
        <v>9</v>
      </c>
    </row>
    <row r="10" spans="1:3">
      <c r="A10" s="1"/>
      <c r="B10" s="11" t="s">
        <v>65</v>
      </c>
      <c r="C10" s="1">
        <v>10</v>
      </c>
    </row>
  </sheetData>
  <hyperlinks>
    <hyperlink ref="B2" r:id="rId1" display="http://arstroy.vashdom.ru/"/>
    <hyperlink ref="B3" r:id="rId2" display="http://krasko.vashdom.ru/"/>
    <hyperlink ref="B4" r:id="rId3" display="http://monolit.vashdom.ru/"/>
    <hyperlink ref="B5" r:id="rId4" display="http://agatstroy.vashdom.ru/"/>
    <hyperlink ref="B6" r:id="rId5" display="http://termobalt.vashdom.ru/"/>
    <hyperlink ref="B7" r:id="rId6" display="http://www.vashdom.ru/post171293-m-rossiya.htm"/>
    <hyperlink ref="B8" r:id="rId7" display="http://spb.vashdom.ru/post7323-a-dva-ooo.htm"/>
    <hyperlink ref="B9" r:id="rId8" display="http://kuban.vashdom.ru/post157094-alligator.htm"/>
    <hyperlink ref="B10" r:id="rId9" display="http://www.vashdom.ru/post214463-as-group-gidroizolyatsiya.ht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4.5"/>
  <cols>
    <col min="2" max="2" width="12.90625" customWidth="1"/>
  </cols>
  <sheetData>
    <row r="1" spans="1:2">
      <c r="A1" s="1"/>
      <c r="B1" s="13" t="s">
        <v>73</v>
      </c>
    </row>
    <row r="2" spans="1:2">
      <c r="A2" s="1"/>
      <c r="B2" s="13" t="s">
        <v>72</v>
      </c>
    </row>
    <row r="3" spans="1:2">
      <c r="A3" s="1"/>
      <c r="B3" s="13" t="s">
        <v>71</v>
      </c>
    </row>
    <row r="4" spans="1:2">
      <c r="A4" s="1"/>
      <c r="B4" s="13" t="s">
        <v>70</v>
      </c>
    </row>
    <row r="5" spans="1:2">
      <c r="A5" s="1"/>
      <c r="B5" s="13" t="s">
        <v>68</v>
      </c>
    </row>
    <row r="6" spans="1:2">
      <c r="A6" s="1"/>
      <c r="B6" s="13" t="s">
        <v>69</v>
      </c>
    </row>
    <row r="7" spans="1:2">
      <c r="A7" s="1"/>
      <c r="B7" s="13" t="s">
        <v>74</v>
      </c>
    </row>
    <row r="8" spans="1:2">
      <c r="A8" s="1"/>
      <c r="B8" s="13" t="s">
        <v>75</v>
      </c>
    </row>
    <row r="9" spans="1:2">
      <c r="A9" s="1"/>
      <c r="B9" s="13" t="s">
        <v>76</v>
      </c>
    </row>
    <row r="10" spans="1:2">
      <c r="A10" s="1"/>
      <c r="B10" s="1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5"/>
  <sheetData>
    <row r="1" spans="1:2">
      <c r="A1" s="1">
        <v>1</v>
      </c>
      <c r="B1" s="1">
        <v>1</v>
      </c>
    </row>
    <row r="2" spans="1:2">
      <c r="A2" s="1">
        <v>2</v>
      </c>
      <c r="B2" s="1">
        <v>2</v>
      </c>
    </row>
    <row r="3" spans="1:2">
      <c r="A3" s="1">
        <v>3</v>
      </c>
      <c r="B3" s="1">
        <v>3</v>
      </c>
    </row>
    <row r="4" spans="1:2">
      <c r="A4" s="1">
        <v>4</v>
      </c>
      <c r="B4" s="1">
        <v>4</v>
      </c>
    </row>
    <row r="5" spans="1:2">
      <c r="A5" s="1">
        <v>5</v>
      </c>
      <c r="B5" s="1">
        <v>5</v>
      </c>
    </row>
    <row r="6" spans="1:2">
      <c r="A6" s="1">
        <v>6</v>
      </c>
      <c r="B6" s="1">
        <v>6</v>
      </c>
    </row>
    <row r="7" spans="1:2">
      <c r="A7" s="1">
        <v>7</v>
      </c>
      <c r="B7" s="1">
        <v>7</v>
      </c>
    </row>
    <row r="8" spans="1:2">
      <c r="A8" s="1">
        <v>8</v>
      </c>
      <c r="B8" s="1">
        <v>8</v>
      </c>
    </row>
    <row r="9" spans="1:2">
      <c r="A9" s="1">
        <v>9</v>
      </c>
      <c r="B9" s="1">
        <v>9</v>
      </c>
    </row>
    <row r="10" spans="1:2">
      <c r="A10" s="1">
        <v>10</v>
      </c>
      <c r="B10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" sqref="D1:D10"/>
    </sheetView>
  </sheetViews>
  <sheetFormatPr defaultRowHeight="14.5"/>
  <cols>
    <col min="2" max="2" width="28.7265625" customWidth="1"/>
    <col min="3" max="3" width="19.08984375" customWidth="1"/>
  </cols>
  <sheetData>
    <row r="1" spans="1:5">
      <c r="A1" s="2"/>
      <c r="B1" s="2" t="s">
        <v>80</v>
      </c>
      <c r="C1" s="2" t="s">
        <v>87</v>
      </c>
      <c r="D1" s="2">
        <v>1000</v>
      </c>
      <c r="E1" s="14"/>
    </row>
    <row r="2" spans="1:5">
      <c r="A2" s="2"/>
      <c r="B2" s="2" t="s">
        <v>81</v>
      </c>
      <c r="C2" s="2" t="s">
        <v>88</v>
      </c>
      <c r="D2" s="2">
        <v>2300</v>
      </c>
      <c r="E2" s="14"/>
    </row>
    <row r="3" spans="1:5">
      <c r="A3" s="2"/>
      <c r="B3" s="2" t="s">
        <v>82</v>
      </c>
      <c r="C3" s="2" t="s">
        <v>87</v>
      </c>
      <c r="D3" s="2">
        <v>1500</v>
      </c>
      <c r="E3" s="14"/>
    </row>
    <row r="4" spans="1:5">
      <c r="A4" s="2"/>
      <c r="B4" s="2" t="s">
        <v>83</v>
      </c>
      <c r="C4" s="2" t="s">
        <v>87</v>
      </c>
      <c r="D4" s="2">
        <v>1300</v>
      </c>
      <c r="E4" s="14"/>
    </row>
    <row r="5" spans="1:5">
      <c r="A5" s="2"/>
      <c r="B5" s="2" t="s">
        <v>84</v>
      </c>
      <c r="C5" s="2" t="s">
        <v>87</v>
      </c>
      <c r="D5" s="2">
        <v>3000</v>
      </c>
      <c r="E5" s="14"/>
    </row>
    <row r="6" spans="1:5">
      <c r="A6" s="2"/>
      <c r="B6" s="2" t="s">
        <v>78</v>
      </c>
      <c r="C6" s="2" t="s">
        <v>89</v>
      </c>
      <c r="D6" s="2">
        <v>500</v>
      </c>
      <c r="E6" s="14"/>
    </row>
    <row r="7" spans="1:5">
      <c r="A7" s="2"/>
      <c r="B7" s="2" t="s">
        <v>79</v>
      </c>
      <c r="C7" s="2" t="s">
        <v>87</v>
      </c>
      <c r="D7" s="2">
        <v>700</v>
      </c>
      <c r="E7" s="14"/>
    </row>
    <row r="8" spans="1:5">
      <c r="A8" s="2"/>
      <c r="B8" s="2" t="s">
        <v>85</v>
      </c>
      <c r="C8" s="2" t="s">
        <v>88</v>
      </c>
      <c r="D8" s="2">
        <v>1000</v>
      </c>
      <c r="E8" s="14"/>
    </row>
    <row r="9" spans="1:5">
      <c r="A9" s="2"/>
      <c r="B9" s="2" t="s">
        <v>86</v>
      </c>
      <c r="C9" s="2" t="s">
        <v>88</v>
      </c>
      <c r="D9" s="2">
        <v>4000</v>
      </c>
      <c r="E9" s="14"/>
    </row>
    <row r="10" spans="1:5">
      <c r="A10" s="2"/>
      <c r="B10" s="15" t="s">
        <v>90</v>
      </c>
      <c r="C10" s="2" t="s">
        <v>87</v>
      </c>
      <c r="D10" s="2">
        <v>2000</v>
      </c>
      <c r="E1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C10"/>
    </sheetView>
  </sheetViews>
  <sheetFormatPr defaultRowHeight="14.5"/>
  <cols>
    <col min="6" max="6" width="20.36328125" customWidth="1"/>
  </cols>
  <sheetData>
    <row r="1" spans="1:8">
      <c r="A1" s="1">
        <v>1</v>
      </c>
      <c r="B1" s="1">
        <v>1</v>
      </c>
      <c r="C1" s="1">
        <v>10</v>
      </c>
      <c r="E1" s="16"/>
      <c r="F1" s="17"/>
      <c r="G1" s="17"/>
      <c r="H1" s="16"/>
    </row>
    <row r="2" spans="1:8">
      <c r="A2" s="1">
        <v>2</v>
      </c>
      <c r="B2" s="1">
        <v>2</v>
      </c>
      <c r="C2" s="1">
        <v>5</v>
      </c>
      <c r="E2" s="16"/>
      <c r="F2" s="17"/>
      <c r="G2" s="17"/>
      <c r="H2" s="16"/>
    </row>
    <row r="3" spans="1:8">
      <c r="A3" s="1">
        <v>3</v>
      </c>
      <c r="B3" s="1">
        <v>3</v>
      </c>
      <c r="C3" s="1">
        <v>30</v>
      </c>
      <c r="E3" s="16"/>
      <c r="F3" s="17"/>
      <c r="G3" s="17"/>
      <c r="H3" s="16"/>
    </row>
    <row r="4" spans="1:8">
      <c r="A4" s="1">
        <v>4</v>
      </c>
      <c r="B4" s="1">
        <v>4</v>
      </c>
      <c r="C4" s="1">
        <v>2</v>
      </c>
      <c r="E4" s="16"/>
      <c r="F4" s="17"/>
      <c r="G4" s="17"/>
      <c r="H4" s="16"/>
    </row>
    <row r="5" spans="1:8">
      <c r="A5" s="1">
        <v>5</v>
      </c>
      <c r="B5" s="1">
        <v>5</v>
      </c>
      <c r="C5" s="1">
        <v>20</v>
      </c>
      <c r="E5" s="16"/>
      <c r="F5" s="17"/>
      <c r="G5" s="17"/>
      <c r="H5" s="16"/>
    </row>
    <row r="6" spans="1:8">
      <c r="A6" s="1">
        <v>6</v>
      </c>
      <c r="B6" s="1">
        <v>6</v>
      </c>
      <c r="C6" s="1">
        <v>5</v>
      </c>
      <c r="E6" s="16"/>
      <c r="F6" s="17"/>
      <c r="G6" s="17"/>
      <c r="H6" s="16"/>
    </row>
    <row r="7" spans="1:8">
      <c r="A7" s="1">
        <v>7</v>
      </c>
      <c r="B7" s="1">
        <v>7</v>
      </c>
      <c r="C7" s="1">
        <v>3</v>
      </c>
      <c r="E7" s="16"/>
      <c r="F7" s="17"/>
      <c r="G7" s="17"/>
      <c r="H7" s="16"/>
    </row>
    <row r="8" spans="1:8">
      <c r="A8" s="1">
        <v>8</v>
      </c>
      <c r="B8" s="1">
        <v>8</v>
      </c>
      <c r="C8" s="1">
        <v>15</v>
      </c>
      <c r="E8" s="16"/>
      <c r="F8" s="17"/>
      <c r="G8" s="17"/>
      <c r="H8" s="16"/>
    </row>
    <row r="9" spans="1:8">
      <c r="A9" s="1">
        <v>9</v>
      </c>
      <c r="B9" s="1">
        <v>9</v>
      </c>
      <c r="C9" s="1">
        <v>2</v>
      </c>
      <c r="E9" s="16"/>
      <c r="F9" s="17"/>
      <c r="G9" s="17"/>
      <c r="H9" s="16"/>
    </row>
    <row r="10" spans="1:8">
      <c r="A10" s="1">
        <v>10</v>
      </c>
      <c r="B10" s="1">
        <v>10</v>
      </c>
      <c r="C10" s="1">
        <v>1</v>
      </c>
      <c r="E10" s="16"/>
      <c r="F10" s="18"/>
      <c r="G10" s="17"/>
      <c r="H10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4.5"/>
  <cols>
    <col min="2" max="2" width="14.90625" customWidth="1"/>
  </cols>
  <sheetData>
    <row r="1" spans="1:2">
      <c r="A1" s="19"/>
      <c r="B1" s="20" t="s">
        <v>94</v>
      </c>
    </row>
    <row r="2" spans="1:2">
      <c r="A2" s="19"/>
      <c r="B2" s="20" t="s">
        <v>95</v>
      </c>
    </row>
    <row r="3" spans="1:2">
      <c r="A3" s="19"/>
      <c r="B3" s="20" t="s">
        <v>96</v>
      </c>
    </row>
    <row r="4" spans="1:2">
      <c r="A4" s="19"/>
      <c r="B4" s="20" t="s">
        <v>97</v>
      </c>
    </row>
    <row r="5" spans="1:2">
      <c r="A5" s="19"/>
      <c r="B5" s="20" t="s">
        <v>98</v>
      </c>
    </row>
    <row r="6" spans="1:2">
      <c r="A6" s="19"/>
      <c r="B6" s="20" t="s">
        <v>99</v>
      </c>
    </row>
    <row r="7" spans="1:2">
      <c r="A7" s="19"/>
      <c r="B7" s="20" t="s">
        <v>100</v>
      </c>
    </row>
    <row r="8" spans="1:2">
      <c r="A8" s="19"/>
      <c r="B8" s="20" t="s">
        <v>101</v>
      </c>
    </row>
    <row r="9" spans="1:2">
      <c r="A9" s="19"/>
      <c r="B9" s="20" t="s">
        <v>102</v>
      </c>
    </row>
    <row r="10" spans="1:2">
      <c r="A10" s="19"/>
      <c r="B10" s="20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2" sqref="F2"/>
    </sheetView>
  </sheetViews>
  <sheetFormatPr defaultRowHeight="14.5"/>
  <cols>
    <col min="2" max="2" width="27.7265625" customWidth="1"/>
    <col min="3" max="3" width="23.36328125" customWidth="1"/>
  </cols>
  <sheetData>
    <row r="1" spans="1:4">
      <c r="B1" t="s">
        <v>91</v>
      </c>
      <c r="C1" t="s">
        <v>92</v>
      </c>
      <c r="D1" t="s">
        <v>93</v>
      </c>
    </row>
    <row r="2" spans="1:4">
      <c r="A2" s="1"/>
      <c r="B2" s="26" t="s">
        <v>104</v>
      </c>
      <c r="C2" s="27" t="s">
        <v>113</v>
      </c>
      <c r="D2" s="1">
        <v>10</v>
      </c>
    </row>
    <row r="3" spans="1:4">
      <c r="A3" s="1"/>
      <c r="B3" s="26" t="s">
        <v>105</v>
      </c>
      <c r="C3" s="28" t="s">
        <v>112</v>
      </c>
      <c r="D3" s="1">
        <v>10</v>
      </c>
    </row>
    <row r="4" spans="1:4">
      <c r="A4" s="1"/>
      <c r="B4" s="11" t="s">
        <v>106</v>
      </c>
      <c r="C4" s="29" t="s">
        <v>107</v>
      </c>
      <c r="D4" s="1">
        <v>8</v>
      </c>
    </row>
    <row r="5" spans="1:4">
      <c r="A5" s="1"/>
      <c r="B5" s="11" t="s">
        <v>108</v>
      </c>
      <c r="C5" s="29" t="s">
        <v>109</v>
      </c>
      <c r="D5" s="1">
        <v>4</v>
      </c>
    </row>
    <row r="6" spans="1:4">
      <c r="A6" s="1"/>
      <c r="B6" s="11" t="s">
        <v>110</v>
      </c>
      <c r="C6" s="29" t="s">
        <v>111</v>
      </c>
      <c r="D6" s="1">
        <v>8</v>
      </c>
    </row>
    <row r="7" spans="1:4" ht="46.5">
      <c r="A7" s="1"/>
      <c r="B7" s="1" t="s">
        <v>115</v>
      </c>
      <c r="C7" s="30" t="s">
        <v>114</v>
      </c>
      <c r="D7" s="1">
        <v>4</v>
      </c>
    </row>
    <row r="8" spans="1:4" ht="16.5">
      <c r="A8" s="1"/>
      <c r="B8" s="31" t="s">
        <v>117</v>
      </c>
      <c r="C8" s="32" t="s">
        <v>116</v>
      </c>
      <c r="D8" s="1">
        <v>10</v>
      </c>
    </row>
    <row r="9" spans="1:4" ht="16.5">
      <c r="A9" s="1"/>
      <c r="B9" s="31" t="s">
        <v>119</v>
      </c>
      <c r="C9" s="32" t="s">
        <v>118</v>
      </c>
      <c r="D9" s="1">
        <v>10</v>
      </c>
    </row>
    <row r="10" spans="1:4" ht="16.5">
      <c r="A10" s="1"/>
      <c r="B10" s="31" t="s">
        <v>120</v>
      </c>
      <c r="C10" s="32" t="s">
        <v>121</v>
      </c>
      <c r="D10" s="1">
        <v>10</v>
      </c>
    </row>
    <row r="11" spans="1:4" ht="16.5">
      <c r="A11" s="1"/>
      <c r="B11" s="31" t="s">
        <v>122</v>
      </c>
      <c r="C11" s="29" t="s">
        <v>109</v>
      </c>
      <c r="D11" s="1">
        <v>3</v>
      </c>
    </row>
  </sheetData>
  <hyperlinks>
    <hyperlink ref="B2" r:id="rId1" display="https://mskguru.ru/novostroyki/311-vostochnoe-butovo"/>
    <hyperlink ref="B3" r:id="rId2" display="https://mskguru.ru/novostroyki/987-zhk-salarevo-park"/>
    <hyperlink ref="B4" r:id="rId3" display="https://baudorf.ru/obekty/stroitelstvo-skladov/skladskoy-kompleks-tomilino/"/>
    <hyperlink ref="B5" r:id="rId4" display="https://baudorf.ru/obekty/stroitelstvo-skladov/tsentr-logistiki-tlg/"/>
    <hyperlink ref="B6" r:id="rId5" display="https://baudorf.ru/obekty/stroitelstvo-skladov/skladskoy-kompleks-tablogix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BrigadirView</vt:lpstr>
      <vt:lpstr>worker</vt:lpstr>
      <vt:lpstr>Brigade</vt:lpstr>
      <vt:lpstr>Specialty</vt:lpstr>
      <vt:lpstr>specialtiesWorkers</vt:lpstr>
      <vt:lpstr>Service</vt:lpstr>
      <vt:lpstr>ServiceOrder</vt:lpstr>
      <vt:lpstr>objectType</vt:lpstr>
      <vt:lpstr>Object</vt:lpstr>
      <vt:lpstr>Order</vt:lpstr>
      <vt:lpstr>Material</vt:lpstr>
      <vt:lpstr>UseMaterial</vt:lpstr>
      <vt:lpstr>WorkerView</vt:lpstr>
      <vt:lpstr>OrderView</vt:lpstr>
      <vt:lpstr>ObjectView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я</cp:lastModifiedBy>
  <dcterms:created xsi:type="dcterms:W3CDTF">2023-02-28T21:10:07Z</dcterms:created>
  <dcterms:modified xsi:type="dcterms:W3CDTF">2023-03-01T00:09:24Z</dcterms:modified>
</cp:coreProperties>
</file>