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\Folder Matkul SMT 7\CS Seminar\datasets\Coffee Datastes (Roasted Beans)\"/>
    </mc:Choice>
  </mc:AlternateContent>
  <xr:revisionPtr revIDLastSave="0" documentId="13_ncr:1_{BE34F6BE-9BC1-4ADF-910B-00577F65C1B7}" xr6:coauthVersionLast="47" xr6:coauthVersionMax="47" xr10:uidLastSave="{00000000-0000-0000-0000-000000000000}"/>
  <bookViews>
    <workbookView xWindow="-108" yWindow="-108" windowWidth="23256" windowHeight="12456" xr2:uid="{4CAF7303-3E11-4DCA-86C8-D4BBE9B15F5C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9" i="1"/>
  <c r="J47" i="1"/>
  <c r="I48" i="1"/>
  <c r="I49" i="1"/>
  <c r="I47" i="1"/>
  <c r="I35" i="1"/>
  <c r="I36" i="1"/>
  <c r="I37" i="1"/>
  <c r="I38" i="1"/>
  <c r="I39" i="1"/>
  <c r="I40" i="1"/>
  <c r="I41" i="1"/>
  <c r="I42" i="1"/>
  <c r="I43" i="1"/>
  <c r="I34" i="1"/>
  <c r="N34" i="1" s="1"/>
  <c r="H35" i="1"/>
  <c r="H36" i="1"/>
  <c r="J36" i="1" s="1"/>
  <c r="H37" i="1"/>
  <c r="H38" i="1"/>
  <c r="H39" i="1"/>
  <c r="H40" i="1"/>
  <c r="H41" i="1"/>
  <c r="H42" i="1"/>
  <c r="H43" i="1"/>
  <c r="H34" i="1"/>
  <c r="J34" i="1" s="1"/>
  <c r="N43" i="1"/>
  <c r="J43" i="1"/>
  <c r="G43" i="1"/>
  <c r="J42" i="1"/>
  <c r="G42" i="1"/>
  <c r="N42" i="1" s="1"/>
  <c r="G41" i="1"/>
  <c r="G40" i="1"/>
  <c r="N40" i="1" s="1"/>
  <c r="G39" i="1"/>
  <c r="N39" i="1" s="1"/>
  <c r="G38" i="1"/>
  <c r="J38" i="1" s="1"/>
  <c r="G37" i="1"/>
  <c r="N37" i="1" s="1"/>
  <c r="G36" i="1"/>
  <c r="N36" i="1" s="1"/>
  <c r="G35" i="1"/>
  <c r="N35" i="1" s="1"/>
  <c r="G34" i="1"/>
  <c r="J23" i="1"/>
  <c r="J20" i="1"/>
  <c r="I21" i="1"/>
  <c r="I22" i="1"/>
  <c r="I23" i="1"/>
  <c r="I24" i="1"/>
  <c r="I25" i="1"/>
  <c r="I26" i="1"/>
  <c r="I27" i="1"/>
  <c r="I28" i="1"/>
  <c r="I29" i="1"/>
  <c r="I20" i="1"/>
  <c r="N20" i="1" s="1"/>
  <c r="H21" i="1"/>
  <c r="H22" i="1"/>
  <c r="H23" i="1"/>
  <c r="H24" i="1"/>
  <c r="H25" i="1"/>
  <c r="H26" i="1"/>
  <c r="H27" i="1"/>
  <c r="H28" i="1"/>
  <c r="H29" i="1"/>
  <c r="H20" i="1"/>
  <c r="H5" i="1"/>
  <c r="N29" i="1"/>
  <c r="J29" i="1"/>
  <c r="G29" i="1"/>
  <c r="J28" i="1"/>
  <c r="G28" i="1"/>
  <c r="N28" i="1" s="1"/>
  <c r="G27" i="1"/>
  <c r="N27" i="1" s="1"/>
  <c r="G26" i="1"/>
  <c r="N26" i="1" s="1"/>
  <c r="G25" i="1"/>
  <c r="N25" i="1" s="1"/>
  <c r="G24" i="1"/>
  <c r="N24" i="1" s="1"/>
  <c r="G23" i="1"/>
  <c r="N23" i="1" s="1"/>
  <c r="G22" i="1"/>
  <c r="N22" i="1" s="1"/>
  <c r="J21" i="1"/>
  <c r="G21" i="1"/>
  <c r="N21" i="1" s="1"/>
  <c r="G20" i="1"/>
  <c r="N14" i="1"/>
  <c r="N13" i="1"/>
  <c r="N12" i="1"/>
  <c r="N11" i="1"/>
  <c r="N10" i="1"/>
  <c r="N9" i="1"/>
  <c r="N8" i="1"/>
  <c r="N7" i="1"/>
  <c r="N6" i="1"/>
  <c r="N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G5" i="1"/>
  <c r="N41" i="1" l="1"/>
  <c r="J41" i="1"/>
  <c r="J35" i="1"/>
  <c r="N38" i="1"/>
  <c r="J39" i="1"/>
  <c r="J40" i="1"/>
  <c r="J37" i="1"/>
  <c r="J27" i="1"/>
  <c r="J24" i="1"/>
  <c r="J25" i="1"/>
  <c r="J22" i="1"/>
  <c r="J26" i="1"/>
</calcChain>
</file>

<file path=xl/sharedStrings.xml><?xml version="1.0" encoding="utf-8"?>
<sst xmlns="http://schemas.openxmlformats.org/spreadsheetml/2006/main" count="63" uniqueCount="23">
  <si>
    <t>Whole Datasets</t>
  </si>
  <si>
    <t>Training</t>
  </si>
  <si>
    <t>Testing</t>
  </si>
  <si>
    <t>Green Bean</t>
  </si>
  <si>
    <t>Light Roasted Bean</t>
  </si>
  <si>
    <t>Medium Roasted Bean</t>
  </si>
  <si>
    <t>Dark Roasted Bean</t>
  </si>
  <si>
    <t>Percentage</t>
  </si>
  <si>
    <t>Ratio(80:20)</t>
  </si>
  <si>
    <t xml:space="preserve">Training </t>
  </si>
  <si>
    <t>Training (each sample)</t>
  </si>
  <si>
    <t>Ratio(70:30)</t>
  </si>
  <si>
    <t>80%:20%</t>
  </si>
  <si>
    <t>70%:30%</t>
  </si>
  <si>
    <t>60%:40%</t>
  </si>
  <si>
    <t>Training Image</t>
  </si>
  <si>
    <t>Testing Image</t>
  </si>
  <si>
    <t>Ratio(60:40)</t>
  </si>
  <si>
    <t>320 images</t>
  </si>
  <si>
    <t>Ratio 20% from whole dataset</t>
  </si>
  <si>
    <t>Image per classes</t>
  </si>
  <si>
    <t>TR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</si>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</sst>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1" xfId="0" applyNumberFormat="1" applyBorder="1"/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1" xfId="0" applyNumberFormat="1" applyFill="1" applyBorder="1"/>
    <xf numFmtId="1" fontId="0" fillId="2" borderId="5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46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C3D3-5A72-4470-B811-FE3B5FCBFA7C}">
  <dimension ref="B2:Q49"/>
  <sheetViews>
    <sheetView tabSelected="1" topLeftCell="B25" zoomScale="84" zoomScaleNormal="85" workbookViewId="0">
      <selection activeCell="F45" sqref="F45:J49"/>
    </sheetView>
  </sheetViews>
  <sheetFormatPr defaultRowHeight="14.4" x14ac:dyDescent="0.3"/>
  <cols>
    <col min="2" max="2" width="19.5546875" bestFit="1" customWidth="1"/>
    <col min="5" max="5" width="14" bestFit="1" customWidth="1"/>
    <col min="6" max="6" width="16.109375" customWidth="1"/>
    <col min="7" max="7" width="15.21875" customWidth="1"/>
    <col min="8" max="8" width="12.44140625" bestFit="1" customWidth="1"/>
    <col min="9" max="9" width="11.33203125" customWidth="1"/>
    <col min="10" max="10" width="10.44140625" bestFit="1" customWidth="1"/>
    <col min="11" max="11" width="16.6640625" bestFit="1" customWidth="1"/>
    <col min="12" max="12" width="19.5546875" bestFit="1" customWidth="1"/>
    <col min="13" max="13" width="16.5546875" bestFit="1" customWidth="1"/>
    <col min="14" max="14" width="10.44140625" bestFit="1" customWidth="1"/>
    <col min="15" max="15" width="16.6640625" bestFit="1" customWidth="1"/>
    <col min="16" max="16" width="19.5546875" bestFit="1" customWidth="1"/>
    <col min="17" max="17" width="16.5546875" bestFit="1" customWidth="1"/>
  </cols>
  <sheetData>
    <row r="2" spans="2:17" x14ac:dyDescent="0.3">
      <c r="B2" t="s">
        <v>0</v>
      </c>
      <c r="C2" s="1">
        <v>1600</v>
      </c>
      <c r="D2" s="1"/>
      <c r="E2" t="s">
        <v>0</v>
      </c>
      <c r="F2" s="5" t="s">
        <v>7</v>
      </c>
      <c r="G2" s="5" t="s">
        <v>0</v>
      </c>
      <c r="H2" s="8" t="s">
        <v>8</v>
      </c>
      <c r="I2" s="9"/>
      <c r="J2" s="3" t="s">
        <v>10</v>
      </c>
      <c r="K2" s="3"/>
      <c r="L2" s="3"/>
      <c r="M2" s="3"/>
      <c r="N2" s="3" t="s">
        <v>2</v>
      </c>
      <c r="O2" s="3"/>
      <c r="P2" s="3"/>
      <c r="Q2" s="3"/>
    </row>
    <row r="3" spans="2:17" x14ac:dyDescent="0.3">
      <c r="B3" t="s">
        <v>1</v>
      </c>
      <c r="C3">
        <v>1200</v>
      </c>
      <c r="D3">
        <v>400</v>
      </c>
      <c r="E3" t="s">
        <v>2</v>
      </c>
      <c r="F3" s="6"/>
      <c r="G3" s="6"/>
      <c r="H3" s="4">
        <v>0.8</v>
      </c>
      <c r="I3" s="4">
        <v>0.2</v>
      </c>
      <c r="J3" s="4">
        <v>0.25</v>
      </c>
      <c r="K3" s="4">
        <v>0.25</v>
      </c>
      <c r="L3" s="4">
        <v>0.25</v>
      </c>
      <c r="M3" s="4">
        <v>0.25</v>
      </c>
      <c r="N3" s="4">
        <v>0.25</v>
      </c>
      <c r="O3" s="4">
        <v>0.25</v>
      </c>
      <c r="P3" s="4">
        <v>0.25</v>
      </c>
      <c r="Q3" s="4">
        <v>0.25</v>
      </c>
    </row>
    <row r="4" spans="2:17" x14ac:dyDescent="0.3">
      <c r="B4" t="s">
        <v>3</v>
      </c>
      <c r="C4">
        <v>300</v>
      </c>
      <c r="D4">
        <v>100</v>
      </c>
      <c r="F4" s="7"/>
      <c r="G4" s="7"/>
      <c r="H4" s="2" t="s">
        <v>9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3</v>
      </c>
      <c r="O4" s="2" t="s">
        <v>4</v>
      </c>
      <c r="P4" s="2" t="s">
        <v>5</v>
      </c>
      <c r="Q4" s="2" t="s">
        <v>6</v>
      </c>
    </row>
    <row r="5" spans="2:17" x14ac:dyDescent="0.3">
      <c r="B5" t="s">
        <v>4</v>
      </c>
      <c r="C5">
        <v>300</v>
      </c>
      <c r="D5">
        <v>100</v>
      </c>
      <c r="F5" s="4">
        <v>0.1</v>
      </c>
      <c r="G5" s="2">
        <f>$C$2*F5</f>
        <v>160</v>
      </c>
      <c r="H5" s="2">
        <f>$H$3*G5</f>
        <v>128</v>
      </c>
      <c r="I5" s="2">
        <f>$I$3*G5</f>
        <v>32</v>
      </c>
      <c r="J5" s="8">
        <f>H5*$J$3</f>
        <v>32</v>
      </c>
      <c r="K5" s="10"/>
      <c r="L5" s="10"/>
      <c r="M5" s="9"/>
      <c r="N5" s="8">
        <f>I5*$N$3</f>
        <v>8</v>
      </c>
      <c r="O5" s="10"/>
      <c r="P5" s="10"/>
      <c r="Q5" s="9"/>
    </row>
    <row r="6" spans="2:17" x14ac:dyDescent="0.3">
      <c r="B6" t="s">
        <v>5</v>
      </c>
      <c r="C6">
        <v>300</v>
      </c>
      <c r="D6">
        <v>100</v>
      </c>
      <c r="F6" s="4">
        <v>0.2</v>
      </c>
      <c r="G6" s="2">
        <f t="shared" ref="G6:G14" si="0">$C$2*F6</f>
        <v>320</v>
      </c>
      <c r="H6" s="2">
        <f t="shared" ref="H6:H14" si="1">$H$3*G6</f>
        <v>256</v>
      </c>
      <c r="I6" s="2">
        <f t="shared" ref="I6:I14" si="2">$I$3*G6</f>
        <v>64</v>
      </c>
      <c r="J6" s="8">
        <f t="shared" ref="J6:J14" si="3">H6*$J$3</f>
        <v>64</v>
      </c>
      <c r="K6" s="10"/>
      <c r="L6" s="10"/>
      <c r="M6" s="9"/>
      <c r="N6" s="8">
        <f>I6*$N$3</f>
        <v>16</v>
      </c>
      <c r="O6" s="10"/>
      <c r="P6" s="10"/>
      <c r="Q6" s="9"/>
    </row>
    <row r="7" spans="2:17" x14ac:dyDescent="0.3">
      <c r="B7" t="s">
        <v>6</v>
      </c>
      <c r="C7">
        <v>300</v>
      </c>
      <c r="D7">
        <v>100</v>
      </c>
      <c r="F7" s="4">
        <v>0.3</v>
      </c>
      <c r="G7" s="2">
        <f t="shared" si="0"/>
        <v>480</v>
      </c>
      <c r="H7" s="2">
        <f t="shared" si="1"/>
        <v>384</v>
      </c>
      <c r="I7" s="2">
        <f t="shared" si="2"/>
        <v>96</v>
      </c>
      <c r="J7" s="8">
        <f t="shared" si="3"/>
        <v>96</v>
      </c>
      <c r="K7" s="10"/>
      <c r="L7" s="10"/>
      <c r="M7" s="9"/>
      <c r="N7" s="8">
        <f>I7*$N$3</f>
        <v>24</v>
      </c>
      <c r="O7" s="10"/>
      <c r="P7" s="10"/>
      <c r="Q7" s="9"/>
    </row>
    <row r="8" spans="2:17" x14ac:dyDescent="0.3">
      <c r="F8" s="4">
        <v>0.4</v>
      </c>
      <c r="G8" s="2">
        <f t="shared" si="0"/>
        <v>640</v>
      </c>
      <c r="H8" s="2">
        <f t="shared" si="1"/>
        <v>512</v>
      </c>
      <c r="I8" s="2">
        <f t="shared" si="2"/>
        <v>128</v>
      </c>
      <c r="J8" s="8">
        <f t="shared" si="3"/>
        <v>128</v>
      </c>
      <c r="K8" s="10"/>
      <c r="L8" s="10"/>
      <c r="M8" s="9"/>
      <c r="N8" s="8">
        <f>I8*$N$3</f>
        <v>32</v>
      </c>
      <c r="O8" s="10"/>
      <c r="P8" s="10"/>
      <c r="Q8" s="9"/>
    </row>
    <row r="9" spans="2:17" x14ac:dyDescent="0.3">
      <c r="F9" s="4">
        <v>0.5</v>
      </c>
      <c r="G9" s="2">
        <f t="shared" si="0"/>
        <v>800</v>
      </c>
      <c r="H9" s="2">
        <f t="shared" si="1"/>
        <v>640</v>
      </c>
      <c r="I9" s="2">
        <f t="shared" si="2"/>
        <v>160</v>
      </c>
      <c r="J9" s="8">
        <f t="shared" si="3"/>
        <v>160</v>
      </c>
      <c r="K9" s="10"/>
      <c r="L9" s="10"/>
      <c r="M9" s="9"/>
      <c r="N9" s="8">
        <f>I9*$N$3</f>
        <v>40</v>
      </c>
      <c r="O9" s="10"/>
      <c r="P9" s="10"/>
      <c r="Q9" s="9"/>
    </row>
    <row r="10" spans="2:17" x14ac:dyDescent="0.3">
      <c r="F10" s="4">
        <v>0.6</v>
      </c>
      <c r="G10" s="2">
        <f t="shared" si="0"/>
        <v>960</v>
      </c>
      <c r="H10" s="2">
        <f t="shared" si="1"/>
        <v>768</v>
      </c>
      <c r="I10" s="2">
        <f t="shared" si="2"/>
        <v>192</v>
      </c>
      <c r="J10" s="8">
        <f t="shared" si="3"/>
        <v>192</v>
      </c>
      <c r="K10" s="10"/>
      <c r="L10" s="10"/>
      <c r="M10" s="9"/>
      <c r="N10" s="8">
        <f>I10*$N$3</f>
        <v>48</v>
      </c>
      <c r="O10" s="10"/>
      <c r="P10" s="10"/>
      <c r="Q10" s="9"/>
    </row>
    <row r="11" spans="2:17" x14ac:dyDescent="0.3">
      <c r="F11" s="4">
        <v>0.7</v>
      </c>
      <c r="G11" s="2">
        <f t="shared" si="0"/>
        <v>1120</v>
      </c>
      <c r="H11" s="2">
        <f t="shared" si="1"/>
        <v>896</v>
      </c>
      <c r="I11" s="2">
        <f t="shared" si="2"/>
        <v>224</v>
      </c>
      <c r="J11" s="8">
        <f t="shared" si="3"/>
        <v>224</v>
      </c>
      <c r="K11" s="10"/>
      <c r="L11" s="10"/>
      <c r="M11" s="9"/>
      <c r="N11" s="8">
        <f>I11*$N$3</f>
        <v>56</v>
      </c>
      <c r="O11" s="10"/>
      <c r="P11" s="10"/>
      <c r="Q11" s="9"/>
    </row>
    <row r="12" spans="2:17" x14ac:dyDescent="0.3">
      <c r="F12" s="4">
        <v>0.8</v>
      </c>
      <c r="G12" s="2">
        <f t="shared" si="0"/>
        <v>1280</v>
      </c>
      <c r="H12" s="2">
        <f t="shared" si="1"/>
        <v>1024</v>
      </c>
      <c r="I12" s="2">
        <f t="shared" si="2"/>
        <v>256</v>
      </c>
      <c r="J12" s="8">
        <f t="shared" si="3"/>
        <v>256</v>
      </c>
      <c r="K12" s="10"/>
      <c r="L12" s="10"/>
      <c r="M12" s="9"/>
      <c r="N12" s="8">
        <f>I12*$N$3</f>
        <v>64</v>
      </c>
      <c r="O12" s="10"/>
      <c r="P12" s="10"/>
      <c r="Q12" s="9"/>
    </row>
    <row r="13" spans="2:17" x14ac:dyDescent="0.3">
      <c r="F13" s="4">
        <v>0.9</v>
      </c>
      <c r="G13" s="2">
        <f t="shared" si="0"/>
        <v>1440</v>
      </c>
      <c r="H13" s="2">
        <f t="shared" si="1"/>
        <v>1152</v>
      </c>
      <c r="I13" s="2">
        <f t="shared" si="2"/>
        <v>288</v>
      </c>
      <c r="J13" s="8">
        <f t="shared" si="3"/>
        <v>288</v>
      </c>
      <c r="K13" s="10"/>
      <c r="L13" s="10"/>
      <c r="M13" s="9"/>
      <c r="N13" s="8">
        <f>I13*$N$3</f>
        <v>72</v>
      </c>
      <c r="O13" s="10"/>
      <c r="P13" s="10"/>
      <c r="Q13" s="9"/>
    </row>
    <row r="14" spans="2:17" x14ac:dyDescent="0.3">
      <c r="F14" s="11">
        <v>1</v>
      </c>
      <c r="G14" s="12">
        <f t="shared" si="0"/>
        <v>1600</v>
      </c>
      <c r="H14" s="12">
        <f t="shared" si="1"/>
        <v>1280</v>
      </c>
      <c r="I14" s="12">
        <f t="shared" si="2"/>
        <v>320</v>
      </c>
      <c r="J14" s="13">
        <f t="shared" si="3"/>
        <v>320</v>
      </c>
      <c r="K14" s="14"/>
      <c r="L14" s="14"/>
      <c r="M14" s="15"/>
      <c r="N14" s="13">
        <f>I14*$N$3</f>
        <v>80</v>
      </c>
      <c r="O14" s="14"/>
      <c r="P14" s="14"/>
      <c r="Q14" s="15"/>
    </row>
    <row r="15" spans="2:17" x14ac:dyDescent="0.3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7" spans="6:17" x14ac:dyDescent="0.3">
      <c r="F17" s="5" t="s">
        <v>7</v>
      </c>
      <c r="G17" s="5" t="s">
        <v>0</v>
      </c>
      <c r="H17" s="8" t="s">
        <v>11</v>
      </c>
      <c r="I17" s="9"/>
      <c r="J17" s="3" t="s">
        <v>10</v>
      </c>
      <c r="K17" s="3"/>
      <c r="L17" s="3"/>
      <c r="M17" s="3"/>
      <c r="N17" s="3" t="s">
        <v>2</v>
      </c>
      <c r="O17" s="3"/>
      <c r="P17" s="3"/>
      <c r="Q17" s="3"/>
    </row>
    <row r="18" spans="6:17" x14ac:dyDescent="0.3">
      <c r="F18" s="6"/>
      <c r="G18" s="6"/>
      <c r="H18" s="4">
        <v>0.7</v>
      </c>
      <c r="I18" s="4">
        <v>0.3</v>
      </c>
      <c r="J18" s="4">
        <v>0.25</v>
      </c>
      <c r="K18" s="4">
        <v>0.25</v>
      </c>
      <c r="L18" s="4">
        <v>0.25</v>
      </c>
      <c r="M18" s="4">
        <v>0.25</v>
      </c>
      <c r="N18" s="4">
        <v>0.25</v>
      </c>
      <c r="O18" s="4">
        <v>0.25</v>
      </c>
      <c r="P18" s="4">
        <v>0.25</v>
      </c>
      <c r="Q18" s="4">
        <v>0.25</v>
      </c>
    </row>
    <row r="19" spans="6:17" x14ac:dyDescent="0.3">
      <c r="F19" s="7"/>
      <c r="G19" s="7"/>
      <c r="H19" s="2" t="s">
        <v>9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3</v>
      </c>
      <c r="O19" s="2" t="s">
        <v>4</v>
      </c>
      <c r="P19" s="2" t="s">
        <v>5</v>
      </c>
      <c r="Q19" s="2" t="s">
        <v>6</v>
      </c>
    </row>
    <row r="20" spans="6:17" x14ac:dyDescent="0.3">
      <c r="F20" s="4">
        <v>0.1</v>
      </c>
      <c r="G20" s="16">
        <f>$C$2*F20</f>
        <v>160</v>
      </c>
      <c r="H20" s="16">
        <f>G20*$H$18</f>
        <v>112</v>
      </c>
      <c r="I20" s="16">
        <f>G20*$I$18</f>
        <v>48</v>
      </c>
      <c r="J20" s="17">
        <f>H20*J18</f>
        <v>28</v>
      </c>
      <c r="K20" s="18"/>
      <c r="L20" s="18"/>
      <c r="M20" s="19"/>
      <c r="N20" s="17">
        <f>I20*$N$3</f>
        <v>12</v>
      </c>
      <c r="O20" s="18"/>
      <c r="P20" s="18"/>
      <c r="Q20" s="19"/>
    </row>
    <row r="21" spans="6:17" x14ac:dyDescent="0.3">
      <c r="F21" s="4">
        <v>0.2</v>
      </c>
      <c r="G21" s="16">
        <f t="shared" ref="G21:G29" si="4">$C$2*F21</f>
        <v>320</v>
      </c>
      <c r="H21" s="16">
        <f t="shared" ref="H21:H29" si="5">G21*$H$18</f>
        <v>224</v>
      </c>
      <c r="I21" s="16">
        <f t="shared" ref="I21:I29" si="6">G21*$I$18</f>
        <v>96</v>
      </c>
      <c r="J21" s="17">
        <f t="shared" ref="J21:J29" si="7">H21*$J$3</f>
        <v>56</v>
      </c>
      <c r="K21" s="18"/>
      <c r="L21" s="18"/>
      <c r="M21" s="19"/>
      <c r="N21" s="17">
        <f>I21*$N$3</f>
        <v>24</v>
      </c>
      <c r="O21" s="18"/>
      <c r="P21" s="18"/>
      <c r="Q21" s="19"/>
    </row>
    <row r="22" spans="6:17" x14ac:dyDescent="0.3">
      <c r="F22" s="4">
        <v>0.3</v>
      </c>
      <c r="G22" s="16">
        <f t="shared" si="4"/>
        <v>480</v>
      </c>
      <c r="H22" s="16">
        <f t="shared" si="5"/>
        <v>336</v>
      </c>
      <c r="I22" s="16">
        <f t="shared" si="6"/>
        <v>144</v>
      </c>
      <c r="J22" s="17">
        <f t="shared" si="7"/>
        <v>84</v>
      </c>
      <c r="K22" s="18"/>
      <c r="L22" s="18"/>
      <c r="M22" s="19"/>
      <c r="N22" s="17">
        <f>I22*$N$3</f>
        <v>36</v>
      </c>
      <c r="O22" s="18"/>
      <c r="P22" s="18"/>
      <c r="Q22" s="19"/>
    </row>
    <row r="23" spans="6:17" x14ac:dyDescent="0.3">
      <c r="F23" s="4">
        <v>0.4</v>
      </c>
      <c r="G23" s="16">
        <f t="shared" si="4"/>
        <v>640</v>
      </c>
      <c r="H23" s="16">
        <f t="shared" si="5"/>
        <v>448</v>
      </c>
      <c r="I23" s="16">
        <f t="shared" si="6"/>
        <v>192</v>
      </c>
      <c r="J23" s="17">
        <f>H23*$J$3</f>
        <v>112</v>
      </c>
      <c r="K23" s="18"/>
      <c r="L23" s="18"/>
      <c r="M23" s="19"/>
      <c r="N23" s="17">
        <f>I23*$N$3</f>
        <v>48</v>
      </c>
      <c r="O23" s="18"/>
      <c r="P23" s="18"/>
      <c r="Q23" s="19"/>
    </row>
    <row r="24" spans="6:17" x14ac:dyDescent="0.3">
      <c r="F24" s="4">
        <v>0.5</v>
      </c>
      <c r="G24" s="16">
        <f t="shared" si="4"/>
        <v>800</v>
      </c>
      <c r="H24" s="16">
        <f t="shared" si="5"/>
        <v>560</v>
      </c>
      <c r="I24" s="16">
        <f t="shared" si="6"/>
        <v>240</v>
      </c>
      <c r="J24" s="17">
        <f t="shared" si="7"/>
        <v>140</v>
      </c>
      <c r="K24" s="18"/>
      <c r="L24" s="18"/>
      <c r="M24" s="19"/>
      <c r="N24" s="17">
        <f>I24*$N$3</f>
        <v>60</v>
      </c>
      <c r="O24" s="18"/>
      <c r="P24" s="18"/>
      <c r="Q24" s="19"/>
    </row>
    <row r="25" spans="6:17" x14ac:dyDescent="0.3">
      <c r="F25" s="4">
        <v>0.6</v>
      </c>
      <c r="G25" s="16">
        <f t="shared" si="4"/>
        <v>960</v>
      </c>
      <c r="H25" s="16">
        <f t="shared" si="5"/>
        <v>672</v>
      </c>
      <c r="I25" s="16">
        <f t="shared" si="6"/>
        <v>288</v>
      </c>
      <c r="J25" s="17">
        <f t="shared" si="7"/>
        <v>168</v>
      </c>
      <c r="K25" s="18"/>
      <c r="L25" s="18"/>
      <c r="M25" s="19"/>
      <c r="N25" s="17">
        <f>I25*$N$3</f>
        <v>72</v>
      </c>
      <c r="O25" s="18"/>
      <c r="P25" s="18"/>
      <c r="Q25" s="19"/>
    </row>
    <row r="26" spans="6:17" x14ac:dyDescent="0.3">
      <c r="F26" s="4">
        <v>0.7</v>
      </c>
      <c r="G26" s="16">
        <f t="shared" si="4"/>
        <v>1120</v>
      </c>
      <c r="H26" s="16">
        <f t="shared" si="5"/>
        <v>784</v>
      </c>
      <c r="I26" s="16">
        <f t="shared" si="6"/>
        <v>336</v>
      </c>
      <c r="J26" s="17">
        <f t="shared" si="7"/>
        <v>196</v>
      </c>
      <c r="K26" s="18"/>
      <c r="L26" s="18"/>
      <c r="M26" s="19"/>
      <c r="N26" s="17">
        <f>I26*$N$3</f>
        <v>84</v>
      </c>
      <c r="O26" s="18"/>
      <c r="P26" s="18"/>
      <c r="Q26" s="19"/>
    </row>
    <row r="27" spans="6:17" x14ac:dyDescent="0.3">
      <c r="F27" s="4">
        <v>0.8</v>
      </c>
      <c r="G27" s="16">
        <f t="shared" si="4"/>
        <v>1280</v>
      </c>
      <c r="H27" s="16">
        <f t="shared" si="5"/>
        <v>896</v>
      </c>
      <c r="I27" s="16">
        <f t="shared" si="6"/>
        <v>384</v>
      </c>
      <c r="J27" s="17">
        <f t="shared" si="7"/>
        <v>224</v>
      </c>
      <c r="K27" s="18"/>
      <c r="L27" s="18"/>
      <c r="M27" s="19"/>
      <c r="N27" s="17">
        <f>I27*$N$3</f>
        <v>96</v>
      </c>
      <c r="O27" s="18"/>
      <c r="P27" s="18"/>
      <c r="Q27" s="19"/>
    </row>
    <row r="28" spans="6:17" x14ac:dyDescent="0.3">
      <c r="F28" s="4">
        <v>0.9</v>
      </c>
      <c r="G28" s="16">
        <f t="shared" si="4"/>
        <v>1440</v>
      </c>
      <c r="H28" s="16">
        <f t="shared" si="5"/>
        <v>1007.9999999999999</v>
      </c>
      <c r="I28" s="16">
        <f t="shared" si="6"/>
        <v>432</v>
      </c>
      <c r="J28" s="17">
        <f t="shared" si="7"/>
        <v>251.99999999999997</v>
      </c>
      <c r="K28" s="18"/>
      <c r="L28" s="18"/>
      <c r="M28" s="19"/>
      <c r="N28" s="17">
        <f>I28*$N$3</f>
        <v>108</v>
      </c>
      <c r="O28" s="18"/>
      <c r="P28" s="18"/>
      <c r="Q28" s="19"/>
    </row>
    <row r="29" spans="6:17" x14ac:dyDescent="0.3">
      <c r="F29" s="11">
        <v>1</v>
      </c>
      <c r="G29" s="20">
        <f t="shared" si="4"/>
        <v>1600</v>
      </c>
      <c r="H29" s="20">
        <f t="shared" si="5"/>
        <v>1120</v>
      </c>
      <c r="I29" s="20">
        <f t="shared" si="6"/>
        <v>480</v>
      </c>
      <c r="J29" s="21">
        <f t="shared" si="7"/>
        <v>280</v>
      </c>
      <c r="K29" s="22"/>
      <c r="L29" s="22"/>
      <c r="M29" s="23"/>
      <c r="N29" s="21">
        <f>I29*$N$3</f>
        <v>120</v>
      </c>
      <c r="O29" s="22"/>
      <c r="P29" s="22"/>
      <c r="Q29" s="23"/>
    </row>
    <row r="31" spans="6:17" x14ac:dyDescent="0.3">
      <c r="F31" s="5" t="s">
        <v>7</v>
      </c>
      <c r="G31" s="5" t="s">
        <v>0</v>
      </c>
      <c r="H31" s="8" t="s">
        <v>17</v>
      </c>
      <c r="I31" s="9"/>
      <c r="J31" s="3" t="s">
        <v>10</v>
      </c>
      <c r="K31" s="3"/>
      <c r="L31" s="3"/>
      <c r="M31" s="3"/>
      <c r="N31" s="3" t="s">
        <v>2</v>
      </c>
      <c r="O31" s="3"/>
      <c r="P31" s="3"/>
      <c r="Q31" s="3"/>
    </row>
    <row r="32" spans="6:17" x14ac:dyDescent="0.3">
      <c r="F32" s="6"/>
      <c r="G32" s="6"/>
      <c r="H32" s="4">
        <v>0.6</v>
      </c>
      <c r="I32" s="4">
        <v>0.4</v>
      </c>
      <c r="J32" s="4">
        <v>0.25</v>
      </c>
      <c r="K32" s="4">
        <v>0.25</v>
      </c>
      <c r="L32" s="4">
        <v>0.25</v>
      </c>
      <c r="M32" s="4">
        <v>0.25</v>
      </c>
      <c r="N32" s="4">
        <v>0.25</v>
      </c>
      <c r="O32" s="4">
        <v>0.25</v>
      </c>
      <c r="P32" s="4">
        <v>0.25</v>
      </c>
      <c r="Q32" s="4">
        <v>0.25</v>
      </c>
    </row>
    <row r="33" spans="6:17" x14ac:dyDescent="0.3">
      <c r="F33" s="7"/>
      <c r="G33" s="7"/>
      <c r="H33" s="2" t="s">
        <v>9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3</v>
      </c>
      <c r="O33" s="2" t="s">
        <v>4</v>
      </c>
      <c r="P33" s="2" t="s">
        <v>5</v>
      </c>
      <c r="Q33" s="2" t="s">
        <v>6</v>
      </c>
    </row>
    <row r="34" spans="6:17" x14ac:dyDescent="0.3">
      <c r="F34" s="4">
        <v>0.1</v>
      </c>
      <c r="G34" s="16">
        <f>$C$2*F34</f>
        <v>160</v>
      </c>
      <c r="H34" s="16">
        <f>G34*$H$32</f>
        <v>96</v>
      </c>
      <c r="I34" s="16">
        <f>G34*$I$32</f>
        <v>64</v>
      </c>
      <c r="J34" s="17">
        <f>H34*J32</f>
        <v>24</v>
      </c>
      <c r="K34" s="18"/>
      <c r="L34" s="18"/>
      <c r="M34" s="19"/>
      <c r="N34" s="17">
        <f>I34*$N$3</f>
        <v>16</v>
      </c>
      <c r="O34" s="18"/>
      <c r="P34" s="18"/>
      <c r="Q34" s="19"/>
    </row>
    <row r="35" spans="6:17" x14ac:dyDescent="0.3">
      <c r="F35" s="4">
        <v>0.2</v>
      </c>
      <c r="G35" s="16">
        <f t="shared" ref="G35:G43" si="8">$C$2*F35</f>
        <v>320</v>
      </c>
      <c r="H35" s="16">
        <f t="shared" ref="H35:H43" si="9">G35*$H$32</f>
        <v>192</v>
      </c>
      <c r="I35" s="16">
        <f t="shared" ref="I35:I43" si="10">G35*$I$32</f>
        <v>128</v>
      </c>
      <c r="J35" s="17">
        <f t="shared" ref="J35:J43" si="11">H35*$J$3</f>
        <v>48</v>
      </c>
      <c r="K35" s="18"/>
      <c r="L35" s="18"/>
      <c r="M35" s="19"/>
      <c r="N35" s="17">
        <f>I35*$N$3</f>
        <v>32</v>
      </c>
      <c r="O35" s="18"/>
      <c r="P35" s="18"/>
      <c r="Q35" s="19"/>
    </row>
    <row r="36" spans="6:17" x14ac:dyDescent="0.3">
      <c r="F36" s="4">
        <v>0.3</v>
      </c>
      <c r="G36" s="16">
        <f t="shared" si="8"/>
        <v>480</v>
      </c>
      <c r="H36" s="16">
        <f t="shared" si="9"/>
        <v>288</v>
      </c>
      <c r="I36" s="16">
        <f t="shared" si="10"/>
        <v>192</v>
      </c>
      <c r="J36" s="17">
        <f t="shared" si="11"/>
        <v>72</v>
      </c>
      <c r="K36" s="18"/>
      <c r="L36" s="18"/>
      <c r="M36" s="19"/>
      <c r="N36" s="17">
        <f>I36*$N$3</f>
        <v>48</v>
      </c>
      <c r="O36" s="18"/>
      <c r="P36" s="18"/>
      <c r="Q36" s="19"/>
    </row>
    <row r="37" spans="6:17" x14ac:dyDescent="0.3">
      <c r="F37" s="4">
        <v>0.4</v>
      </c>
      <c r="G37" s="16">
        <f t="shared" si="8"/>
        <v>640</v>
      </c>
      <c r="H37" s="16">
        <f t="shared" si="9"/>
        <v>384</v>
      </c>
      <c r="I37" s="16">
        <f t="shared" si="10"/>
        <v>256</v>
      </c>
      <c r="J37" s="17">
        <f>H37*$J$3</f>
        <v>96</v>
      </c>
      <c r="K37" s="18"/>
      <c r="L37" s="18"/>
      <c r="M37" s="19"/>
      <c r="N37" s="17">
        <f>I37*$N$3</f>
        <v>64</v>
      </c>
      <c r="O37" s="18"/>
      <c r="P37" s="18"/>
      <c r="Q37" s="19"/>
    </row>
    <row r="38" spans="6:17" x14ac:dyDescent="0.3">
      <c r="F38" s="4">
        <v>0.5</v>
      </c>
      <c r="G38" s="16">
        <f t="shared" si="8"/>
        <v>800</v>
      </c>
      <c r="H38" s="16">
        <f t="shared" si="9"/>
        <v>480</v>
      </c>
      <c r="I38" s="16">
        <f t="shared" si="10"/>
        <v>320</v>
      </c>
      <c r="J38" s="17">
        <f t="shared" ref="J38:J43" si="12">H38*$J$3</f>
        <v>120</v>
      </c>
      <c r="K38" s="18"/>
      <c r="L38" s="18"/>
      <c r="M38" s="19"/>
      <c r="N38" s="17">
        <f>I38*$N$3</f>
        <v>80</v>
      </c>
      <c r="O38" s="18"/>
      <c r="P38" s="18"/>
      <c r="Q38" s="19"/>
    </row>
    <row r="39" spans="6:17" x14ac:dyDescent="0.3">
      <c r="F39" s="4">
        <v>0.6</v>
      </c>
      <c r="G39" s="16">
        <f t="shared" si="8"/>
        <v>960</v>
      </c>
      <c r="H39" s="16">
        <f t="shared" si="9"/>
        <v>576</v>
      </c>
      <c r="I39" s="16">
        <f t="shared" si="10"/>
        <v>384</v>
      </c>
      <c r="J39" s="17">
        <f t="shared" si="12"/>
        <v>144</v>
      </c>
      <c r="K39" s="18"/>
      <c r="L39" s="18"/>
      <c r="M39" s="19"/>
      <c r="N39" s="17">
        <f>I39*$N$3</f>
        <v>96</v>
      </c>
      <c r="O39" s="18"/>
      <c r="P39" s="18"/>
      <c r="Q39" s="19"/>
    </row>
    <row r="40" spans="6:17" x14ac:dyDescent="0.3">
      <c r="F40" s="4">
        <v>0.7</v>
      </c>
      <c r="G40" s="16">
        <f t="shared" si="8"/>
        <v>1120</v>
      </c>
      <c r="H40" s="16">
        <f t="shared" si="9"/>
        <v>672</v>
      </c>
      <c r="I40" s="16">
        <f t="shared" si="10"/>
        <v>448</v>
      </c>
      <c r="J40" s="17">
        <f t="shared" si="12"/>
        <v>168</v>
      </c>
      <c r="K40" s="18"/>
      <c r="L40" s="18"/>
      <c r="M40" s="19"/>
      <c r="N40" s="17">
        <f>I40*$N$3</f>
        <v>112</v>
      </c>
      <c r="O40" s="18"/>
      <c r="P40" s="18"/>
      <c r="Q40" s="19"/>
    </row>
    <row r="41" spans="6:17" x14ac:dyDescent="0.3">
      <c r="F41" s="4">
        <v>0.8</v>
      </c>
      <c r="G41" s="16">
        <f t="shared" si="8"/>
        <v>1280</v>
      </c>
      <c r="H41" s="16">
        <f t="shared" si="9"/>
        <v>768</v>
      </c>
      <c r="I41" s="16">
        <f t="shared" si="10"/>
        <v>512</v>
      </c>
      <c r="J41" s="17">
        <f t="shared" si="12"/>
        <v>192</v>
      </c>
      <c r="K41" s="18"/>
      <c r="L41" s="18"/>
      <c r="M41" s="19"/>
      <c r="N41" s="17">
        <f>I41*$N$3</f>
        <v>128</v>
      </c>
      <c r="O41" s="18"/>
      <c r="P41" s="18"/>
      <c r="Q41" s="19"/>
    </row>
    <row r="42" spans="6:17" x14ac:dyDescent="0.3">
      <c r="F42" s="4">
        <v>0.9</v>
      </c>
      <c r="G42" s="16">
        <f t="shared" si="8"/>
        <v>1440</v>
      </c>
      <c r="H42" s="16">
        <f t="shared" si="9"/>
        <v>864</v>
      </c>
      <c r="I42" s="16">
        <f t="shared" si="10"/>
        <v>576</v>
      </c>
      <c r="J42" s="17">
        <f t="shared" si="12"/>
        <v>216</v>
      </c>
      <c r="K42" s="18"/>
      <c r="L42" s="18"/>
      <c r="M42" s="19"/>
      <c r="N42" s="17">
        <f>I42*$N$3</f>
        <v>144</v>
      </c>
      <c r="O42" s="18"/>
      <c r="P42" s="18"/>
      <c r="Q42" s="19"/>
    </row>
    <row r="43" spans="6:17" x14ac:dyDescent="0.3">
      <c r="F43" s="11">
        <v>1</v>
      </c>
      <c r="G43" s="20">
        <f t="shared" si="8"/>
        <v>1600</v>
      </c>
      <c r="H43" s="20">
        <f t="shared" si="9"/>
        <v>960</v>
      </c>
      <c r="I43" s="20">
        <f t="shared" si="10"/>
        <v>640</v>
      </c>
      <c r="J43" s="21">
        <f t="shared" si="12"/>
        <v>240</v>
      </c>
      <c r="K43" s="22"/>
      <c r="L43" s="22"/>
      <c r="M43" s="23"/>
      <c r="N43" s="21">
        <f>I43*$N$3</f>
        <v>160</v>
      </c>
      <c r="O43" s="22"/>
      <c r="P43" s="22"/>
      <c r="Q43" s="23"/>
    </row>
    <row r="45" spans="6:17" x14ac:dyDescent="0.3">
      <c r="F45" s="25" t="s">
        <v>19</v>
      </c>
      <c r="G45" s="1" t="s">
        <v>18</v>
      </c>
      <c r="H45" s="1"/>
      <c r="I45" t="s">
        <v>20</v>
      </c>
    </row>
    <row r="46" spans="6:17" x14ac:dyDescent="0.3">
      <c r="F46" s="25"/>
      <c r="G46" t="s">
        <v>15</v>
      </c>
      <c r="H46" t="s">
        <v>16</v>
      </c>
      <c r="I46" t="s">
        <v>21</v>
      </c>
      <c r="J46" t="s">
        <v>22</v>
      </c>
    </row>
    <row r="47" spans="6:17" x14ac:dyDescent="0.3">
      <c r="F47" s="24" t="s">
        <v>12</v>
      </c>
      <c r="G47">
        <v>256</v>
      </c>
      <c r="H47">
        <v>64</v>
      </c>
      <c r="I47">
        <f>G47/4</f>
        <v>64</v>
      </c>
      <c r="J47">
        <f>H47/4</f>
        <v>16</v>
      </c>
    </row>
    <row r="48" spans="6:17" x14ac:dyDescent="0.3">
      <c r="F48" t="s">
        <v>13</v>
      </c>
      <c r="G48">
        <v>224</v>
      </c>
      <c r="H48">
        <v>96</v>
      </c>
      <c r="I48">
        <f t="shared" ref="I48:I49" si="13">G48/4</f>
        <v>56</v>
      </c>
      <c r="J48">
        <f t="shared" ref="J48:J49" si="14">H48/4</f>
        <v>24</v>
      </c>
    </row>
    <row r="49" spans="6:10" x14ac:dyDescent="0.3">
      <c r="F49" t="s">
        <v>14</v>
      </c>
      <c r="G49">
        <v>192</v>
      </c>
      <c r="H49">
        <v>128</v>
      </c>
      <c r="I49">
        <f t="shared" si="13"/>
        <v>48</v>
      </c>
      <c r="J49">
        <f t="shared" si="14"/>
        <v>32</v>
      </c>
    </row>
  </sheetData>
  <mergeCells count="78">
    <mergeCell ref="J43:M43"/>
    <mergeCell ref="N43:Q43"/>
    <mergeCell ref="G45:H45"/>
    <mergeCell ref="F45:F46"/>
    <mergeCell ref="J40:M40"/>
    <mergeCell ref="N40:Q40"/>
    <mergeCell ref="J41:M41"/>
    <mergeCell ref="N41:Q41"/>
    <mergeCell ref="J42:M42"/>
    <mergeCell ref="N42:Q42"/>
    <mergeCell ref="J37:M37"/>
    <mergeCell ref="N37:Q37"/>
    <mergeCell ref="J38:M38"/>
    <mergeCell ref="N38:Q38"/>
    <mergeCell ref="J39:M39"/>
    <mergeCell ref="N39:Q39"/>
    <mergeCell ref="J34:M34"/>
    <mergeCell ref="N34:Q34"/>
    <mergeCell ref="J35:M35"/>
    <mergeCell ref="N35:Q35"/>
    <mergeCell ref="J36:M36"/>
    <mergeCell ref="N36:Q36"/>
    <mergeCell ref="J29:M29"/>
    <mergeCell ref="N29:Q29"/>
    <mergeCell ref="F31:F33"/>
    <mergeCell ref="G31:G33"/>
    <mergeCell ref="H31:I31"/>
    <mergeCell ref="J31:M31"/>
    <mergeCell ref="N31:Q31"/>
    <mergeCell ref="J26:M26"/>
    <mergeCell ref="N26:Q26"/>
    <mergeCell ref="J27:M27"/>
    <mergeCell ref="N27:Q27"/>
    <mergeCell ref="J28:M28"/>
    <mergeCell ref="N28:Q28"/>
    <mergeCell ref="J23:M23"/>
    <mergeCell ref="N23:Q23"/>
    <mergeCell ref="J24:M24"/>
    <mergeCell ref="N24:Q24"/>
    <mergeCell ref="J25:M25"/>
    <mergeCell ref="N25:Q25"/>
    <mergeCell ref="J20:M20"/>
    <mergeCell ref="N20:Q20"/>
    <mergeCell ref="J21:M21"/>
    <mergeCell ref="N21:Q21"/>
    <mergeCell ref="J22:M22"/>
    <mergeCell ref="N22:Q22"/>
    <mergeCell ref="N11:Q11"/>
    <mergeCell ref="N12:Q12"/>
    <mergeCell ref="N13:Q13"/>
    <mergeCell ref="N14:Q14"/>
    <mergeCell ref="F17:F19"/>
    <mergeCell ref="G17:G19"/>
    <mergeCell ref="H17:I17"/>
    <mergeCell ref="J17:M17"/>
    <mergeCell ref="N17:Q17"/>
    <mergeCell ref="J11:M11"/>
    <mergeCell ref="J12:M12"/>
    <mergeCell ref="J13:M13"/>
    <mergeCell ref="J14:M14"/>
    <mergeCell ref="N5:Q5"/>
    <mergeCell ref="N6:Q6"/>
    <mergeCell ref="N7:Q7"/>
    <mergeCell ref="N8:Q8"/>
    <mergeCell ref="N9:Q9"/>
    <mergeCell ref="N10:Q10"/>
    <mergeCell ref="J5:M5"/>
    <mergeCell ref="J6:M6"/>
    <mergeCell ref="J7:M7"/>
    <mergeCell ref="J8:M8"/>
    <mergeCell ref="J9:M9"/>
    <mergeCell ref="J10:M10"/>
    <mergeCell ref="C2:D2"/>
    <mergeCell ref="J2:M2"/>
    <mergeCell ref="N2:Q2"/>
    <mergeCell ref="G2:G4"/>
    <mergeCell ref="F2:F4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2022-10-11T08:27:48Z</dcterms:created>
  <dcterms:modified xsi:type="dcterms:W3CDTF">2022-10-11T09:03:58Z</dcterms:modified>
</cp:coreProperties>
</file>