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v Patel\Desktop\GitLab\Homework\01-Excel-Homework\"/>
    </mc:Choice>
  </mc:AlternateContent>
  <bookViews>
    <workbookView xWindow="0" yWindow="0" windowWidth="14370" windowHeight="12780" activeTab="1"/>
  </bookViews>
  <sheets>
    <sheet name="Sheet1" sheetId="1" r:id="rId1"/>
    <sheet name="Sheet2" sheetId="8" r:id="rId2"/>
    <sheet name="Category Stats" sheetId="7" r:id="rId3"/>
    <sheet name="Sub-Category Stats" sheetId="5" r:id="rId4"/>
    <sheet name="LaunchDateOutcomes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C5" i="8"/>
  <c r="D5" i="8"/>
  <c r="D4" i="8"/>
  <c r="C4" i="8"/>
  <c r="B4" i="8"/>
  <c r="D3" i="8"/>
  <c r="C3" i="8"/>
  <c r="B3" i="8"/>
  <c r="B13" i="8"/>
  <c r="B2" i="8"/>
  <c r="B12" i="8"/>
  <c r="B11" i="8"/>
  <c r="B10" i="8"/>
  <c r="B9" i="8"/>
  <c r="B8" i="8"/>
  <c r="B7" i="8"/>
  <c r="B6" i="8"/>
  <c r="B5" i="8"/>
  <c r="D2" i="8"/>
  <c r="C2" i="8"/>
  <c r="E2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2" i="8" l="1"/>
  <c r="H2" i="8"/>
  <c r="F2" i="8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432" i="1"/>
  <c r="P24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" i="1"/>
  <c r="O4" i="1"/>
  <c r="O3" i="1"/>
  <c r="O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<sst xmlns="http://schemas.openxmlformats.org/spreadsheetml/2006/main" count="37165" uniqueCount="8401">
  <si>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</si>
  <si>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</si>
  <si>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</si>
  <si>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</si>
  <si>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</si>
  <si>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</si>
  <si>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</si>
  <si>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</si>
  <si>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</si>
  <si>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</si>
  <si>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</si>
  <si>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</si>
  <si>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</si>
  <si>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</si>
  <si>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</si>
  <si>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</si>
  <si>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</si>
  <si>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</si>
  <si>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</si>
  <si>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</si>
  <si>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</si>
  <si>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</si>
  <si>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</si>
  <si>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</si>
  <si>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</si>
  <si>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</si>
  <si>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</si>
  <si>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</si>
  <si>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</si>
  <si>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</si>
  <si>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</si>
  <si>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</si>
  <si>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</si>
  <si>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</si>
  <si>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</si>
  <si>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</si>
  <si>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</si>
  <si>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</si>
  <si>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</si>
  <si>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</si>
  <si>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</si>
  <si>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</si>
  <si>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</si>
  <si>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</si>
  <si>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</si>
  <si>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</si>
  <si>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</si>
  <si>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</si>
  <si>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</si>
  <si>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</si>
  <si>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</si>
  <si>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</si>
  <si>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</si>
  <si>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</si>
  <si>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</si>
  <si>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</si>
  <si>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</si>
  <si>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</si>
  <si>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</si>
  <si>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</si>
  <si>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</si>
  <si>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</si>
  <si>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</si>
  <si>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</si>
  <si>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</si>
  <si>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</si>
  <si>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</si>
  <si>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</si>
  <si>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</si>
  <si>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</si>
  <si>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</si>
  <si>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</si>
  <si>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</si>
  <si>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</si>
  <si>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</si>
  <si>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</si>
  <si>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</si>
  <si>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</si>
  <si>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</si>
  <si>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</si>
  <si>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</si>
  <si>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</si>
  <si>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</si>
  <si>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</si>
  <si>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</si>
  <si>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</si>
  <si>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</si>
  <si>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</si>
  <si>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</si>
  <si>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</si>
  <si>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</si>
  <si>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</si>
  <si>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</si>
  <si>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</si>
  <si>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</si>
  <si>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</si>
  <si>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</si>
  <si>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</si>
  <si>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</si>
  <si>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</si>
  <si>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</si>
  <si>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</si>
  <si>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</si>
  <si>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</si>
  <si>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</si>
  <si>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</si>
  <si>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</si>
  <si>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</si>
  <si>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</si>
  <si>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</si>
  <si>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</si>
  <si>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</si>
  <si>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</si>
  <si>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</si>
  <si>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</si>
  <si>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</si>
  <si>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</si>
  <si>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</si>
  <si>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</si>
  <si>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</si>
  <si>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</si>
  <si>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</si>
  <si>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</si>
  <si>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</si>
  <si>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</si>
  <si>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</si>
  <si>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</si>
  <si>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</si>
  <si>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</si>
  <si>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</si>
  <si>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</si>
  <si>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</si>
  <si>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</si>
  <si>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</si>
  <si>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</si>
  <si>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</si>
  <si>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</si>
  <si>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</si>
  <si>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</si>
  <si>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</si>
  <si>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</si>
  <si>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</si>
  <si>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</si>
  <si>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</si>
  <si>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</si>
  <si>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</si>
  <si>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</si>
  <si>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</si>
  <si>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</si>
  <si>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</si>
  <si>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</si>
  <si>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</si>
  <si>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</si>
  <si>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</si>
  <si>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</si>
  <si>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</si>
  <si>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</si>
  <si>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</si>
  <si>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</si>
  <si>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</si>
  <si>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</si>
  <si>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</si>
  <si>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</si>
  <si>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</si>
  <si>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</si>
  <si>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</si>
  <si>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</si>
  <si>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</si>
  <si>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</si>
  <si>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</si>
  <si>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</si>
  <si>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</si>
  <si>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</si>
  <si>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</si>
  <si>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</si>
  <si>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</si>
  <si>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</si>
  <si>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</si>
  <si>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</si>
  <si>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</si>
  <si>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</si>
  <si>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</si>
  <si>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</si>
  <si>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</si>
  <si>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</si>
  <si>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</si>
  <si>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</si>
  <si>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</si>
  <si>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</si>
  <si>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</si>
  <si>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</si>
  <si>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</si>
  <si>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</si>
  <si>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</si>
  <si>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</si>
  <si>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</si>
  <si>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</si>
  <si>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</si>
  <si>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</si>
  <si>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</si>
  <si>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</si>
  <si>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</si>
  <si>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</si>
  <si>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</si>
  <si>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</si>
  <si>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</si>
  <si>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</si>
  <si>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</si>
  <si>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</si>
  <si>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</si>
  <si>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</si>
  <si>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</si>
  <si>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</si>
  <si>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</si>
  <si>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</si>
  <si>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</si>
  <si>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</si>
  <si>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</si>
  <si>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</si>
  <si>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</si>
  <si>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</si>
  <si>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</si>
  <si>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</si>
  <si>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</si>
  <si>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</si>
  <si>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</si>
  <si>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</si>
  <si>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</si>
  <si>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</si>
  <si>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</si>
  <si>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</si>
  <si>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</si>
  <si>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</si>
  <si>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</si>
  <si>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</si>
  <si>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</si>
  <si>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</si>
  <si>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</si>
  <si>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</si>
  <si>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</si>
  <si>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</si>
  <si>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</si>
  <si>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</si>
  <si>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</si>
  <si>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</si>
  <si>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</si>
  <si>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</si>
  <si>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</si>
  <si>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</si>
  <si>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</si>
  <si>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</si>
  <si>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</si>
  <si>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</si>
  <si>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</si>
  <si>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</si>
  <si>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</si>
  <si>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</si>
  <si>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</si>
  <si>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</si>
  <si>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</si>
  <si>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</si>
  <si>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</si>
  <si>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</si>
  <si>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</si>
  <si>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</si>
  <si>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</si>
  <si>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</si>
  <si>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</si>
  <si>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</si>
  <si>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</si>
  <si>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</si>
  <si>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</si>
  <si>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</si>
  <si>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</si>
  <si>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</si>
  <si>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</si>
  <si>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</si>
  <si>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</si>
  <si>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</si>
  <si>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</si>
  <si>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</si>
  <si>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</si>
  <si>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</si>
  <si>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</si>
  <si>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</si>
  <si>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</si>
  <si>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</si>
  <si>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</si>
  <si>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</si>
  <si>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</si>
  <si>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</si>
  <si>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</si>
  <si>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</si>
  <si>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</si>
  <si>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</si>
  <si>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</si>
  <si>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</si>
  <si>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</si>
  <si>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</si>
  <si>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</si>
  <si>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</si>
  <si>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</si>
  <si>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</si>
  <si>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</si>
  <si>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</si>
  <si>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</si>
  <si>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</si>
  <si>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</si>
  <si>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</si>
  <si>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</si>
  <si>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</si>
  <si>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</si>
  <si>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</si>
  <si>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</si>
  <si>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</si>
  <si>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</si>
  <si>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</si>
  <si>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</si>
  <si>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</si>
  <si>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</si>
  <si>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</si>
  <si>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</si>
  <si>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</si>
  <si>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</si>
  <si>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</si>
  <si>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</si>
  <si>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</si>
  <si>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</si>
  <si>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</si>
  <si>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</si>
  <si>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</si>
  <si>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</si>
  <si>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</si>
  <si>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</si>
  <si>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</si>
  <si>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</si>
  <si>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</si>
  <si>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</si>
  <si>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</si>
  <si>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</si>
  <si>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</si>
  <si>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</si>
  <si>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</si>
  <si>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</si>
  <si>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</si>
  <si>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</si>
  <si>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</si>
  <si>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</si>
  <si>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</si>
  <si>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</si>
  <si>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</si>
  <si>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</si>
  <si>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</si>
  <si>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</si>
  <si>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</si>
  <si>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</si>
  <si>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</si>
  <si>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</si>
  <si>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</si>
  <si>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</si>
  <si>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</si>
  <si>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</si>
  <si>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</si>
  <si>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</si>
  <si>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</si>
  <si>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</si>
  <si>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</si>
  <si>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</si>
  <si>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</si>
  <si>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</si>
  <si>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</si>
  <si>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</si>
  <si>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</si>
  <si>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</si>
  <si>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</si>
  <si>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</si>
  <si>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</si>
  <si>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</si>
  <si>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</si>
  <si>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</si>
  <si>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</si>
  <si>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</si>
  <si>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</si>
  <si>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</si>
  <si>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</si>
  <si>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</si>
  <si>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</si>
  <si>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</si>
  <si>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</si>
  <si>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</si>
  <si>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</si>
  <si>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</si>
  <si>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</si>
  <si>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</si>
  <si>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</si>
  <si>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</si>
  <si>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</si>
  <si>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</si>
  <si>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</si>
  <si>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</si>
  <si>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</si>
  <si>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</si>
  <si>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</si>
  <si>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</si>
  <si>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</si>
  <si>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</si>
  <si>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</si>
  <si>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</si>
  <si>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</si>
  <si>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</si>
  <si>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</si>
  <si>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</si>
  <si>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</si>
  <si>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</si>
  <si>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</si>
  <si>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</si>
  <si>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</si>
  <si>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</si>
  <si>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</si>
  <si>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</si>
  <si>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</si>
  <si>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</si>
  <si>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</si>
  <si>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</si>
  <si>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</si>
  <si>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</si>
  <si>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</si>
  <si>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</si>
  <si>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</si>
  <si>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</si>
  <si>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</si>
  <si>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</si>
  <si>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</si>
  <si>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</si>
  <si>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</si>
  <si>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</si>
  <si>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</si>
  <si>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</si>
  <si>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</si>
  <si>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</si>
  <si>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</si>
  <si>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</si>
  <si>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</si>
  <si>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</si>
  <si>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</si>
  <si>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</si>
  <si>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</si>
  <si>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</si>
  <si>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</si>
  <si>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</si>
  <si>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</si>
  <si>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</si>
  <si>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</si>
  <si>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</si>
  <si>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</si>
  <si>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</si>
  <si>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</si>
  <si>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</si>
  <si>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</si>
  <si>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</si>
  <si>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</si>
  <si>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</si>
  <si>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</si>
  <si>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</si>
  <si>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</si>
  <si>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</si>
  <si>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</si>
  <si>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</si>
  <si>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</si>
  <si>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</si>
  <si>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</si>
  <si>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</si>
  <si>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</si>
  <si>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</si>
  <si>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</si>
  <si>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</si>
  <si>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</si>
  <si>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</si>
  <si>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</si>
  <si>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</si>
  <si>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</si>
  <si>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</si>
  <si>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</si>
  <si>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</si>
  <si>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</si>
  <si>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</si>
  <si>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</si>
  <si>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</si>
  <si>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</si>
  <si>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</si>
  <si>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</si>
  <si>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</si>
  <si>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</si>
  <si>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</si>
  <si>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</si>
  <si>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</si>
  <si>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</si>
  <si>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</si>
  <si>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</si>
  <si>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</si>
  <si>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</si>
  <si>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</si>
  <si>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</si>
  <si>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</si>
  <si>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</si>
  <si>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</si>
  <si>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</si>
  <si>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</si>
  <si>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</si>
  <si>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</si>
  <si>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</si>
  <si>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</si>
  <si>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</si>
  <si>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</si>
  <si>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</si>
  <si>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</si>
  <si>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</si>
  <si>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</si>
  <si>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</si>
  <si>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</si>
  <si>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</si>
  <si>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</si>
  <si>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</si>
  <si>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</si>
  <si>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</si>
  <si>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</si>
  <si>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</si>
  <si>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</si>
  <si>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</si>
  <si>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</si>
  <si>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</si>
  <si>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</si>
  <si>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</si>
  <si>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</si>
  <si>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</si>
  <si>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</si>
  <si>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</si>
  <si>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</si>
  <si>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</si>
  <si>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</si>
  <si>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</si>
  <si>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</si>
  <si>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</si>
  <si>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</si>
  <si>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</si>
  <si>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</si>
  <si>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</si>
  <si>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</si>
  <si>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</si>
  <si>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</si>
  <si>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</si>
  <si>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</si>
  <si>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</si>
  <si>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</si>
  <si>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</si>
  <si>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</si>
  <si>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</si>
  <si>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</si>
  <si>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</si>
  <si>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</si>
  <si>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</si>
  <si>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</si>
  <si>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</si>
  <si>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</si>
  <si>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</si>
  <si>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</si>
  <si>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</si>
  <si>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</si>
  <si>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</si>
  <si>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</si>
  <si>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</si>
  <si>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</si>
  <si>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</si>
  <si>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</si>
  <si>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</si>
  <si>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</si>
  <si>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</si>
  <si>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</si>
  <si>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</si>
  <si>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</si>
  <si>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</si>
  <si>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</si>
  <si>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</si>
  <si>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</si>
  <si>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</si>
  <si>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</si>
  <si>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</si>
  <si>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</si>
  <si>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</si>
  <si>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</si>
  <si>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</si>
  <si>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</si>
  <si>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</si>
  <si>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</si>
  <si>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</si>
  <si>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</si>
  <si>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</si>
  <si>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</si>
  <si>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</si>
  <si>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</si>
  <si>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</si>
  <si>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</si>
  <si>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</si>
  <si>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</si>
  <si>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</si>
  <si>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</si>
  <si>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</si>
  <si>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</si>
  <si>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</si>
  <si>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</si>
  <si>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</si>
  <si>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</si>
  <si>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</si>
  <si>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</si>
  <si>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</si>
  <si>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</si>
  <si>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</si>
  <si>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</si>
  <si>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</si>
  <si>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</si>
  <si>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</si>
  <si>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</si>
  <si>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</si>
  <si>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</si>
  <si>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</si>
  <si>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</si>
  <si>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</si>
  <si>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</si>
  <si>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</si>
  <si>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</si>
  <si>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</si>
  <si>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</si>
  <si>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</si>
  <si>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</si>
  <si>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</si>
  <si>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</si>
  <si>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</si>
  <si>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</si>
  <si>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</si>
  <si>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</si>
  <si>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</si>
  <si>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</si>
  <si>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</si>
  <si>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</si>
  <si>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</si>
  <si>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</si>
  <si>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</si>
  <si>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</si>
  <si>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</si>
  <si>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</si>
  <si>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</si>
  <si>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</si>
  <si>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</si>
  <si>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</si>
  <si>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</si>
  <si>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</si>
  <si>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</si>
  <si>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</si>
  <si>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</si>
  <si>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</si>
  <si>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</si>
  <si>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</si>
  <si>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</si>
  <si>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</si>
  <si>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</si>
  <si>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</si>
  <si>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</si>
  <si>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</si>
  <si>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</si>
  <si>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</si>
  <si>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</si>
  <si>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</si>
  <si>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</si>
  <si>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</si>
  <si>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</si>
  <si>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</si>
  <si>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</si>
  <si>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</si>
  <si>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</si>
  <si>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</si>
  <si>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</si>
  <si>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</si>
  <si>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</si>
  <si>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</si>
  <si>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</si>
  <si>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</si>
  <si>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</si>
  <si>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</si>
  <si>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</si>
  <si>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</si>
  <si>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</si>
  <si>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</si>
  <si>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</si>
  <si>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</si>
  <si>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</si>
  <si>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</si>
  <si>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</si>
  <si>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</si>
  <si>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</si>
  <si>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</si>
  <si>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</si>
  <si>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</si>
  <si>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</si>
  <si>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</si>
  <si>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</si>
  <si>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</si>
  <si>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</si>
  <si>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</si>
  <si>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</si>
  <si>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</si>
  <si>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</si>
  <si>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</si>
  <si>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</si>
  <si>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</si>
  <si>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</si>
  <si>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</si>
  <si>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</si>
  <si>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</si>
  <si>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</si>
  <si>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</si>
  <si>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</si>
  <si>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</si>
  <si>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</si>
  <si>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</si>
  <si>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</si>
  <si>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</si>
  <si>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</si>
  <si>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</si>
  <si>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</si>
  <si>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</si>
  <si>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</si>
  <si>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</si>
  <si>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</si>
  <si>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</si>
  <si>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</si>
  <si>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</si>
  <si>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</si>
  <si>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</si>
  <si>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</si>
  <si>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</si>
  <si>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</si>
  <si>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</si>
  <si>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</si>
  <si>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</si>
  <si>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</si>
  <si>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</si>
  <si>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</si>
  <si>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</si>
  <si>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</si>
  <si>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</si>
  <si>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</si>
  <si>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</si>
  <si>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</si>
  <si>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</si>
  <si>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</si>
  <si>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</si>
  <si>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</si>
  <si>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</si>
  <si>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</si>
  <si>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</si>
  <si>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</si>
  <si>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</si>
  <si>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</si>
  <si>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</si>
  <si>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</si>
  <si>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</si>
  <si>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</si>
  <si>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</si>
  <si>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</si>
  <si>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</si>
  <si>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</si>
  <si>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</si>
  <si>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</si>
  <si>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</si>
  <si>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</si>
  <si>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</si>
  <si>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</si>
  <si>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</si>
  <si>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</si>
  <si>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</si>
  <si>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</si>
  <si>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</si>
  <si>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</si>
  <si>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</si>
  <si>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</si>
  <si>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</si>
  <si>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</si>
  <si>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</si>
  <si>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</si>
  <si>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</si>
  <si>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</si>
  <si>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</si>
  <si>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</si>
  <si>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</si>
  <si>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</si>
  <si>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</si>
  <si>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</si>
  <si>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</si>
  <si>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</si>
  <si>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</si>
  <si>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</si>
  <si>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</si>
  <si>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</si>
  <si>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</si>
  <si>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</si>
  <si>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</si>
  <si>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</si>
  <si>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</si>
  <si>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</si>
  <si>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</si>
  <si>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</si>
  <si>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</si>
  <si>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</si>
  <si>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</si>
  <si>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</si>
  <si>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</si>
  <si>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</si>
  <si>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</si>
  <si>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</si>
  <si>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</si>
  <si>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</si>
  <si>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</si>
  <si>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</si>
  <si>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</si>
  <si>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</si>
  <si>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</si>
  <si>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</si>
  <si>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</si>
  <si>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</si>
  <si>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</si>
  <si>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</si>
  <si>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</si>
  <si>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</si>
  <si>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</si>
  <si>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</si>
  <si>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</si>
  <si>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</si>
  <si>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</si>
  <si>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</si>
  <si>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</si>
  <si>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</si>
  <si>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</si>
  <si>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</si>
  <si>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</si>
  <si>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</si>
  <si>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</si>
  <si>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</si>
  <si>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</si>
  <si>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</si>
  <si>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</si>
  <si>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</si>
  <si>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</si>
  <si>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</si>
  <si>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</si>
  <si>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</si>
  <si>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</si>
  <si>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</si>
  <si>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</si>
  <si>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</si>
  <si>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</si>
  <si>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</si>
  <si>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</si>
  <si>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</si>
  <si>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</si>
  <si>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</si>
  <si>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</si>
  <si>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</si>
  <si>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</si>
  <si>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</si>
  <si>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</si>
  <si>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</si>
  <si>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</si>
  <si>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</si>
  <si>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</si>
  <si>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</si>
  <si>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</si>
  <si>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</si>
  <si>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</si>
  <si>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</si>
  <si>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</si>
  <si>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</si>
  <si>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</si>
  <si>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</si>
  <si>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</si>
  <si>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</si>
  <si>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</si>
  <si>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</si>
  <si>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</si>
  <si>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</si>
  <si>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</si>
  <si>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</si>
  <si>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</si>
  <si>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</si>
  <si>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</si>
  <si>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</si>
  <si>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</si>
  <si>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</si>
  <si>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</si>
  <si>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</si>
  <si>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</si>
  <si>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</si>
  <si>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</si>
  <si>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</si>
  <si>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</si>
  <si>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</si>
  <si>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</si>
  <si>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</si>
  <si>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</si>
  <si>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</si>
  <si>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</si>
  <si>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</si>
  <si>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</si>
  <si>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</si>
  <si>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</si>
  <si>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</si>
  <si>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</si>
  <si>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</si>
  <si>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</si>
  <si>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</si>
  <si>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</si>
  <si>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</si>
  <si>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</si>
  <si>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</si>
  <si>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</si>
  <si>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</si>
  <si>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</si>
  <si>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</si>
  <si>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</si>
  <si>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</si>
  <si>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</si>
  <si>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</si>
  <si>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</si>
  <si>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</si>
  <si>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</si>
  <si>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</si>
  <si>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</si>
  <si>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</si>
  <si>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</si>
  <si>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</si>
  <si>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</si>
  <si>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</si>
  <si>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</si>
  <si>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</si>
  <si>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</si>
  <si>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</si>
  <si>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</si>
  <si>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</si>
  <si>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</si>
  <si>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</si>
  <si>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</si>
  <si>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</si>
  <si>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</si>
  <si>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</si>
  <si>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</si>
  <si>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</si>
  <si>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</si>
  <si>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</si>
  <si>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</si>
  <si>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</si>
  <si>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</si>
  <si>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</si>
  <si>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</si>
  <si>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</si>
  <si>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</si>
  <si>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</si>
  <si>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</si>
  <si>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</si>
  <si>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</si>
  <si>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</si>
  <si>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</si>
  <si>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</si>
  <si>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</si>
  <si>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</si>
  <si>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</si>
  <si>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</si>
  <si>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</si>
  <si>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</si>
  <si>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</si>
  <si>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</si>
  <si>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</si>
  <si>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</si>
  <si>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</si>
  <si>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</si>
  <si>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</si>
  <si>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</si>
  <si>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</si>
  <si>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</si>
  <si>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</si>
  <si>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</si>
  <si>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</si>
  <si>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</si>
  <si>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</si>
  <si>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</si>
  <si>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</si>
  <si>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</si>
  <si>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</si>
  <si>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</si>
  <si>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</si>
  <si>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</si>
  <si>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</si>
  <si>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</si>
  <si>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</si>
  <si>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</si>
  <si>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</si>
  <si>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</si>
  <si>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</si>
  <si>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</si>
  <si>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</si>
  <si>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</si>
  <si>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</si>
  <si>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</si>
  <si>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</si>
  <si>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</si>
  <si>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</si>
  <si>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</si>
  <si>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</si>
  <si>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</si>
  <si>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</si>
  <si>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</si>
  <si>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</si>
  <si>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</si>
  <si>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</si>
  <si>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</si>
  <si>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</si>
  <si>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</si>
  <si>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</si>
  <si>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</si>
  <si>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</si>
  <si>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</si>
  <si>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</si>
  <si>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</si>
  <si>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</si>
  <si>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</si>
  <si>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</si>
  <si>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</si>
  <si>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</si>
  <si>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</si>
  <si>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</si>
  <si>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</si>
  <si>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</si>
  <si>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</si>
  <si>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</si>
  <si>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</si>
  <si>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</si>
  <si>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</si>
  <si>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</si>
  <si>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</si>
  <si>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</si>
  <si>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</si>
  <si>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</si>
  <si>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</si>
  <si>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</si>
  <si>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</si>
  <si>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</si>
  <si>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</si>
  <si>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</si>
  <si>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</si>
  <si>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</si>
  <si>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</si>
  <si>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</si>
  <si>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</si>
  <si>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</si>
  <si>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</si>
  <si>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</si>
  <si>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</si>
  <si>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</si>
  <si>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</si>
  <si>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</si>
  <si>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</si>
  <si>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</si>
  <si>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</si>
  <si>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</si>
  <si>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</si>
  <si>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</si>
  <si>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</si>
  <si>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</si>
  <si>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</si>
  <si>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</si>
  <si>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</si>
  <si>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</si>
  <si>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</si>
  <si>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</si>
  <si>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</si>
  <si>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</si>
  <si>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</si>
  <si>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</si>
  <si>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</si>
  <si>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</si>
  <si>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</si>
  <si>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</si>
  <si>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</si>
  <si>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</si>
  <si>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</si>
  <si>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</si>
  <si>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</si>
  <si>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</si>
  <si>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</si>
  <si>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</si>
  <si>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</si>
  <si>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</si>
  <si>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</si>
  <si>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</si>
  <si>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</si>
  <si>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</si>
  <si>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</si>
  <si>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</si>
  <si>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</si>
  <si>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</si>
  <si>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</si>
  <si>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</si>
  <si>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</si>
  <si>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</si>
  <si>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</si>
  <si>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</si>
  <si>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</si>
  <si>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</si>
  <si>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</si>
  <si>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</si>
  <si>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</si>
  <si>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</si>
  <si>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</si>
  <si>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</si>
  <si>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</si>
  <si>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</si>
  <si>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</si>
  <si>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</si>
  <si>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</si>
  <si>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</si>
  <si>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</si>
  <si>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</si>
  <si>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</si>
  <si>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</si>
  <si>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</si>
  <si>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</si>
  <si>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</si>
  <si>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</si>
  <si>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</si>
  <si>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</si>
  <si>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</si>
  <si>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</si>
  <si>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</si>
  <si>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</si>
  <si>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</si>
  <si>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</si>
  <si>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</si>
  <si>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</si>
  <si>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</si>
  <si>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</si>
  <si>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</si>
  <si>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</si>
  <si>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</si>
  <si>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</si>
  <si>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</si>
  <si>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</si>
  <si>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</si>
  <si>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</si>
  <si>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</si>
  <si>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</si>
  <si>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</si>
  <si>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</si>
  <si>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</si>
  <si>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</si>
  <si>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</si>
  <si>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</si>
  <si>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</si>
  <si>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</si>
  <si>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</si>
  <si>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</si>
  <si>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</si>
  <si>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</si>
  <si>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</si>
  <si>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</si>
  <si>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</si>
  <si>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</si>
  <si>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</si>
  <si>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</si>
  <si>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</si>
  <si>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</si>
  <si>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</si>
  <si>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</si>
  <si>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</si>
  <si>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</si>
  <si>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</si>
  <si>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</si>
  <si>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</si>
  <si>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</si>
  <si>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</si>
  <si>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</si>
  <si>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</si>
  <si>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</si>
  <si>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</si>
  <si>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</si>
  <si>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</si>
  <si>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</si>
  <si>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</si>
  <si>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</si>
  <si>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</si>
  <si>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</si>
  <si>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</si>
  <si>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</si>
  <si>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</si>
  <si>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</si>
  <si>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</si>
  <si>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</si>
  <si>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</si>
  <si>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</si>
  <si>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</si>
  <si>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</si>
  <si>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</si>
  <si>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</si>
  <si>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</si>
  <si>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</si>
  <si>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</si>
  <si>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</si>
  <si>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</si>
  <si>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</si>
  <si>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</si>
  <si>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</si>
  <si>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</si>
  <si>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</si>
  <si>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</si>
  <si>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</si>
  <si>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</si>
  <si>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</si>
  <si>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</si>
  <si>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</si>
  <si>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</si>
  <si>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</si>
  <si>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</si>
  <si>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</si>
  <si>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</si>
  <si>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</si>
  <si>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</si>
  <si>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</si>
  <si>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</si>
  <si>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</si>
  <si>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</si>
  <si>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</si>
  <si>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</si>
  <si>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</si>
  <si>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</si>
  <si>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</si>
  <si>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</si>
  <si>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</si>
  <si>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</si>
  <si>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</si>
  <si>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</si>
  <si>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</si>
  <si>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</si>
  <si>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</si>
  <si>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</si>
  <si>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</si>
  <si>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</si>
  <si>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</si>
  <si>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</si>
  <si>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</si>
  <si>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</si>
  <si>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</si>
  <si>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</si>
  <si>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</si>
  <si>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</si>
  <si>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</si>
  <si>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</si>
  <si>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</si>
  <si>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</si>
  <si>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</si>
  <si>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</si>
  <si>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</si>
  <si>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</si>
  <si>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</si>
  <si>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</si>
  <si>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</si>
  <si>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</si>
  <si>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</si>
  <si>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</si>
  <si>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</si>
  <si>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</si>
  <si>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</si>
  <si>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</si>
  <si>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</si>
  <si>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</si>
  <si>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</si>
  <si>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</si>
  <si>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</si>
  <si>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</si>
  <si>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</si>
  <si>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</si>
  <si>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</si>
  <si>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</si>
  <si>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</si>
  <si>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</si>
  <si>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</si>
  <si>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</si>
  <si>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</si>
  <si>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</si>
  <si>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</si>
  <si>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</si>
  <si>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</si>
  <si>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</si>
  <si>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</si>
  <si>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</si>
  <si>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</si>
  <si>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</si>
  <si>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</si>
  <si>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</si>
  <si>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</si>
  <si>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</si>
  <si>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</si>
  <si>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</si>
  <si>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</si>
  <si>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</si>
  <si>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</si>
  <si>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</si>
  <si>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</si>
  <si>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</si>
  <si>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</si>
  <si>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</si>
  <si>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</si>
  <si>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</si>
  <si>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</si>
  <si>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</si>
  <si>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</si>
  <si>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</si>
  <si>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</si>
  <si>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</si>
  <si>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</si>
  <si>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</si>
  <si>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</si>
  <si>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</si>
  <si>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</si>
  <si>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</si>
  <si>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</si>
  <si>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</si>
  <si>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</si>
  <si>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</si>
  <si>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</si>
  <si>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</si>
  <si>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</si>
  <si>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</si>
  <si>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</si>
  <si>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</si>
  <si>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</si>
  <si>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</si>
  <si>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</si>
  <si>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</si>
  <si>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</si>
  <si>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</si>
  <si>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</si>
  <si>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</si>
  <si>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</si>
  <si>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</si>
  <si>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</si>
  <si>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</si>
  <si>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</si>
  <si>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</si>
  <si>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</si>
  <si>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</si>
  <si>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</si>
  <si>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</si>
  <si>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</si>
  <si>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</si>
  <si>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</si>
  <si>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</si>
  <si>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</si>
  <si>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</si>
  <si>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</si>
  <si>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</si>
  <si>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</si>
  <si>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</si>
  <si>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</si>
  <si>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</si>
  <si>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</si>
  <si>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</si>
  <si>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</si>
  <si>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</si>
  <si>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</si>
  <si>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</si>
  <si>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</si>
  <si>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</si>
  <si>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</si>
  <si>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</si>
  <si>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</si>
  <si>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</si>
  <si>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</si>
  <si>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</si>
  <si>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</si>
  <si>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</si>
  <si>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</si>
  <si>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</si>
  <si>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</si>
  <si>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</si>
  <si>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</si>
  <si>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</si>
  <si>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</si>
  <si>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</si>
  <si>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</si>
  <si>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</si>
  <si>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</si>
  <si>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</si>
  <si>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</si>
  <si>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</si>
  <si>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</si>
  <si>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</si>
  <si>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</si>
  <si>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</si>
  <si>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</si>
  <si>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</si>
  <si>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</si>
  <si>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</si>
  <si>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</si>
  <si>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</si>
  <si>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</si>
  <si>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</si>
  <si>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</si>
  <si>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</si>
  <si>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</si>
  <si>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</si>
  <si>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</si>
  <si>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</si>
  <si>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</si>
  <si>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</si>
  <si>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</si>
  <si>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</si>
  <si>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</si>
  <si>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</si>
  <si>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</si>
  <si>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</si>
  <si>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</si>
  <si>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</si>
  <si>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</si>
  <si>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</si>
  <si>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</si>
  <si>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</si>
  <si>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</si>
  <si>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</si>
  <si>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</si>
  <si>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</si>
  <si>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</si>
  <si>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</si>
  <si>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</si>
  <si>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</si>
  <si>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</si>
  <si>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</si>
  <si>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</si>
  <si>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</si>
  <si>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</si>
  <si>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</si>
  <si>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</si>
  <si>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</si>
  <si>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</si>
  <si>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</si>
  <si>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</si>
  <si>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</si>
  <si>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</si>
  <si>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</si>
  <si>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</si>
  <si>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</si>
  <si>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</si>
  <si>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</si>
  <si>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</si>
  <si>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</si>
  <si>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</si>
  <si>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</si>
  <si>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</si>
  <si>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</si>
  <si>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</si>
  <si>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</si>
  <si>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</si>
  <si>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</si>
  <si>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</si>
  <si>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</si>
  <si>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</si>
  <si>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</si>
  <si>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</si>
  <si>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</si>
  <si>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</si>
  <si>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</si>
  <si>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</si>
  <si>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</si>
  <si>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</si>
  <si>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</si>
  <si>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</si>
  <si>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</si>
  <si>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</si>
  <si>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</si>
  <si>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</si>
  <si>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</si>
  <si>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</si>
  <si>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</si>
  <si>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</si>
  <si>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</si>
  <si>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</si>
  <si>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</si>
  <si>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</si>
  <si>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</si>
  <si>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</si>
  <si>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</si>
  <si>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</si>
  <si>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</si>
  <si>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</si>
  <si>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</si>
  <si>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</si>
  <si>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</si>
  <si>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</si>
  <si>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</si>
  <si>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</si>
  <si>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</si>
  <si>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</si>
  <si>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</si>
  <si>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</si>
  <si>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</si>
  <si>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</si>
  <si>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</si>
  <si>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</si>
  <si>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</si>
  <si>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</si>
  <si>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</si>
  <si>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</si>
  <si>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</si>
  <si>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</si>
  <si>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</si>
  <si>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</si>
  <si>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</si>
  <si>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</si>
  <si>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</si>
  <si>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</si>
  <si>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</si>
  <si>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</si>
  <si>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</si>
  <si>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</si>
  <si>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</si>
  <si>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</si>
  <si>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</si>
  <si>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</si>
  <si>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</si>
  <si>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</si>
  <si>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</si>
  <si>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</si>
  <si>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</si>
  <si>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</si>
  <si>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</si>
  <si>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</si>
  <si>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</si>
  <si>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</si>
  <si>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</si>
  <si>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</si>
  <si>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</si>
  <si>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</si>
  <si>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</si>
  <si>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</si>
  <si>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</si>
  <si>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</si>
  <si>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</si>
  <si>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</si>
  <si>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</si>
  <si>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</si>
  <si>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</si>
  <si>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</si>
  <si>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</si>
  <si>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</si>
  <si>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</si>
  <si>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</si>
  <si>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</si>
  <si>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</si>
  <si>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</si>
  <si>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</si>
  <si>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</si>
  <si>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</si>
  <si>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</si>
  <si>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</si>
  <si>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</si>
  <si>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</si>
  <si>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</si>
  <si>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</si>
  <si>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</si>
  <si>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</si>
  <si>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</si>
  <si>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</si>
  <si>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</si>
  <si>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</si>
  <si>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</si>
  <si>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</si>
  <si>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</si>
  <si>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</si>
  <si>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</si>
  <si>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</si>
  <si>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</si>
  <si>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</si>
  <si>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</si>
  <si>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</si>
  <si>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</si>
  <si>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</si>
  <si>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</si>
  <si>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</si>
  <si>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</si>
  <si>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</si>
  <si>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</si>
  <si>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</si>
  <si>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</si>
  <si>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</si>
  <si>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</si>
  <si>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</si>
  <si>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</si>
  <si>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</si>
  <si>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</si>
  <si>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</si>
  <si>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</si>
  <si>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</si>
  <si>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</si>
  <si>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</si>
  <si>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</si>
  <si>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</si>
  <si>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</si>
  <si>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</si>
  <si>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</si>
  <si>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</si>
  <si>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</si>
  <si>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</si>
  <si>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</si>
  <si>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</si>
  <si>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</si>
  <si>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</si>
  <si>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</si>
  <si>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</si>
  <si>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</si>
  <si>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</si>
  <si>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</si>
  <si>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</si>
  <si>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</si>
  <si>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</si>
  <si>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</si>
  <si>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</si>
  <si>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</si>
  <si>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</si>
  <si>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</si>
  <si>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</si>
  <si>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</si>
  <si>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</si>
  <si>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</si>
  <si>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</si>
  <si>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</si>
  <si>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</si>
  <si>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</si>
  <si>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</si>
  <si>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</si>
  <si>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</si>
  <si>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</si>
  <si>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</si>
  <si>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</si>
  <si>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</si>
  <si>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</si>
  <si>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</si>
  <si>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</si>
  <si>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</si>
  <si>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</si>
  <si>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</si>
  <si>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</si>
  <si>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</si>
  <si>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</si>
  <si>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</si>
  <si>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</si>
  <si>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</si>
  <si>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</si>
  <si>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</si>
  <si>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</si>
  <si>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</si>
  <si>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</si>
  <si>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</si>
  <si>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</si>
  <si>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</si>
  <si>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</si>
  <si>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</si>
  <si>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</si>
  <si>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</si>
  <si>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</si>
  <si>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</si>
  <si>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</si>
  <si>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</si>
  <si>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</si>
  <si>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</si>
  <si>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</si>
  <si>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</si>
  <si>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</si>
  <si>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</si>
  <si>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</si>
  <si>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</si>
  <si>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</si>
  <si>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</si>
  <si>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</si>
  <si>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</si>
  <si>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</si>
  <si>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</si>
  <si>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</si>
  <si>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</si>
  <si>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</si>
  <si>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</si>
  <si>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</si>
  <si>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</si>
  <si>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</si>
  <si>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</si>
  <si>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</si>
  <si>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</si>
  <si>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</si>
  <si>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</si>
  <si>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</si>
  <si>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</si>
  <si>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</si>
  <si>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</si>
  <si>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</si>
  <si>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</si>
  <si>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</si>
  <si>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</si>
  <si>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</si>
  <si>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</si>
  <si>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</si>
  <si>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</si>
  <si>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</si>
  <si>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</si>
  <si>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</si>
  <si>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</si>
  <si>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</si>
  <si>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</si>
  <si>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</si>
  <si>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</si>
  <si>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</si>
  <si>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</si>
  <si>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</si>
  <si>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</si>
  <si>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</si>
  <si>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</si>
  <si>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</si>
  <si>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</si>
  <si>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</si>
  <si>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</si>
  <si>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</si>
  <si>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</si>
  <si>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</si>
  <si>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</si>
  <si>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</si>
  <si>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</si>
  <si>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</si>
  <si>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</si>
  <si>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</si>
  <si>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</si>
  <si>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</si>
  <si>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</si>
  <si>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</si>
  <si>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</si>
  <si>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</si>
  <si>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</si>
  <si>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</si>
  <si>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</si>
  <si>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</si>
  <si>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</si>
  <si>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</si>
  <si>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</si>
  <si>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</si>
  <si>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</si>
  <si>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</si>
  <si>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</si>
  <si>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</si>
  <si>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</si>
  <si>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</si>
  <si>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</si>
  <si>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</si>
  <si>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</si>
  <si>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</si>
  <si>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</si>
  <si>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</si>
  <si>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</si>
  <si>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</si>
  <si>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</si>
  <si>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</si>
  <si>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</si>
  <si>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</si>
  <si>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</si>
  <si>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</si>
  <si>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</si>
  <si>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</si>
  <si>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</si>
  <si>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</si>
  <si>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</si>
  <si>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</si>
  <si>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</si>
  <si>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</si>
  <si>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</si>
  <si>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</si>
  <si>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</si>
  <si>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</si>
  <si>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</si>
  <si>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</si>
  <si>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</si>
  <si>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</si>
  <si>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</si>
  <si>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</si>
  <si>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</si>
  <si>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</si>
  <si>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</si>
  <si>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</si>
  <si>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</si>
  <si>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</si>
  <si>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</si>
  <si>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</si>
  <si>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</si>
  <si>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</si>
  <si>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</si>
  <si>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</si>
  <si>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</si>
  <si>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</si>
  <si>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</si>
  <si>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</si>
  <si>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</si>
  <si>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</si>
  <si>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</si>
  <si>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</si>
  <si>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</si>
  <si>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</si>
  <si>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</si>
  <si>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</si>
  <si>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</si>
  <si>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</si>
  <si>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</si>
  <si>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</si>
  <si>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</si>
  <si>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</si>
  <si>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</si>
  <si>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</si>
  <si>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</si>
  <si>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</si>
  <si>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</si>
  <si>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</si>
  <si>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</si>
  <si>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</si>
  <si>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</si>
  <si>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</si>
  <si>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</si>
  <si>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</si>
  <si>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</si>
  <si>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</si>
  <si>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</si>
  <si>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</si>
  <si>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</si>
  <si>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</si>
  <si>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</si>
  <si>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</si>
  <si>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</si>
  <si>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</si>
  <si>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</si>
  <si>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</si>
  <si>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</si>
  <si>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</si>
  <si>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</si>
  <si>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</si>
  <si>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</si>
  <si>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</si>
  <si>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</si>
  <si>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</si>
  <si>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</si>
  <si>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</si>
  <si>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</si>
  <si>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</si>
  <si>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</si>
  <si>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</si>
  <si>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</si>
  <si>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</si>
  <si>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</si>
  <si>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</si>
  <si>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</si>
  <si>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</si>
  <si>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</si>
  <si>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</si>
  <si>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</si>
  <si>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</si>
  <si>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</si>
  <si>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</si>
  <si>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</si>
  <si>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</si>
  <si>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</si>
  <si>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</si>
  <si>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</si>
  <si>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</si>
  <si>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</si>
  <si>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</si>
  <si>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</si>
  <si>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</si>
  <si>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</si>
  <si>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</si>
  <si>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</si>
  <si>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</si>
  <si>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</si>
  <si>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</si>
  <si>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</si>
  <si>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</si>
  <si>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</si>
  <si>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</si>
  <si>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</si>
  <si>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</si>
  <si>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</si>
  <si>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</si>
  <si>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</si>
  <si>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</si>
  <si>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</si>
  <si>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</si>
  <si>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</si>
  <si>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</si>
  <si>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</si>
  <si>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</si>
  <si>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</si>
  <si>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</si>
  <si>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</si>
  <si>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</si>
  <si>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</si>
  <si>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</si>
  <si>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</si>
  <si>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</si>
  <si>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</si>
  <si>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</si>
  <si>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</si>
  <si>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</si>
  <si>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</si>
  <si>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</si>
  <si>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</si>
  <si>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</si>
  <si>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</si>
  <si>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</si>
  <si>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</si>
  <si>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</si>
  <si>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</si>
  <si>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</si>
  <si>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</si>
  <si>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</si>
  <si>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</si>
  <si>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</si>
  <si>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</si>
  <si>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</si>
  <si>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</si>
  <si>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</si>
  <si>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</si>
  <si>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</si>
  <si>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</si>
  <si>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</si>
  <si>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</si>
  <si>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</si>
  <si>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</si>
  <si>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</si>
  <si>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</si>
  <si>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</si>
  <si>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</si>
  <si>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</si>
  <si>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</si>
  <si>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</si>
  <si>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</si>
  <si>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</si>
  <si>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</si>
  <si>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</si>
  <si>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</si>
  <si>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</si>
  <si>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</si>
  <si>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</si>
  <si>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</si>
  <si>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</si>
  <si>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</si>
  <si>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</si>
  <si>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</si>
  <si>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</si>
  <si>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</si>
  <si>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</si>
  <si>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</si>
  <si>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</si>
  <si>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</si>
  <si>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</si>
  <si>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</si>
  <si>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</si>
  <si>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</si>
  <si>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</si>
  <si>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</si>
  <si>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</si>
  <si>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</si>
  <si>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</si>
  <si>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</si>
  <si>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</si>
  <si>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</si>
  <si>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</si>
  <si>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</si>
  <si>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</si>
  <si>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</si>
  <si>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</si>
  <si>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</si>
  <si>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</si>
  <si>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</si>
  <si>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</si>
  <si>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</si>
  <si>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</si>
  <si>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</si>
  <si>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</si>
  <si>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</si>
  <si>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</si>
  <si>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</si>
  <si>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</si>
  <si>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</si>
  <si>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</si>
  <si>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</si>
  <si>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</si>
  <si>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</si>
  <si>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</si>
  <si>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</si>
  <si>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</si>
  <si>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</si>
  <si>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</si>
  <si>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</si>
  <si>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</si>
  <si>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</si>
  <si>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</si>
  <si>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</si>
  <si>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</si>
  <si>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</si>
  <si>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</si>
  <si>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</si>
  <si>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</si>
  <si>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</si>
  <si>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</si>
  <si>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</si>
  <si>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</si>
  <si>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</si>
  <si>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</si>
  <si>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</si>
  <si>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</si>
  <si>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</si>
  <si>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</si>
  <si>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</si>
  <si>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</si>
  <si>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</si>
  <si>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</si>
  <si>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</si>
  <si>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</si>
  <si>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</si>
  <si>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</si>
  <si>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</si>
  <si>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</si>
  <si>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</si>
  <si>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</si>
  <si>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</si>
  <si>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</si>
  <si>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</si>
  <si>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</si>
  <si>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</si>
  <si>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</si>
  <si>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</si>
  <si>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</si>
  <si>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</si>
  <si>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</si>
  <si>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</si>
  <si>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</si>
  <si>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</si>
  <si>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</si>
  <si>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</si>
  <si>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</si>
  <si>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</si>
  <si>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</si>
  <si>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</si>
  <si>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</si>
  <si>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</si>
  <si>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</si>
  <si>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</si>
  <si>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</si>
  <si>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</si>
  <si>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</si>
  <si>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</si>
  <si>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</si>
  <si>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</si>
  <si>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</si>
  <si>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</si>
  <si>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</si>
  <si>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</si>
  <si>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</si>
  <si>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</si>
  <si>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</si>
  <si>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</si>
  <si>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</si>
  <si>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</si>
  <si>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</si>
  <si>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</si>
  <si>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</si>
  <si>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</si>
  <si>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</si>
  <si>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</si>
  <si>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</si>
  <si>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</si>
  <si>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</si>
  <si>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</si>
  <si>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</si>
  <si>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</si>
  <si>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</si>
  <si>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</si>
  <si>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</si>
  <si>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</si>
  <si>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</si>
  <si>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</si>
  <si>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</si>
  <si>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</si>
  <si>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</si>
  <si>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</si>
  <si>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</si>
  <si>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</si>
  <si>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</si>
  <si>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</si>
  <si>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</si>
  <si>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</si>
  <si>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</si>
  <si>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</si>
  <si>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</si>
  <si>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</si>
  <si>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</si>
  <si>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</si>
  <si>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</si>
  <si>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</si>
  <si>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</si>
  <si>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</si>
  <si>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</si>
  <si>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</si>
  <si>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</si>
  <si>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</si>
  <si>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</si>
  <si>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</si>
  <si>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</si>
  <si>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</si>
  <si>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</si>
  <si>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</si>
  <si>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</si>
  <si>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</si>
  <si>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</si>
  <si>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</si>
  <si>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</si>
  <si>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</si>
  <si>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</si>
  <si>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</si>
  <si>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</si>
  <si>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</si>
  <si>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</si>
  <si>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</si>
  <si>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</si>
  <si>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</si>
  <si>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</si>
  <si>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</si>
  <si>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</si>
  <si>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</si>
  <si>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</si>
  <si>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</si>
  <si>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</si>
  <si>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</si>
  <si>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</si>
  <si>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</si>
  <si>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</si>
  <si>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</si>
  <si>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</si>
  <si>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</si>
  <si>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</si>
  <si>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</si>
  <si>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</si>
  <si>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</si>
  <si>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</si>
  <si>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</si>
  <si>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</si>
  <si>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</si>
  <si>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</si>
  <si>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</si>
  <si>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</si>
  <si>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</si>
  <si>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</si>
  <si>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</si>
  <si>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</si>
  <si>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</si>
  <si>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</si>
  <si>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</si>
  <si>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</si>
  <si>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</si>
  <si>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</si>
  <si>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</si>
  <si>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</si>
  <si>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</si>
  <si>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</si>
  <si>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</si>
  <si>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</si>
  <si>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</si>
  <si>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</si>
  <si>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</si>
  <si>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</si>
  <si>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</si>
  <si>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</si>
  <si>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</si>
  <si>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</si>
  <si>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</si>
  <si>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</si>
  <si>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</si>
  <si>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</si>
  <si>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</si>
  <si>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</si>
  <si>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</si>
  <si>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</si>
  <si>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</si>
  <si>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</si>
  <si>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</si>
  <si>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</si>
  <si>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</si>
  <si>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</si>
  <si>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</si>
  <si>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</si>
  <si>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</si>
  <si>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</si>
  <si>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</si>
  <si>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</si>
  <si>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</si>
  <si>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</si>
  <si>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</si>
  <si>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</si>
  <si>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</si>
  <si>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</si>
  <si>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</si>
  <si>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</si>
  <si>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</si>
  <si>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</si>
  <si>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</si>
  <si>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</si>
  <si>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</si>
  <si>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</si>
  <si>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</si>
  <si>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</si>
  <si>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</si>
  <si>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</si>
  <si>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</si>
  <si>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</si>
  <si>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</si>
  <si>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</si>
  <si>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</si>
  <si>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</si>
  <si>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</si>
  <si>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</si>
  <si>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</si>
  <si>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</si>
  <si>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</si>
  <si>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</si>
  <si>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</si>
  <si>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</si>
  <si>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</si>
  <si>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</si>
  <si>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</si>
  <si>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</si>
  <si>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</si>
  <si>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</si>
  <si>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</si>
  <si>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</si>
  <si>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</si>
  <si>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</si>
  <si>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</si>
  <si>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</si>
  <si>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</si>
  <si>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</si>
  <si>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</si>
  <si>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</si>
  <si>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</si>
  <si>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</si>
  <si>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</si>
  <si>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</si>
  <si>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</si>
  <si>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</si>
  <si>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</si>
  <si>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</si>
  <si>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</si>
  <si>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</si>
  <si>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</si>
  <si>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</si>
  <si>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</si>
  <si>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</si>
  <si>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</si>
  <si>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</si>
  <si>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</si>
  <si>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</si>
  <si>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</si>
  <si>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</si>
  <si>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</si>
  <si>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</si>
  <si>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</si>
  <si>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</si>
  <si>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</si>
  <si>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</si>
  <si>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</si>
  <si>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</si>
  <si>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</si>
  <si>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</si>
  <si>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</si>
  <si>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</si>
  <si>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</si>
  <si>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</si>
  <si>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</si>
  <si>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</si>
  <si>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</si>
  <si>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</si>
  <si>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</si>
  <si>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</si>
  <si>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</si>
  <si>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</si>
  <si>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</si>
  <si>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</si>
  <si>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</si>
  <si>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</si>
  <si>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</si>
  <si>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</si>
  <si>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</si>
  <si>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</si>
  <si>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</si>
  <si>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</si>
  <si>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</si>
  <si>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</si>
  <si>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</si>
  <si>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</si>
  <si>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</si>
  <si>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</si>
  <si>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</si>
  <si>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</si>
  <si>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</si>
  <si>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</si>
  <si>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</si>
  <si>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</si>
  <si>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</si>
  <si>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</si>
  <si>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</si>
  <si>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</si>
  <si>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</si>
  <si>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</si>
  <si>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</si>
  <si>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</si>
  <si>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</si>
  <si>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</si>
  <si>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</si>
  <si>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</si>
  <si>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</si>
  <si>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</si>
  <si>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</si>
  <si>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</si>
  <si>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</si>
  <si>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</si>
  <si>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</si>
  <si>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</si>
  <si>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</si>
  <si>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</si>
  <si>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</si>
  <si>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</si>
  <si>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</si>
  <si>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</si>
  <si>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</si>
  <si>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</si>
  <si>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</si>
  <si>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</si>
  <si>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</si>
  <si>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</si>
  <si>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</si>
  <si>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</si>
  <si>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</si>
  <si>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</si>
  <si>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</si>
  <si>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</si>
  <si>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</si>
  <si>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</si>
  <si>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</si>
  <si>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</si>
  <si>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</si>
  <si>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</si>
  <si>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</si>
  <si>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</si>
  <si>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</si>
  <si>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</si>
  <si>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</si>
  <si>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</si>
  <si>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</si>
  <si>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</si>
  <si>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</si>
  <si>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</si>
  <si>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</si>
  <si>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</si>
  <si>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</si>
  <si>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</si>
  <si>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</si>
  <si>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</si>
  <si>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</si>
  <si>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</si>
  <si>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</si>
  <si>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</si>
  <si>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</si>
  <si>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</si>
  <si>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</si>
  <si>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</si>
  <si>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</si>
  <si>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</si>
  <si>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</si>
  <si>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</si>
  <si>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</si>
  <si>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</si>
  <si>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</si>
  <si>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</si>
  <si>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</si>
  <si>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</si>
  <si>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</si>
  <si>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</si>
  <si>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</si>
  <si>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</si>
  <si>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</si>
  <si>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</si>
  <si>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</si>
  <si>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</si>
  <si>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</si>
  <si>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</si>
  <si>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</si>
  <si>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</si>
  <si>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</si>
  <si>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</si>
  <si>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</si>
  <si>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</si>
  <si>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</si>
  <si>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</si>
  <si>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</si>
  <si>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</si>
  <si>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</si>
  <si>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</si>
  <si>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</si>
  <si>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</si>
  <si>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</si>
  <si>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</si>
  <si>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</si>
  <si>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</si>
  <si>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</si>
  <si>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</si>
  <si>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</si>
  <si>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</si>
  <si>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</si>
  <si>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</si>
  <si>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</si>
  <si>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</si>
  <si>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</si>
  <si>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</si>
  <si>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</si>
  <si>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</si>
  <si>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</si>
  <si>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</si>
  <si>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</si>
  <si>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</si>
  <si>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</si>
  <si>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</si>
  <si>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</si>
  <si>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</si>
  <si>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</si>
  <si>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</si>
  <si>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</si>
  <si>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</si>
  <si>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</si>
  <si>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</si>
  <si>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</si>
  <si>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</si>
  <si>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</si>
  <si>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</si>
  <si>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</si>
  <si>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</si>
  <si>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</si>
  <si>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</si>
  <si>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</si>
  <si>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</si>
  <si>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</si>
  <si>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</si>
  <si>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</si>
  <si>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</si>
  <si>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</si>
  <si>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</si>
  <si>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</si>
  <si>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</si>
  <si>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</si>
  <si>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</si>
  <si>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</si>
  <si>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</si>
  <si>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</si>
  <si>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</si>
  <si>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</si>
  <si>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</si>
  <si>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</si>
  <si>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</si>
  <si>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</si>
  <si>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</si>
  <si>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</si>
  <si>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</si>
  <si>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</si>
  <si>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</si>
  <si>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</si>
  <si>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</si>
  <si>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</si>
  <si>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</si>
  <si>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</si>
  <si>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</si>
  <si>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</si>
  <si>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</si>
  <si>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</si>
  <si>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</si>
  <si>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</si>
  <si>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</si>
  <si>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</si>
  <si>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</si>
  <si>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</si>
  <si>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</si>
  <si>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</si>
  <si>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</si>
  <si>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</si>
  <si>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</si>
  <si>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</si>
  <si>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</si>
  <si>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</si>
  <si>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</si>
  <si>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</si>
  <si>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</si>
  <si>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</si>
  <si>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</si>
  <si>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</si>
  <si>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</si>
  <si>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</si>
  <si>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</si>
  <si>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</si>
  <si>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</si>
  <si>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</si>
  <si>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</si>
  <si>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</si>
  <si>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</si>
  <si>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</si>
  <si>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</si>
  <si>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</si>
  <si>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</si>
  <si>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</si>
  <si>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</si>
  <si>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</si>
  <si>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</si>
  <si>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</si>
  <si>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</si>
  <si>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</si>
  <si>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</si>
  <si>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</si>
  <si>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</si>
  <si>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</si>
  <si>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</si>
  <si>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</si>
  <si>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</si>
  <si>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</si>
  <si>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</si>
  <si>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</si>
  <si>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</si>
  <si>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</si>
  <si>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</si>
  <si>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</si>
  <si>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</si>
  <si>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</si>
  <si>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</si>
  <si>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</si>
  <si>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</si>
  <si>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</si>
  <si>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</si>
  <si>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</si>
  <si>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</si>
  <si>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</si>
  <si>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</si>
  <si>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</si>
  <si>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</si>
  <si>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</si>
  <si>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</si>
  <si>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</si>
  <si>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</si>
  <si>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</si>
  <si>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</si>
  <si>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</si>
  <si>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</si>
  <si>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</si>
  <si>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</si>
  <si>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</si>
  <si>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</si>
  <si>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</si>
  <si>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</si>
  <si>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</si>
  <si>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</si>
  <si>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</si>
  <si>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</si>
  <si>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</si>
  <si>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</si>
  <si>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</si>
  <si>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</si>
  <si>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</si>
  <si>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</si>
  <si>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</si>
  <si>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</si>
  <si>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</si>
  <si>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</si>
  <si>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</si>
  <si>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</si>
  <si>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</si>
  <si>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</si>
  <si>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</si>
  <si>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</si>
  <si>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</si>
  <si>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</si>
  <si>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</si>
  <si>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</si>
  <si>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</si>
  <si>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</si>
  <si>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</si>
  <si>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</si>
  <si>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</si>
  <si>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</si>
  <si>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</si>
  <si>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</si>
  <si>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</si>
  <si>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</si>
  <si>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</si>
  <si>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</si>
  <si>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</si>
  <si>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</si>
  <si>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</si>
  <si>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</si>
  <si>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</si>
  <si>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</si>
  <si>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</si>
  <si>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</si>
  <si>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</si>
  <si>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</si>
  <si>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</si>
  <si>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</si>
  <si>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</si>
  <si>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</si>
  <si>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</si>
  <si>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</si>
  <si>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</si>
  <si>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</si>
  <si>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</si>
  <si>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</si>
  <si>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</si>
  <si>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</si>
  <si>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</si>
  <si>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</si>
  <si>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</si>
  <si>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</si>
  <si>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</si>
  <si>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</si>
  <si>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</si>
  <si>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</si>
  <si>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</si>
  <si>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</si>
  <si>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</si>
  <si>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</si>
  <si>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</si>
  <si>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</si>
  <si>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</si>
  <si>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</si>
  <si>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</si>
  <si>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</si>
  <si>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</si>
  <si>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</si>
  <si>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</si>
  <si>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</si>
  <si>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</si>
  <si>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</si>
  <si>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</si>
  <si>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</si>
  <si>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</si>
  <si>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</si>
  <si>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</si>
  <si>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</si>
  <si>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</si>
  <si>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</si>
  <si>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</si>
  <si>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</si>
  <si>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</si>
  <si>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</si>
  <si>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</si>
  <si>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</si>
  <si>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</si>
  <si>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</si>
  <si>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</si>
  <si>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</si>
  <si>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</si>
  <si>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</si>
  <si>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</si>
  <si>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</si>
  <si>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</si>
  <si>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</si>
  <si>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</si>
  <si>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</si>
  <si>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</si>
  <si>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</si>
  <si>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</si>
  <si>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</si>
  <si>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</si>
  <si>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</si>
  <si>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</si>
  <si>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</si>
  <si>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</si>
  <si>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</si>
  <si>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</si>
  <si>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</si>
  <si>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</si>
  <si>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</si>
  <si>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</si>
  <si>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</si>
  <si>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</si>
  <si>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</si>
  <si>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</si>
  <si>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</si>
  <si>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</si>
  <si>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</si>
  <si>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</si>
  <si>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</si>
  <si>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</si>
  <si>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</si>
  <si>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</si>
  <si>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</si>
  <si>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</si>
  <si>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</si>
  <si>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</si>
  <si>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</si>
  <si>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</si>
  <si>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</si>
  <si>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</si>
  <si>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</si>
  <si>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</si>
  <si>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</si>
  <si>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</si>
  <si>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</si>
  <si>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</si>
  <si>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</si>
  <si>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</si>
  <si>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</si>
  <si>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</si>
  <si>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</si>
  <si>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</si>
  <si>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</si>
  <si>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</si>
  <si>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</si>
  <si>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</si>
  <si>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</si>
  <si>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</si>
  <si>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</si>
  <si>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</si>
  <si>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</si>
  <si>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</si>
  <si>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</si>
  <si>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</si>
  <si>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</si>
  <si>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</si>
  <si>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</si>
  <si>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</si>
  <si>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</si>
  <si>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</si>
  <si>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</si>
  <si>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</si>
  <si>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</si>
  <si>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</si>
  <si>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</si>
  <si>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</si>
  <si>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</si>
  <si>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</si>
  <si>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</si>
  <si>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</si>
  <si>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</si>
  <si>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</si>
  <si>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</si>
  <si>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</si>
  <si>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</si>
  <si>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</si>
  <si>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</si>
  <si>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</si>
  <si>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</si>
  <si>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</si>
  <si>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</si>
  <si>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</si>
  <si>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</si>
  <si>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</si>
  <si>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</si>
  <si>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</si>
  <si>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</si>
  <si>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</si>
  <si>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</si>
  <si>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</si>
  <si>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</si>
  <si>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</si>
  <si>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</si>
  <si>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</si>
  <si>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</si>
  <si>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</si>
  <si>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</si>
  <si>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</si>
  <si>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</si>
  <si>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</si>
  <si>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</si>
  <si>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</si>
  <si>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</si>
  <si>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</si>
  <si>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</si>
  <si>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</si>
  <si>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</si>
  <si>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</si>
  <si>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</si>
  <si>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</si>
  <si>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</si>
  <si>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</si>
  <si>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</si>
  <si>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</si>
  <si>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</si>
  <si>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</si>
  <si>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</si>
  <si>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</si>
  <si>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</si>
  <si>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</si>
  <si>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</si>
  <si>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</si>
  <si>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</si>
  <si>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</si>
  <si>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</si>
  <si>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</si>
  <si>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</si>
  <si>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</si>
  <si>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</si>
  <si>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</si>
  <si>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</si>
  <si>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</si>
  <si>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</si>
  <si>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</si>
  <si>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</si>
  <si>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</si>
  <si>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</si>
  <si>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</si>
  <si>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</si>
  <si>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</si>
  <si>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</si>
  <si>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</si>
  <si>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</si>
  <si>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</si>
  <si>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</si>
  <si>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</si>
  <si>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</si>
  <si>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</si>
  <si>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</si>
  <si>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</si>
  <si>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</si>
  <si>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</si>
  <si>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</si>
  <si>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</si>
  <si>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</si>
  <si>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</si>
  <si>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</si>
  <si>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</si>
  <si>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</si>
  <si>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</si>
  <si>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</si>
  <si>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</si>
  <si>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</si>
  <si>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</si>
  <si>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</si>
  <si>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</si>
  <si>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</si>
  <si>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</si>
  <si>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</si>
  <si>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</si>
  <si>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</si>
  <si>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</si>
  <si>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</si>
  <si>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</si>
  <si>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</si>
  <si>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</si>
  <si>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</si>
  <si>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</si>
  <si>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</si>
  <si>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</si>
  <si>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</si>
  <si>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</si>
  <si>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</si>
  <si>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</si>
  <si>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</si>
  <si>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</si>
  <si>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</si>
  <si>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</si>
  <si>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</si>
  <si>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</si>
  <si>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</si>
  <si>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</si>
  <si>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</si>
  <si>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</si>
  <si>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</si>
  <si>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</si>
  <si>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</si>
  <si>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</si>
  <si>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</si>
  <si>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</si>
  <si>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</si>
  <si>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</si>
  <si>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</si>
  <si>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</si>
  <si>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</si>
  <si>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</si>
  <si>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</si>
  <si>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</si>
  <si>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</si>
  <si>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</si>
  <si>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</si>
  <si>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</si>
  <si>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</si>
  <si>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</si>
  <si>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</si>
  <si>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</si>
  <si>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</si>
  <si>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</si>
  <si>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</si>
  <si>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</si>
  <si>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</si>
  <si>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</si>
  <si>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</si>
  <si>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</si>
  <si>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</si>
  <si>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</si>
  <si>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</si>
  <si>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</si>
  <si>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</si>
  <si>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</si>
  <si>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</si>
  <si>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</si>
  <si>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</si>
  <si>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</si>
  <si>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</si>
  <si>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</si>
  <si>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</si>
  <si>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</si>
  <si>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</si>
  <si>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</si>
  <si>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</si>
  <si>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</si>
  <si>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</si>
  <si>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</si>
  <si>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</si>
  <si>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</si>
  <si>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</si>
  <si>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</si>
  <si>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</si>
  <si>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</si>
  <si>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</si>
  <si>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</si>
  <si>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</si>
  <si>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</si>
  <si>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</si>
  <si>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</si>
  <si>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</si>
  <si>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</si>
  <si>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</si>
  <si>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</si>
  <si>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</si>
  <si>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</si>
  <si>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</si>
  <si>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</si>
  <si>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</si>
  <si>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</si>
  <si>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</si>
  <si>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</si>
  <si>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</si>
  <si>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</si>
  <si>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</si>
  <si>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</si>
  <si>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</si>
  <si>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</si>
  <si>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</si>
  <si>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</si>
  <si>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</si>
  <si>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</si>
  <si>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</si>
  <si>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</si>
  <si>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</si>
  <si>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</si>
  <si>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</si>
  <si>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</si>
  <si>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</si>
  <si>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</si>
  <si>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</si>
  <si>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</si>
  <si>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</si>
  <si>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</si>
  <si>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</si>
  <si>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</si>
  <si>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</si>
  <si>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</si>
  <si>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</si>
  <si>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</si>
  <si>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</si>
  <si>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</si>
  <si>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</si>
  <si>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</si>
  <si>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</si>
  <si>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</si>
  <si>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</si>
  <si>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</si>
  <si>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</si>
  <si>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</si>
  <si>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</si>
  <si>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</si>
  <si>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</si>
  <si>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</si>
  <si>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</si>
  <si>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</si>
  <si>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</si>
  <si>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</si>
  <si>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</si>
  <si>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</si>
  <si>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</si>
  <si>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</si>
  <si>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</si>
  <si>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</si>
  <si>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</si>
  <si>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</si>
  <si>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</si>
  <si>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</si>
  <si>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</si>
  <si>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</si>
  <si>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</si>
  <si>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</si>
  <si>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</si>
  <si>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</si>
  <si>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</si>
  <si>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</si>
  <si>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</si>
  <si>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</si>
  <si>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</si>
  <si>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</si>
  <si>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</si>
  <si>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</si>
  <si>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</si>
  <si>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</si>
  <si>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</si>
  <si>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</si>
  <si>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</si>
  <si>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</si>
  <si>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</si>
  <si>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</si>
  <si>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</si>
  <si>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</si>
  <si>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</si>
  <si>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</si>
  <si>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</si>
  <si>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</si>
  <si>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</si>
  <si>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</si>
  <si>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</si>
  <si>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</si>
  <si>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</si>
  <si>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</si>
  <si>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</si>
  <si>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</si>
  <si>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</si>
  <si>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</si>
  <si>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</si>
  <si>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</si>
  <si>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</si>
  <si>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</si>
  <si>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</si>
  <si>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</si>
  <si>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</si>
  <si>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</si>
  <si>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</si>
  <si>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</si>
  <si>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</si>
  <si>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</si>
  <si>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</si>
  <si>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</si>
  <si>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</si>
  <si>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</si>
  <si>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</si>
  <si>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</si>
  <si>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</si>
  <si>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</si>
  <si>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</si>
  <si>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</si>
  <si>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</si>
  <si>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</si>
  <si>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</si>
  <si>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</si>
  <si>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</si>
  <si>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</si>
  <si>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</si>
  <si>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</si>
  <si>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</si>
  <si>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</si>
  <si>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</si>
  <si>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</si>
  <si>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</si>
  <si>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</si>
  <si>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</si>
  <si>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</si>
  <si>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</si>
  <si>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</si>
  <si>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</si>
  <si>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</si>
  <si>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</si>
  <si>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</si>
  <si>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</si>
  <si>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</si>
  <si>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</si>
  <si>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</si>
  <si>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</si>
  <si>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</si>
  <si>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</si>
  <si>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</si>
  <si>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</si>
  <si>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</si>
  <si>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</si>
  <si>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</si>
  <si>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</si>
  <si>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</si>
  <si>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</si>
  <si>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</si>
  <si>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</si>
  <si>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</si>
  <si>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</si>
  <si>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</si>
  <si>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</si>
  <si>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</si>
  <si>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</si>
  <si>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</si>
  <si>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</si>
  <si>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</si>
  <si>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</si>
  <si>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</si>
  <si>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</si>
  <si>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</si>
  <si>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</si>
  <si>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</si>
  <si>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</si>
  <si>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</si>
  <si>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</si>
  <si>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</si>
  <si>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</si>
  <si>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</si>
  <si>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</si>
  <si>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</si>
  <si>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</si>
  <si>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</si>
  <si>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</si>
  <si>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</si>
  <si>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</si>
  <si>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</si>
  <si>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</si>
  <si>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</si>
  <si>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</si>
  <si>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</si>
  <si>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</si>
  <si>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</si>
  <si>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</si>
  <si>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</si>
  <si>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</si>
  <si>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</si>
  <si>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</si>
  <si>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</si>
  <si>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</si>
  <si>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</si>
  <si>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</si>
  <si>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</si>
  <si>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</si>
  <si>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</si>
  <si>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</si>
  <si>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</si>
  <si>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</si>
  <si>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</si>
  <si>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</si>
  <si>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</si>
  <si>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</si>
  <si>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</si>
  <si>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</si>
  <si>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</si>
  <si>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</si>
  <si>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</si>
  <si>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</si>
  <si>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</si>
  <si>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</si>
  <si>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</si>
  <si>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</si>
  <si>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</si>
  <si>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</si>
  <si>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</si>
  <si>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</si>
  <si>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</si>
  <si>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</si>
  <si>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</si>
  <si>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</si>
  <si>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</si>
  <si>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</si>
  <si>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</si>
  <si>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</si>
  <si>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</si>
  <si>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</si>
  <si>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</si>
  <si>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</si>
  <si>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</si>
  <si>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</si>
  <si>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</si>
  <si>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</si>
  <si>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</si>
  <si>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</si>
  <si>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</si>
  <si>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</si>
  <si>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</si>
  <si>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</si>
  <si>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</si>
  <si>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</si>
  <si>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</si>
  <si>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</si>
  <si>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</si>
  <si>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</si>
  <si>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</si>
  <si>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</si>
  <si>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</si>
  <si>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</si>
  <si>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</si>
  <si>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</si>
  <si>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</si>
  <si>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</si>
  <si>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</si>
  <si>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</si>
  <si>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</si>
  <si>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</si>
  <si>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</si>
  <si>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</si>
  <si>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</si>
  <si>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</si>
  <si>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</si>
  <si>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</si>
  <si>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</si>
  <si>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</si>
  <si>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</si>
  <si>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</si>
  <si>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</si>
  <si>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</si>
  <si>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</si>
  <si>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</si>
  <si>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</si>
  <si>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</si>
  <si>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</si>
  <si>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</si>
  <si>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</si>
  <si>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</si>
  <si>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</si>
  <si>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</si>
  <si>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</si>
  <si>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</si>
  <si>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</si>
  <si>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</si>
  <si>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</si>
  <si>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</si>
  <si>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</si>
  <si>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</si>
  <si>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</si>
  <si>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</si>
  <si>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</si>
  <si>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</si>
  <si>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</si>
  <si>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</si>
  <si>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</si>
  <si>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</si>
  <si>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</si>
  <si>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</si>
  <si>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</si>
  <si>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</si>
  <si>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</si>
  <si>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</si>
  <si>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</si>
  <si>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</si>
  <si>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</si>
  <si>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</si>
  <si>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</si>
  <si>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</si>
  <si>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</si>
  <si>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</si>
  <si>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</si>
  <si>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</si>
  <si>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</si>
  <si>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</si>
  <si>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</si>
  <si>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</si>
  <si>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</si>
  <si>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</si>
  <si>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</si>
  <si>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</si>
  <si>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</si>
  <si>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</si>
  <si>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</si>
  <si>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</si>
  <si>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</si>
  <si>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</si>
  <si>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</si>
  <si>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</si>
  <si>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</si>
  <si>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</si>
  <si>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</si>
  <si>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</si>
  <si>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</si>
  <si>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</si>
  <si>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</si>
  <si>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</si>
  <si>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</si>
  <si>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</si>
  <si>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</si>
  <si>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</si>
  <si>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</si>
  <si>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</si>
  <si>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</si>
  <si>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</si>
  <si>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</si>
  <si>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</si>
  <si>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</si>
  <si>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</si>
  <si>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</si>
  <si>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</si>
  <si>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</si>
  <si>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</si>
  <si>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</si>
  <si>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</si>
  <si>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</si>
  <si>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</si>
  <si>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</si>
  <si>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</si>
  <si>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</si>
  <si>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</si>
  <si>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</si>
  <si>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</si>
  <si>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</si>
  <si>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</si>
  <si>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</si>
  <si>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</si>
  <si>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</si>
  <si>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</si>
  <si>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</si>
  <si>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</si>
  <si>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</si>
  <si>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</si>
  <si>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</si>
  <si>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</si>
  <si>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</si>
  <si>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</si>
  <si>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</si>
  <si>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</si>
  <si>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</si>
  <si>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</si>
  <si>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</si>
  <si>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</si>
  <si>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</si>
  <si>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</si>
  <si>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</si>
  <si>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</si>
  <si>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</si>
  <si>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</si>
  <si>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</si>
  <si>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</si>
  <si>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</si>
  <si>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</si>
  <si>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</si>
  <si>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</si>
  <si>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</si>
  <si>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</si>
  <si>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</si>
  <si>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</si>
  <si>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</si>
  <si>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</si>
  <si>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</si>
  <si>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</si>
  <si>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</si>
  <si>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</si>
  <si>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</si>
  <si>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</si>
  <si>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</si>
  <si>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</si>
  <si>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</si>
  <si>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</si>
  <si>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</si>
  <si>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</si>
  <si>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</si>
  <si>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</si>
  <si>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</si>
  <si>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</si>
  <si>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</si>
  <si>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</si>
  <si>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</si>
  <si>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</si>
  <si>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</si>
  <si>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</si>
  <si>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</si>
  <si>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</si>
  <si>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</si>
  <si>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</si>
  <si>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</si>
  <si>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</si>
  <si>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</si>
  <si>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</si>
  <si>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</si>
  <si>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</si>
  <si>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</si>
  <si>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</si>
  <si>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</si>
  <si>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</si>
  <si>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</si>
  <si>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</si>
  <si>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</si>
  <si>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</si>
  <si>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</si>
  <si>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</si>
  <si>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</si>
  <si>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</si>
  <si>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</si>
  <si>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</si>
  <si>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</si>
  <si>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</si>
  <si>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</si>
  <si>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</si>
  <si>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</si>
  <si>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</si>
  <si>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</si>
  <si>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</si>
  <si>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</si>
  <si>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</si>
  <si>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</si>
  <si>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</si>
  <si>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</si>
  <si>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</si>
  <si>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</si>
  <si>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</si>
  <si>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</si>
  <si>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</si>
  <si>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</si>
  <si>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</si>
  <si>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</si>
  <si>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</si>
  <si>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</si>
  <si>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</si>
  <si>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</si>
  <si>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</si>
  <si>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</si>
  <si>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</si>
  <si>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</si>
  <si>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</si>
  <si>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</si>
  <si>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</si>
  <si>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</si>
  <si>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</si>
  <si>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</si>
  <si>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</si>
  <si>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</si>
  <si>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</si>
  <si>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</si>
  <si>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</si>
  <si>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</si>
  <si>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</si>
  <si>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</si>
  <si>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</si>
  <si>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</si>
  <si>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</si>
  <si>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</si>
  <si>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</si>
  <si>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</si>
  <si>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</si>
  <si>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</si>
  <si>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</si>
  <si>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</si>
  <si>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</si>
  <si>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</si>
  <si>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</si>
  <si>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</si>
  <si>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</si>
  <si>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</si>
  <si>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</si>
  <si>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</si>
  <si>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</si>
  <si>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</si>
  <si>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</si>
  <si>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</si>
  <si>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</si>
  <si>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</si>
  <si>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</si>
  <si>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</si>
  <si>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</si>
  <si>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</si>
  <si>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</si>
  <si>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</si>
  <si>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</si>
  <si>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</si>
  <si>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</si>
  <si>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</si>
  <si>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</si>
  <si>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</si>
  <si>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</si>
  <si>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</si>
  <si>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</si>
  <si>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</si>
  <si>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</si>
  <si>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</si>
  <si>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</si>
  <si>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</si>
  <si>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</si>
  <si>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</si>
  <si>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</si>
  <si>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</si>
  <si>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</si>
  <si>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</si>
  <si>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</si>
  <si>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</si>
  <si>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</si>
  <si>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</si>
  <si>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</si>
  <si>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</si>
  <si>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</si>
  <si>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</si>
  <si>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</si>
  <si>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</si>
  <si>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</si>
  <si>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</si>
  <si>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</si>
  <si>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</si>
  <si>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</si>
  <si>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</si>
  <si>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</si>
  <si>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</si>
  <si>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</si>
  <si>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</si>
  <si>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</si>
  <si>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</si>
  <si>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</si>
  <si>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</si>
  <si>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</si>
  <si>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</si>
  <si>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</si>
  <si>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</si>
  <si>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</si>
  <si>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</si>
  <si>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</si>
  <si>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</si>
  <si>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</si>
  <si>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</si>
  <si>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</si>
  <si>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</si>
  <si>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</si>
  <si>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</si>
  <si>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</si>
  <si>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</si>
  <si>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</si>
  <si>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</si>
  <si>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</si>
  <si>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</si>
  <si>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</si>
  <si>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</si>
  <si>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</si>
  <si>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</si>
  <si>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</si>
  <si>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</si>
  <si>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</si>
  <si>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</si>
  <si>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</si>
  <si>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</si>
  <si>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</si>
  <si>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</si>
  <si>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</si>
  <si>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</si>
  <si>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</si>
  <si>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</si>
  <si>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</si>
  <si>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</si>
  <si>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</si>
  <si>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</si>
  <si>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</si>
  <si>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</si>
  <si>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</si>
  <si>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</si>
  <si>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</si>
  <si>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</si>
  <si>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</si>
  <si>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</si>
  <si>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</si>
  <si>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</si>
  <si>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</si>
  <si>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</si>
  <si>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</si>
  <si>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</si>
  <si>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</si>
  <si>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</si>
  <si>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</si>
  <si>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</si>
  <si>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</si>
  <si>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</si>
  <si>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</si>
  <si>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</si>
  <si>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</si>
  <si>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</si>
  <si>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</si>
  <si>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</si>
  <si>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</si>
  <si>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</si>
  <si>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</si>
  <si>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</si>
  <si>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</si>
  <si>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</si>
  <si>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</si>
  <si>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</si>
  <si>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</si>
  <si>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</si>
  <si>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</si>
  <si>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</si>
  <si>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</si>
  <si>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</si>
  <si>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</si>
  <si>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</si>
  <si>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</si>
  <si>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</si>
  <si>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</si>
  <si>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</si>
  <si>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</si>
  <si>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</si>
  <si>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</si>
  <si>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</si>
  <si>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</si>
  <si>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</si>
  <si>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</si>
  <si>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</si>
  <si>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</si>
  <si>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</si>
  <si>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</si>
  <si>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</si>
  <si>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</si>
  <si>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</si>
  <si>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</si>
  <si>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</si>
  <si>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</si>
  <si>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</si>
  <si>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</si>
  <si>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</si>
  <si>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</si>
  <si>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</si>
  <si>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</si>
  <si>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</si>
  <si>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</si>
  <si>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</si>
  <si>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</si>
  <si>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</si>
  <si>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</si>
  <si>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</si>
  <si>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</si>
  <si>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</si>
  <si>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</si>
  <si>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</si>
  <si>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</si>
  <si>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</si>
  <si>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</si>
  <si>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</si>
  <si>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</si>
  <si>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</si>
  <si>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</si>
  <si>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</si>
  <si>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</si>
  <si>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</si>
  <si>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</si>
  <si>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</si>
  <si>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</si>
  <si>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</si>
  <si>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</si>
  <si>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</si>
  <si>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</si>
  <si>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</si>
  <si>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</si>
  <si>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</si>
  <si>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</si>
  <si>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</si>
  <si>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</si>
  <si>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</si>
  <si>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</si>
  <si>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</si>
  <si>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</si>
  <si>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</si>
  <si>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</si>
  <si>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</si>
  <si>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</si>
  <si>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</si>
  <si>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</si>
  <si>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</si>
  <si>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</si>
  <si>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</si>
  <si>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</si>
  <si>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</si>
  <si>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</si>
  <si>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</si>
  <si>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</si>
  <si>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</si>
  <si>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</si>
  <si>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</si>
  <si>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</si>
  <si>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</si>
  <si>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</si>
  <si>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</si>
  <si>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</si>
  <si>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</si>
  <si>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</si>
  <si>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</si>
  <si>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</si>
  <si>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</si>
  <si>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</si>
  <si>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</si>
  <si>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</si>
  <si>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</si>
  <si>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</si>
  <si>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</si>
  <si>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</si>
  <si>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</si>
  <si>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</si>
  <si>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</si>
  <si>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</si>
  <si>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</si>
  <si>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</si>
  <si>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</si>
  <si>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</si>
  <si>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</si>
  <si>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</si>
  <si>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</si>
  <si>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</si>
  <si>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</si>
  <si>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</si>
  <si>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</si>
  <si>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</si>
  <si>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</si>
  <si>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</si>
  <si>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</si>
  <si>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</si>
  <si>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</si>
  <si>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</si>
  <si>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</si>
  <si>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</si>
  <si>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</si>
  <si>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</si>
  <si>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</si>
  <si>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</si>
  <si>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</si>
  <si>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</si>
  <si>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</si>
  <si>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</si>
  <si>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</si>
  <si>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</si>
  <si>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</si>
  <si>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</si>
  <si>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</si>
  <si>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</si>
  <si>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</si>
  <si>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</si>
  <si>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</si>
  <si>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</si>
  <si>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</si>
  <si>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</si>
  <si>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</si>
  <si>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</si>
  <si>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</si>
  <si>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</si>
  <si>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</si>
  <si>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</si>
  <si>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</si>
  <si>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</si>
  <si>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</si>
  <si>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</si>
  <si>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</si>
  <si>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</si>
  <si>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</si>
  <si>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</si>
  <si>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</si>
  <si>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</si>
  <si>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</si>
  <si>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</si>
  <si>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</si>
  <si>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</si>
  <si>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</si>
  <si>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</si>
  <si>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</si>
  <si>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</si>
  <si>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</si>
  <si>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</si>
  <si>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</si>
  <si>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</si>
  <si>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</si>
  <si>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</si>
  <si>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</si>
  <si>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</si>
  <si>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</si>
  <si>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</si>
  <si>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</si>
  <si>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</si>
  <si>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</si>
  <si>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</si>
  <si>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</si>
  <si>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</si>
  <si>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</si>
  <si>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</si>
  <si>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</si>
  <si>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</si>
  <si>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</si>
  <si>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</si>
  <si>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</si>
  <si>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</si>
  <si>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</si>
  <si>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</si>
  <si>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</si>
  <si>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</si>
  <si>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</si>
  <si>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</si>
  <si>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</si>
  <si>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</si>
  <si>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</si>
  <si>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</si>
  <si>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</si>
  <si>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</si>
  <si>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</si>
  <si>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</si>
  <si>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</si>
  <si>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</si>
  <si>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</si>
  <si>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</si>
  <si>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</si>
  <si>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</si>
  <si>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</si>
  <si>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</si>
  <si>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</si>
  <si>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</si>
  <si>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</si>
  <si>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</si>
  <si>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</si>
  <si>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</si>
  <si>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</si>
  <si>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</si>
  <si>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</si>
  <si>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</si>
  <si>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</si>
  <si>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</si>
  <si>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</si>
  <si>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</si>
  <si>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</si>
  <si>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</si>
  <si>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</si>
  <si>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</si>
  <si>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</si>
  <si>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</si>
  <si>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</si>
  <si>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</si>
  <si>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</si>
  <si>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</si>
  <si>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</si>
  <si>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</si>
  <si>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</si>
  <si>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</si>
  <si>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</si>
  <si>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</si>
  <si>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</si>
  <si>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</si>
  <si>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</si>
  <si>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</si>
  <si>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</si>
  <si>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</si>
  <si>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</si>
  <si>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</si>
  <si>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</si>
  <si>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</si>
  <si>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</si>
  <si>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</si>
  <si>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</si>
  <si>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</si>
  <si>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</si>
  <si>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</si>
  <si>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</si>
  <si>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</si>
  <si>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</si>
  <si>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</si>
  <si>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</si>
  <si>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</si>
  <si>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</si>
  <si>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</si>
  <si>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</si>
  <si>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</si>
  <si>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</si>
  <si>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</si>
  <si>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</si>
  <si>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</si>
  <si>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</si>
  <si>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</si>
  <si>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</si>
  <si>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</si>
  <si>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</si>
  <si>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</si>
  <si>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</si>
  <si>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</si>
  <si>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</si>
  <si>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</si>
  <si>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</si>
  <si>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</si>
  <si>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</si>
  <si>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</si>
  <si>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</si>
  <si>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</si>
  <si>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</si>
  <si>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</si>
  <si>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</si>
  <si>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</si>
  <si>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</si>
  <si>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</si>
  <si>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</si>
  <si>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</si>
  <si>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</si>
  <si>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</si>
  <si>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</si>
  <si>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</si>
  <si>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</si>
  <si>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</si>
  <si>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</si>
  <si>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</si>
  <si>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</si>
  <si>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</si>
  <si>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</si>
  <si>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</si>
  <si>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</si>
  <si>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</si>
  <si>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</si>
  <si>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</si>
  <si>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</si>
  <si>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</si>
  <si>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</si>
  <si>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</si>
  <si>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</si>
  <si>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</si>
  <si>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</si>
  <si>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</si>
  <si>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</si>
  <si>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</si>
  <si>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</si>
  <si>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</si>
  <si>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</si>
  <si>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</si>
  <si>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</si>
  <si>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</si>
  <si>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</si>
  <si>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</si>
  <si>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</si>
  <si>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</si>
  <si>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</si>
  <si>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</si>
  <si>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</si>
  <si>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</si>
  <si>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</si>
  <si>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</si>
  <si>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</si>
  <si>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</si>
  <si>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</si>
  <si>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</si>
  <si>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</si>
  <si>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</si>
  <si>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</si>
  <si>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</si>
  <si>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</si>
  <si>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</si>
  <si>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</si>
  <si>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</si>
  <si>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</si>
  <si>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</si>
  <si>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</si>
  <si>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</si>
  <si>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</si>
  <si>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</si>
  <si>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</si>
  <si>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</si>
  <si>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</si>
  <si>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</si>
  <si>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</si>
  <si>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</si>
  <si>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</si>
  <si>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</si>
  <si>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</si>
  <si>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</si>
  <si>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</si>
  <si>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</si>
  <si>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</si>
  <si>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</si>
  <si>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</si>
  <si>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</si>
  <si>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</si>
  <si>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</si>
  <si>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</si>
  <si>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</si>
  <si>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</si>
  <si>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</si>
  <si>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</si>
  <si>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</si>
  <si>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</si>
  <si>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</si>
  <si>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</si>
  <si>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</si>
  <si>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</si>
  <si>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</si>
  <si>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</si>
  <si>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</si>
  <si>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</si>
  <si>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</si>
  <si>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</si>
  <si>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</si>
  <si>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</si>
  <si>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</si>
  <si>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</si>
  <si>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</si>
  <si>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</si>
  <si>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</si>
  <si>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</si>
  <si>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</si>
  <si>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</si>
  <si>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</si>
  <si>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</si>
  <si>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</si>
  <si>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</si>
  <si>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</si>
  <si>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</si>
  <si>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</si>
  <si>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</si>
  <si>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</si>
  <si>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</si>
  <si>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</si>
  <si>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</si>
  <si>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</si>
  <si>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</si>
  <si>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</si>
  <si>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</si>
  <si>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</si>
  <si>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</si>
  <si>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</si>
  <si>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</si>
  <si>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</si>
  <si>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</si>
  <si>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</si>
  <si>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</si>
  <si>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</si>
  <si>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</si>
  <si>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</si>
  <si>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</si>
  <si>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</si>
  <si>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</si>
  <si>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</si>
  <si>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</si>
  <si>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</si>
  <si>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</si>
  <si>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</si>
  <si>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</si>
  <si>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</si>
  <si>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</si>
  <si>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</si>
  <si>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</si>
  <si>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</si>
  <si>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</si>
  <si>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</si>
  <si>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</si>
  <si>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</si>
  <si>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</si>
  <si>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</si>
  <si>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</si>
  <si>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</si>
  <si>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</si>
  <si>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</si>
  <si>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</si>
  <si>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</si>
  <si>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</si>
  <si>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</si>
  <si>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</si>
  <si>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</si>
  <si>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</si>
  <si>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</si>
  <si>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</si>
  <si>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</si>
  <si>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</si>
  <si>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</si>
  <si>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</si>
  <si>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</si>
  <si>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</si>
  <si>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</si>
  <si>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</si>
  <si>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</si>
  <si>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</si>
  <si>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</si>
  <si>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</si>
  <si>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</si>
  <si>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</si>
  <si>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</si>
  <si>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</si>
  <si>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</si>
  <si>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</si>
  <si>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</si>
  <si>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</si>
  <si>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</si>
  <si>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</si>
  <si>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</si>
  <si>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</si>
  <si>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</si>
  <si>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</si>
  <si>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</si>
  <si>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</si>
  <si>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</si>
  <si>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</si>
  <si>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</si>
  <si>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</si>
  <si>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</si>
  <si>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</si>
  <si>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</si>
  <si>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</si>
  <si>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</si>
  <si>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</si>
  <si>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</si>
  <si>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</si>
  <si>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</si>
  <si>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</si>
  <si>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</si>
  <si>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</si>
  <si>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</si>
  <si>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</si>
  <si>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</si>
  <si>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</si>
  <si>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</si>
  <si>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</si>
  <si>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</si>
  <si>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</si>
  <si>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</si>
  <si>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</si>
  <si>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</si>
  <si>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</si>
  <si>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</si>
  <si>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</si>
  <si>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</si>
  <si>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</si>
  <si>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</si>
  <si>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</si>
  <si>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</si>
  <si>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</si>
  <si>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</si>
  <si>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</si>
  <si>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</si>
  <si>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</si>
  <si>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</si>
  <si>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</si>
  <si>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</si>
  <si>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</si>
  <si>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</si>
  <si>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</si>
  <si>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</si>
  <si>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</si>
  <si>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</si>
  <si>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</si>
  <si>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</si>
  <si>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</si>
  <si>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</si>
  <si>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</si>
  <si>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</si>
  <si>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</si>
  <si>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</si>
  <si>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</si>
  <si>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</si>
  <si>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</si>
  <si>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</si>
  <si>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</si>
  <si>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</si>
  <si>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</si>
  <si>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</si>
  <si>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</si>
  <si>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</si>
  <si>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</si>
  <si>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</si>
  <si>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</si>
  <si>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</si>
  <si>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</si>
  <si>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</si>
  <si>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</si>
  <si>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</si>
  <si>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</si>
  <si>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</si>
  <si>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</si>
  <si>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</si>
  <si>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</si>
  <si>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</si>
  <si>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</si>
  <si>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</si>
  <si>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</si>
  <si>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</si>
  <si>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</si>
  <si>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</si>
  <si>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</si>
  <si>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</si>
  <si>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</si>
  <si>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</si>
  <si>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</si>
  <si>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</si>
  <si>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</si>
  <si>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</si>
  <si>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</si>
  <si>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</si>
  <si>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</si>
  <si>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</si>
  <si>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</si>
  <si>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</si>
  <si>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</si>
  <si>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</si>
  <si>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</si>
  <si>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</si>
  <si>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</si>
  <si>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</si>
  <si>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</si>
  <si>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</si>
  <si>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</si>
  <si>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</si>
  <si>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</si>
  <si>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</si>
  <si>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</si>
  <si>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</si>
  <si>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</si>
  <si>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</si>
  <si>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</si>
  <si>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</si>
  <si>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</si>
  <si>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</si>
  <si>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</si>
  <si>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</si>
  <si>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</si>
  <si>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</si>
  <si>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</si>
  <si>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</si>
  <si>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</si>
  <si>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</si>
  <si>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</si>
  <si>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</si>
  <si>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</si>
  <si>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</si>
  <si>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</si>
  <si>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</si>
  <si>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</si>
  <si>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</si>
  <si>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</si>
  <si>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</si>
  <si>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</si>
  <si>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</si>
  <si>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</si>
  <si>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</si>
  <si>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</si>
  <si>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</si>
  <si>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</si>
  <si>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</si>
  <si>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</si>
  <si>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</si>
  <si>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</si>
  <si>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</si>
  <si>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</si>
  <si>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</si>
  <si>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</si>
  <si>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</si>
  <si>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</si>
  <si>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</si>
  <si>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</si>
  <si>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</si>
  <si>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</si>
  <si>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</si>
  <si>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</si>
  <si>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</si>
  <si>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</si>
  <si>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</si>
  <si>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</si>
  <si>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</si>
  <si>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</si>
  <si>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</si>
  <si>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</si>
  <si>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</si>
  <si>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</si>
  <si>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</si>
  <si>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</si>
  <si>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</si>
  <si>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</si>
  <si>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</si>
  <si>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</si>
  <si>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</si>
  <si>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</si>
  <si>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</si>
  <si>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</si>
  <si>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</si>
  <si>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</si>
  <si>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</si>
  <si>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</si>
  <si>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</si>
  <si>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</si>
  <si>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</si>
  <si>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</si>
  <si>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</si>
  <si>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</si>
  <si>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</si>
  <si>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</si>
  <si>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</si>
  <si>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</si>
  <si>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</si>
  <si>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</si>
  <si>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</si>
  <si>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</si>
  <si>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</si>
  <si>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</si>
  <si>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</si>
  <si>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</si>
  <si>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</si>
  <si>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</si>
  <si>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</si>
  <si>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</si>
  <si>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</si>
  <si>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</si>
  <si>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</si>
  <si>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</si>
  <si>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</si>
  <si>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</si>
  <si>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</si>
  <si>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</si>
  <si>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</si>
  <si>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</si>
  <si>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</si>
  <si>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</si>
  <si>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</si>
  <si>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</si>
  <si>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</si>
  <si>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</si>
  <si>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</si>
  <si>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</si>
  <si>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</si>
  <si>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</si>
  <si>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</si>
  <si>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</si>
  <si>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</si>
  <si>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</si>
  <si>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</si>
  <si>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</si>
  <si>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</si>
  <si>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</si>
  <si>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</si>
  <si>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</si>
  <si>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</si>
  <si>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</si>
  <si>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</si>
  <si>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</si>
  <si>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</si>
  <si>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</si>
  <si>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</si>
  <si>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</si>
  <si>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</si>
  <si>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</si>
  <si>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</si>
  <si>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</si>
  <si>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</si>
  <si>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</si>
  <si>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</si>
  <si>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</si>
  <si>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</si>
  <si>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</si>
  <si>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</si>
  <si>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</si>
  <si>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</si>
  <si>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</si>
  <si>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</si>
  <si>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</si>
  <si>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</si>
  <si>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</si>
  <si>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</si>
  <si>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</si>
  <si>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</si>
  <si>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</si>
  <si>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</si>
  <si>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</si>
  <si>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</si>
  <si>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</si>
  <si>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</si>
  <si>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</si>
  <si>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</si>
  <si>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</si>
  <si>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</si>
  <si>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</si>
  <si>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</si>
  <si>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</si>
  <si>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</si>
  <si>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</si>
  <si>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</si>
  <si>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</si>
  <si>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</si>
  <si>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</si>
  <si>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</si>
  <si>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</si>
  <si>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</si>
  <si>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</si>
  <si>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</si>
  <si>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</si>
  <si>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</si>
  <si>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</si>
  <si>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</si>
  <si>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</si>
  <si>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</si>
  <si>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</si>
  <si>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</si>
  <si>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</si>
  <si>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</si>
  <si>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</si>
  <si>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</si>
  <si>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</si>
  <si>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</si>
  <si>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</si>
  <si>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</si>
  <si>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</si>
  <si>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</si>
  <si>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</si>
  <si>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</si>
  <si>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</si>
  <si>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</si>
  <si>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</si>
  <si>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</si>
  <si>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</si>
  <si>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</si>
  <si>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</si>
  <si>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</si>
  <si>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</si>
  <si>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</si>
  <si>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</si>
  <si>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</si>
  <si>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</si>
  <si>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</si>
  <si>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</si>
  <si>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</si>
  <si>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</si>
  <si>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</si>
  <si>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</si>
  <si>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</si>
  <si>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</si>
  <si>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</si>
  <si>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</si>
  <si>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</si>
  <si>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</si>
  <si>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</si>
  <si>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</si>
  <si>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</si>
  <si>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</si>
  <si>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</si>
  <si>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</si>
  <si>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</si>
  <si>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</si>
  <si>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</si>
  <si>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</si>
  <si>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</si>
  <si>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</si>
  <si>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</si>
  <si>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</si>
  <si>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</si>
  <si>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</si>
  <si>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</si>
  <si>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</si>
  <si>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</si>
  <si>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</si>
  <si>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</si>
  <si>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</si>
  <si>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</si>
  <si>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</si>
  <si>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</si>
  <si>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</si>
  <si>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</si>
  <si>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</si>
  <si>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</si>
  <si>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</si>
  <si>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</si>
  <si>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</si>
  <si>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</si>
  <si>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</si>
  <si>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</si>
  <si>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</si>
  <si>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</si>
  <si>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</si>
  <si>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</si>
  <si>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</si>
  <si>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</si>
  <si>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</si>
  <si>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</si>
  <si>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</si>
  <si>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</si>
  <si>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</si>
  <si>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</si>
  <si>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</si>
  <si>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</si>
  <si>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</si>
  <si>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</si>
  <si>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</si>
  <si>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</si>
  <si>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</si>
  <si>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</si>
  <si>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</si>
  <si>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</si>
  <si>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</si>
  <si>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</si>
  <si>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</si>
  <si>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</si>
  <si>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</si>
  <si>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</si>
  <si>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</si>
  <si>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</si>
  <si>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</si>
  <si>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</si>
  <si>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</si>
  <si>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</si>
  <si>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</si>
  <si>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</si>
  <si>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</si>
  <si>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</si>
  <si>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</si>
  <si>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</si>
  <si>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</si>
  <si>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</si>
  <si>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</si>
  <si>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</si>
  <si>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</si>
  <si>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</si>
  <si>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</si>
  <si>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</si>
  <si>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</si>
  <si>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</si>
  <si>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</si>
  <si>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</si>
  <si>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</si>
  <si>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</si>
  <si>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</si>
  <si>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</si>
  <si>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</si>
  <si>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</si>
  <si>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</si>
  <si>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</si>
  <si>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</si>
  <si>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</si>
  <si>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</si>
  <si>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</si>
  <si>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</si>
  <si>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</si>
  <si>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</si>
  <si>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</si>
  <si>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</si>
  <si>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</si>
  <si>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</si>
  <si>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</si>
  <si>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</si>
  <si>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</si>
  <si>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</si>
  <si>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</si>
  <si>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</si>
  <si>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</si>
  <si>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</si>
  <si>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</si>
  <si>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</si>
  <si>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</si>
  <si>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</si>
  <si>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</si>
  <si>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</si>
  <si>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</si>
  <si>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</si>
  <si>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</si>
  <si>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</si>
  <si>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</si>
  <si>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</si>
  <si>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</si>
  <si>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</si>
  <si>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</si>
  <si>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</si>
  <si>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</si>
  <si>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</si>
  <si>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</si>
  <si>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</si>
  <si>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</si>
  <si>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</si>
  <si>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</si>
  <si>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</si>
  <si>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</si>
  <si>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</si>
  <si>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</si>
  <si>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</si>
  <si>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</si>
  <si>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</si>
  <si>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</si>
  <si>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</si>
  <si>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</si>
  <si>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</si>
  <si>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</si>
  <si>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</si>
  <si>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</si>
  <si>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</si>
  <si>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</si>
  <si>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</si>
  <si>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</si>
  <si>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</si>
  <si>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</si>
  <si>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</si>
  <si>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</si>
  <si>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</si>
  <si>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</si>
  <si>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</si>
  <si>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</si>
  <si>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</si>
  <si>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</si>
  <si>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</si>
  <si>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</si>
  <si>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</si>
  <si>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</si>
  <si>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</si>
  <si>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</si>
  <si>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</si>
  <si>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</si>
  <si>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</si>
  <si>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</si>
  <si>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</si>
  <si>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</si>
  <si>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</si>
  <si>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</si>
  <si>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</si>
  <si>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</si>
  <si>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</si>
  <si>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</si>
  <si>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</si>
  <si>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</si>
  <si>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</si>
  <si>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</si>
  <si>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</si>
  <si>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</si>
  <si>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</si>
  <si>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</si>
  <si>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</si>
  <si>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</si>
  <si>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</si>
  <si>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</si>
  <si>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</si>
  <si>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</si>
  <si>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</si>
  <si>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</si>
  <si>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</si>
  <si>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</si>
  <si>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</si>
  <si>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</si>
  <si>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</si>
  <si>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</si>
  <si>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</si>
  <si>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</si>
  <si>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</si>
  <si>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</si>
  <si>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</si>
  <si>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</si>
  <si>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</si>
  <si>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</si>
  <si>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</si>
  <si>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</si>
  <si>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</si>
  <si>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</si>
  <si>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</si>
  <si>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</si>
  <si>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</si>
  <si>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</si>
  <si>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</si>
  <si>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</si>
  <si>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</si>
  <si>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</si>
  <si>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</si>
  <si>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</si>
  <si>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</si>
  <si>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</si>
  <si>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</si>
  <si>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</si>
  <si>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</si>
  <si>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</si>
  <si>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</si>
  <si>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</si>
  <si>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</si>
  <si>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</si>
  <si>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</si>
  <si>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</si>
  <si>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</si>
  <si>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</si>
  <si>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</si>
  <si>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</si>
  <si>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</si>
  <si>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</si>
  <si>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</si>
  <si>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</si>
  <si>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</si>
  <si>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</si>
  <si>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</si>
  <si>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</si>
  <si>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</si>
  <si>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</si>
  <si>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</si>
  <si>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</si>
  <si>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</si>
  <si>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</si>
  <si>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</si>
  <si>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</si>
  <si>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</si>
  <si>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</si>
  <si>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</si>
  <si>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</si>
  <si>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</si>
  <si>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</si>
  <si>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</si>
  <si>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</si>
  <si>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</si>
  <si>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</si>
  <si>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</si>
  <si>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</si>
  <si>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</si>
  <si>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</si>
  <si>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</si>
  <si>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</si>
  <si>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</si>
  <si>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</si>
  <si>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</si>
  <si>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</si>
  <si>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</si>
  <si>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</si>
  <si>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</si>
  <si>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</si>
  <si>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</si>
  <si>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</si>
  <si>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</si>
  <si>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</si>
  <si>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</si>
  <si>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</si>
  <si>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</si>
  <si>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</si>
  <si>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</si>
  <si>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</si>
  <si>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</si>
  <si>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</si>
  <si>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</si>
  <si>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</si>
  <si>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</si>
  <si>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</si>
  <si>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</si>
  <si>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</si>
  <si>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</si>
  <si>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</si>
  <si>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</si>
  <si>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</si>
  <si>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</si>
  <si>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</si>
  <si>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</si>
  <si>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</si>
  <si>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</si>
  <si>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</si>
  <si>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</si>
  <si>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</si>
  <si>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</si>
  <si>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</si>
  <si>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</si>
  <si>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</si>
  <si>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</si>
  <si>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</si>
  <si>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</si>
  <si>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</si>
  <si>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</si>
  <si>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</si>
  <si>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</si>
  <si>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</si>
  <si>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</si>
  <si>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</si>
  <si>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</si>
  <si>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</si>
  <si>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</si>
  <si>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</si>
  <si>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</si>
  <si>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</si>
  <si>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</si>
  <si>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</si>
  <si>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</si>
  <si>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</si>
  <si>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</si>
  <si>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</si>
  <si>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</si>
  <si>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</si>
  <si>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</si>
  <si>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</si>
  <si>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</si>
  <si>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</si>
  <si>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</si>
  <si>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</si>
  <si>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</si>
  <si>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</si>
  <si>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</si>
  <si>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</si>
  <si>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</si>
  <si>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</si>
  <si>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</si>
  <si>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</si>
  <si>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</si>
  <si>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</si>
  <si>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</si>
  <si>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</si>
  <si>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</si>
  <si>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</si>
  <si>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</si>
  <si>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</si>
  <si>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</si>
  <si>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</si>
  <si>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</si>
  <si>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</si>
  <si>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</si>
  <si>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</si>
  <si>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</si>
  <si>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</si>
  <si>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</si>
  <si>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</si>
  <si>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</si>
  <si>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</si>
  <si>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</si>
  <si>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</si>
  <si>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</si>
  <si>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</si>
  <si>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</si>
  <si>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</si>
  <si>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</si>
  <si>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</si>
  <si>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</si>
  <si>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</si>
  <si>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</si>
  <si>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</si>
  <si>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</si>
  <si>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</si>
  <si>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</si>
  <si>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</si>
  <si>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</si>
  <si>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</si>
  <si>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</si>
  <si>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</si>
  <si>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</si>
  <si>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</si>
  <si>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</si>
  <si>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</si>
  <si>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</si>
  <si>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</si>
  <si>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</si>
  <si>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</si>
  <si>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</si>
  <si>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</si>
  <si>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</si>
  <si>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</si>
  <si>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</si>
  <si>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</si>
  <si>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</si>
  <si>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</si>
  <si>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</si>
  <si>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</si>
  <si>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</si>
  <si>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</si>
  <si>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</si>
  <si>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</si>
  <si>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</si>
  <si>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</si>
  <si>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</si>
  <si>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</si>
  <si>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</si>
  <si>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</si>
  <si>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</si>
  <si>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</si>
  <si>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</si>
  <si>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</si>
  <si>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</si>
  <si>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</si>
  <si>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</si>
  <si>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</si>
  <si>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</si>
  <si>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</si>
  <si>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</si>
  <si>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</si>
  <si>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</si>
  <si>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</si>
  <si>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</si>
  <si>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</si>
  <si>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</si>
  <si>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</si>
  <si>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</si>
  <si>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</si>
  <si>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</si>
  <si>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</si>
  <si>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</si>
  <si>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</si>
  <si>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</si>
  <si>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</si>
  <si>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</si>
  <si>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</si>
  <si>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</si>
  <si>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</si>
  <si>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</si>
  <si>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</si>
  <si>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</si>
  <si>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</si>
  <si>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</si>
  <si>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</si>
  <si>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</si>
  <si>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</si>
  <si>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</si>
  <si>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</si>
  <si>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</si>
  <si>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</si>
  <si>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</si>
  <si>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</si>
  <si>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</si>
  <si>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</si>
  <si>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</si>
  <si>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</si>
  <si>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</si>
  <si>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</si>
  <si>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</si>
  <si>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</si>
  <si>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</si>
  <si>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</si>
  <si>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</si>
  <si>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</si>
  <si>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</si>
  <si>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</si>
  <si>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</si>
  <si>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</si>
  <si>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</si>
  <si>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</si>
  <si>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</si>
  <si>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</si>
  <si>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</si>
  <si>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</si>
  <si>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</si>
  <si>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</si>
  <si>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</si>
  <si>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</si>
  <si>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</si>
  <si>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</si>
  <si>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</si>
  <si>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</si>
  <si>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</si>
  <si>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</si>
  <si>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</si>
  <si>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</si>
  <si>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</si>
  <si>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</si>
  <si>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</si>
  <si>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</si>
  <si>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</si>
  <si>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</si>
  <si>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</si>
  <si>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</si>
  <si>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</si>
  <si>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</si>
  <si>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</si>
  <si>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</si>
  <si>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</si>
  <si>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</si>
  <si>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</si>
  <si>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</si>
  <si>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</si>
  <si>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</si>
  <si>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</si>
  <si>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</si>
  <si>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</si>
  <si>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</si>
  <si>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</si>
  <si>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</si>
  <si>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</si>
  <si>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</si>
  <si>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</si>
  <si>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</si>
  <si>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</si>
  <si>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</si>
  <si>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</si>
  <si>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</si>
  <si>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</si>
  <si>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</si>
  <si>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</si>
  <si>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</si>
  <si>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</si>
  <si>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</si>
  <si>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</si>
  <si>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</si>
  <si>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</si>
  <si>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</si>
  <si>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</si>
  <si>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</si>
  <si>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</si>
  <si>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</si>
  <si>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</si>
  <si>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</si>
  <si>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</si>
  <si>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</si>
  <si>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</si>
  <si>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</si>
  <si>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</si>
  <si>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</si>
  <si>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</si>
  <si>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</si>
  <si>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</si>
  <si>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</si>
  <si>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</si>
  <si>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</si>
  <si>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</si>
  <si>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</si>
  <si>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</si>
  <si>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</si>
  <si>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</si>
  <si>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</si>
  <si>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</si>
  <si>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</si>
  <si>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</si>
  <si>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</si>
  <si>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</si>
  <si>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</si>
  <si>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</si>
  <si>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</si>
  <si>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</si>
  <si>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</si>
  <si>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</si>
  <si>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</si>
  <si>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</si>
  <si>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</si>
  <si>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</si>
  <si>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</si>
  <si>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</si>
  <si>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</si>
  <si>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</si>
  <si>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</si>
  <si>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</si>
  <si>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</si>
  <si>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</si>
  <si>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</si>
  <si>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</si>
  <si>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</si>
  <si>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</si>
  <si>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</si>
  <si>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</si>
  <si>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</si>
  <si>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</si>
  <si>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</si>
  <si>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</si>
  <si>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</si>
  <si>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</si>
  <si>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</si>
  <si>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</si>
  <si>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</si>
  <si>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</si>
  <si>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</si>
  <si>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</si>
  <si>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</si>
  <si>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</si>
  <si>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</si>
  <si>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</si>
  <si>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</si>
  <si>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</si>
  <si>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</si>
  <si>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</si>
  <si>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</si>
  <si>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</si>
  <si>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</si>
  <si>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</si>
  <si>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</si>
  <si>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</si>
  <si>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</si>
  <si>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</si>
  <si>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</si>
  <si>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</si>
  <si>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</si>
  <si>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</si>
  <si>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</si>
  <si>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</si>
  <si>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</si>
  <si>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</si>
  <si>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</si>
  <si>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</si>
  <si>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</si>
  <si>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</si>
  <si>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</si>
  <si>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</si>
  <si>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</si>
  <si>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</si>
  <si>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</si>
  <si>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</si>
  <si>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</si>
  <si>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</si>
  <si>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</si>
  <si>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</si>
  <si>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</si>
  <si>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</si>
  <si>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</si>
  <si>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</si>
  <si>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</si>
  <si>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</si>
  <si>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</si>
  <si>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</si>
  <si>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</si>
  <si>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</si>
  <si>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</si>
  <si>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</si>
  <si>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</si>
  <si>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</si>
  <si>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</si>
  <si>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</si>
  <si>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</si>
  <si>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</si>
  <si>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</si>
  <si>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</si>
  <si>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</si>
  <si>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</si>
  <si>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</si>
  <si>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</si>
  <si>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</si>
  <si>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</si>
  <si>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</si>
  <si>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</si>
  <si>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</si>
  <si>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</si>
  <si>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</si>
  <si>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</si>
  <si>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</si>
  <si>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</si>
  <si>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</si>
  <si>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</si>
  <si>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</si>
  <si>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</si>
  <si>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</si>
  <si>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</si>
  <si>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</si>
  <si>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</si>
  <si>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</si>
  <si>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</si>
  <si>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</si>
  <si>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</si>
  <si>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</si>
  <si>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</si>
  <si>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</si>
  <si>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</si>
  <si>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</si>
  <si>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</si>
  <si>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</si>
  <si>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</si>
  <si>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</si>
  <si>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</si>
  <si>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</si>
  <si>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</si>
  <si>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</si>
  <si>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</si>
  <si>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</si>
  <si>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</si>
  <si>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</si>
  <si>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</si>
  <si>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</si>
  <si>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</si>
  <si>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</si>
  <si>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</si>
  <si>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</si>
  <si>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</si>
  <si>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</si>
  <si>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</si>
  <si>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</si>
  <si>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</si>
  <si>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</si>
  <si>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</si>
  <si>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</si>
  <si>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</si>
  <si>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</si>
  <si>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</si>
  <si>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</si>
  <si>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</si>
  <si>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</si>
  <si>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</si>
  <si>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</si>
  <si>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</si>
  <si>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</si>
  <si>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</si>
  <si>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</si>
  <si>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</si>
  <si>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</si>
  <si>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</si>
  <si>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</si>
  <si>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</si>
  <si>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</si>
  <si>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</si>
  <si>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</si>
  <si>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</si>
  <si>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</si>
  <si>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</si>
  <si>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</si>
  <si>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</si>
  <si>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</si>
  <si>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</si>
  <si>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</si>
  <si>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</si>
  <si>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</si>
  <si>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</si>
  <si>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</si>
  <si>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</si>
  <si>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</si>
  <si>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</si>
  <si>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</si>
  <si>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</si>
  <si>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</si>
  <si>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</si>
  <si>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</si>
  <si>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</si>
  <si>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</si>
  <si>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</si>
  <si>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</si>
  <si>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</si>
  <si>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</si>
  <si>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</si>
  <si>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</si>
  <si>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</si>
  <si>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</si>
  <si>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</si>
  <si>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</si>
  <si>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</si>
  <si>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</si>
  <si>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</si>
  <si>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</si>
  <si>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</si>
  <si>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</si>
  <si>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</si>
  <si>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</si>
  <si>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</si>
  <si>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</si>
  <si>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</si>
  <si>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</si>
  <si>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</si>
  <si>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</si>
  <si>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</si>
  <si>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</si>
  <si>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</si>
  <si>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</si>
  <si>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</si>
  <si>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</si>
  <si>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</si>
  <si>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</si>
  <si>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</si>
  <si>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</si>
  <si>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</si>
  <si>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</si>
  <si>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</si>
  <si>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</si>
  <si>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</si>
  <si>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</si>
  <si>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</si>
  <si>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</si>
  <si>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</si>
  <si>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</si>
  <si>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</si>
  <si>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</si>
  <si>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</si>
  <si>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</si>
  <si>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</si>
  <si>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</si>
  <si>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</si>
  <si>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</si>
  <si>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</si>
  <si>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</si>
  <si>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</si>
  <si>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</si>
  <si>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</si>
  <si>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</si>
  <si>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</si>
  <si>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</si>
  <si>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</si>
  <si>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</si>
  <si>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</si>
  <si>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</si>
  <si>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</si>
  <si>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</si>
  <si>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</si>
  <si>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</si>
  <si>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</si>
  <si>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</si>
  <si>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</si>
  <si>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</si>
  <si>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</si>
  <si>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</si>
  <si>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</si>
  <si>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</si>
  <si>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</si>
  <si>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</si>
  <si>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</si>
  <si>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</si>
  <si>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</si>
  <si>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</si>
  <si>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</si>
  <si>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</si>
  <si>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</si>
  <si>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</si>
  <si>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</si>
  <si>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</si>
  <si>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</si>
  <si>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</si>
  <si>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</si>
  <si>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</si>
  <si>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</si>
  <si>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</si>
  <si>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</si>
  <si>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</si>
  <si>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</si>
  <si>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</si>
  <si>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</si>
  <si>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</si>
  <si>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</si>
  <si>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</si>
  <si>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</si>
  <si>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</si>
  <si>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</si>
  <si>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</si>
  <si>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</si>
  <si>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</si>
  <si>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</si>
  <si>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</si>
  <si>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</si>
  <si>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</si>
  <si>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</si>
  <si>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</si>
  <si>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</si>
  <si>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</si>
  <si>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</si>
  <si>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</si>
  <si>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</si>
  <si>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</si>
  <si>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</si>
  <si>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</si>
  <si>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</si>
  <si>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</si>
  <si>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</si>
  <si>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</si>
  <si>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</si>
  <si>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</si>
  <si>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</si>
  <si>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</si>
  <si>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</si>
  <si>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</si>
  <si>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</si>
  <si>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</si>
  <si>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</si>
  <si>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</si>
  <si>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</si>
  <si>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</si>
  <si>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</si>
  <si>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</si>
  <si>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</si>
  <si>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</si>
  <si>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</si>
  <si>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</si>
  <si>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</si>
  <si>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</si>
  <si>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</si>
  <si>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</si>
  <si>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</si>
  <si>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</si>
  <si>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</si>
  <si>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</si>
  <si>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</si>
  <si>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</si>
  <si>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</si>
  <si>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</si>
  <si>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</si>
  <si>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</si>
  <si>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</si>
  <si>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</si>
  <si>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</si>
  <si>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</si>
  <si>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</si>
  <si>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</si>
  <si>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</si>
  <si>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</si>
  <si>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</si>
  <si>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</si>
  <si>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</si>
  <si>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</si>
  <si>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</si>
  <si>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</si>
  <si>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</si>
  <si>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</si>
  <si>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</si>
  <si>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</si>
  <si>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</si>
  <si>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</si>
  <si>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</si>
  <si>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</si>
  <si>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</si>
  <si>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</si>
  <si>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</si>
  <si>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</si>
  <si>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</si>
  <si>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</si>
  <si>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</si>
  <si>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</si>
  <si>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</si>
  <si>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</si>
  <si>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</si>
  <si>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</si>
  <si>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</si>
  <si>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</si>
  <si>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</si>
  <si>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</si>
  <si>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</si>
  <si>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</si>
  <si>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</si>
  <si>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</si>
  <si>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</si>
  <si>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</si>
  <si>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</si>
  <si>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</si>
  <si>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</si>
  <si>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</si>
  <si>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</si>
  <si>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</si>
  <si>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</si>
  <si>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</si>
  <si>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</si>
  <si>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</si>
  <si>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</si>
  <si>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</si>
  <si>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</si>
  <si>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</si>
  <si>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</si>
  <si>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</si>
  <si>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</si>
  <si>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</si>
  <si>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</si>
  <si>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</si>
  <si>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</si>
  <si>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</si>
  <si>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</si>
  <si>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</si>
  <si>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</si>
  <si>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</si>
  <si>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</si>
  <si>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</si>
  <si>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</si>
  <si>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</si>
  <si>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</si>
  <si>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</si>
  <si>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</si>
  <si>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</si>
  <si>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</si>
  <si>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</si>
  <si>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</si>
  <si>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</si>
  <si>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</si>
  <si>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</si>
  <si>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</si>
  <si>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</si>
  <si>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</si>
  <si>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</si>
  <si>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</si>
  <si>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</si>
  <si>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</si>
  <si>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</si>
  <si>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</si>
  <si>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</si>
  <si>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</si>
  <si>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</si>
  <si>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</si>
  <si>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</si>
  <si>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</si>
  <si>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</si>
  <si>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</si>
  <si>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</si>
  <si>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</si>
  <si>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</si>
  <si>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</si>
  <si>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</si>
  <si>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</si>
  <si>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</si>
  <si>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</si>
  <si>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</si>
  <si>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</si>
  <si>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</si>
  <si>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</si>
  <si>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</si>
  <si>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</si>
  <si>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</si>
  <si>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</si>
  <si>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</si>
  <si>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</si>
  <si>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</si>
  <si>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</si>
  <si>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</si>
  <si>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</si>
  <si>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</si>
  <si>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</si>
  <si>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</si>
  <si>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</si>
  <si>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</si>
  <si>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</si>
  <si>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</si>
  <si>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</si>
  <si>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</si>
  <si>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</si>
  <si>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</si>
  <si>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</si>
  <si>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</si>
  <si>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</si>
  <si>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</si>
  <si>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</si>
  <si>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</si>
  <si>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</si>
  <si>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</si>
  <si>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</si>
  <si>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</si>
  <si>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</si>
  <si>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</si>
  <si>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</si>
  <si>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</si>
  <si>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</si>
  <si>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</si>
  <si>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</si>
  <si>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</si>
  <si>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</si>
  <si>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</si>
  <si>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</si>
  <si>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</si>
  <si>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</si>
  <si>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</si>
  <si>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</si>
  <si>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</si>
  <si>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</si>
  <si>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</si>
  <si>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</si>
  <si>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</si>
  <si>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</si>
  <si>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</si>
  <si>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</si>
  <si>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</si>
  <si>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</si>
  <si>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</si>
  <si>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</si>
  <si>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</si>
  <si>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</si>
  <si>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</si>
  <si>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</si>
  <si>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</si>
  <si>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</si>
  <si>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</si>
  <si>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</si>
  <si>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</si>
  <si>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</si>
  <si>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</si>
  <si>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</si>
  <si>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</si>
  <si>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</si>
  <si>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</si>
  <si>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</si>
  <si>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</si>
  <si>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</si>
  <si>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</si>
  <si>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</si>
  <si>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</si>
  <si>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</si>
  <si>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</si>
  <si>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</si>
  <si>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</si>
  <si>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</si>
  <si>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</si>
  <si>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</si>
  <si>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</si>
  <si>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</si>
  <si>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</si>
  <si>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</si>
  <si>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</si>
  <si>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</si>
  <si>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</si>
  <si>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</si>
  <si>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</si>
  <si>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</si>
  <si>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</si>
  <si>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</si>
  <si>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</si>
  <si>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</si>
  <si>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</si>
  <si>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</si>
  <si>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</si>
  <si>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</si>
  <si>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</si>
  <si>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</si>
  <si>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</si>
  <si>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</si>
  <si>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</si>
  <si>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</si>
  <si>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</si>
  <si>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</si>
  <si>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</si>
  <si>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</si>
  <si>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</si>
  <si>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</si>
  <si>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</si>
  <si>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</si>
  <si>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</si>
  <si>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</si>
  <si>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</si>
  <si>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</si>
  <si>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</si>
  <si>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</si>
  <si>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</si>
  <si>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</si>
  <si>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</si>
  <si>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</si>
  <si>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</si>
  <si>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</si>
  <si>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</si>
  <si>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</si>
  <si>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</si>
  <si>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</si>
  <si>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</si>
  <si>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</si>
  <si>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</si>
  <si>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</si>
  <si>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</si>
  <si>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</si>
  <si>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</si>
  <si>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</si>
  <si>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</si>
  <si>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</si>
  <si>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</si>
  <si>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</si>
  <si>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</si>
  <si>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</si>
  <si>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</si>
  <si>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</si>
  <si>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</si>
  <si>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</si>
  <si>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</si>
  <si>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</si>
  <si>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</si>
  <si>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</si>
  <si>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</si>
  <si>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</si>
  <si>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</si>
  <si>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</si>
  <si>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</si>
  <si>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</si>
  <si>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</si>
  <si>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</si>
  <si>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</si>
  <si>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</si>
  <si>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</si>
  <si>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</si>
  <si>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</si>
  <si>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</si>
  <si>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</si>
  <si>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</si>
  <si>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</si>
  <si>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</si>
  <si>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</si>
  <si>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</si>
  <si>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</si>
  <si>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</si>
  <si>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</si>
  <si>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</si>
  <si>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</si>
  <si>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</si>
  <si>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</si>
  <si>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</si>
  <si>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</si>
  <si>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</si>
  <si>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</si>
  <si>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</si>
  <si>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</si>
  <si>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</si>
  <si>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</si>
  <si>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</si>
  <si>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</si>
  <si>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</si>
  <si>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</si>
  <si>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</si>
  <si>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</si>
  <si>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</si>
  <si>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</si>
  <si>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</si>
  <si>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</si>
  <si>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</si>
  <si>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</si>
  <si>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</si>
  <si>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</si>
  <si>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</si>
  <si>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</si>
  <si>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</si>
  <si>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</si>
  <si>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</si>
  <si>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</si>
  <si>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</si>
  <si>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</si>
  <si>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</si>
  <si>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</si>
  <si>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</si>
  <si>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</si>
  <si>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</si>
  <si>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</si>
  <si>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</si>
  <si>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</si>
  <si>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</si>
  <si>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</si>
  <si>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</si>
  <si>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</si>
  <si>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</si>
  <si>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</si>
  <si>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</si>
  <si>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</si>
  <si>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</si>
  <si>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</si>
  <si>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</si>
  <si>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</si>
  <si>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</si>
  <si>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</si>
  <si>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</si>
  <si>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</si>
  <si>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</si>
  <si>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</si>
  <si>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</si>
  <si>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</si>
  <si>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</si>
  <si>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</si>
  <si>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</si>
  <si>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</si>
  <si>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</si>
  <si>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</si>
  <si>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</si>
  <si>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</si>
  <si>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</si>
  <si>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</si>
  <si>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</si>
  <si>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</si>
  <si>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</si>
  <si>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</si>
  <si>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</si>
  <si>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</si>
  <si>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</si>
  <si>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</si>
  <si>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</si>
  <si>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</si>
  <si>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</si>
  <si>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</si>
  <si>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</si>
  <si>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</si>
  <si>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</si>
  <si>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</si>
  <si>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</si>
  <si>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</si>
  <si>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</si>
  <si>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</si>
  <si>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</si>
  <si>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</si>
  <si>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</si>
  <si>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</si>
  <si>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</si>
  <si>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</si>
  <si>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</si>
  <si>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</si>
  <si>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</si>
  <si>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</si>
  <si>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</si>
  <si>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</si>
  <si>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</si>
  <si>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</si>
  <si>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</si>
  <si>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</si>
  <si>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</si>
  <si>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</si>
  <si>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</si>
  <si>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</si>
  <si>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</si>
  <si>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</si>
  <si>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</si>
  <si>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</si>
  <si>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</si>
  <si>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</si>
  <si>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</si>
  <si>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</si>
  <si>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</si>
  <si>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</si>
  <si>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</si>
  <si>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</si>
  <si>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</si>
  <si>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</si>
  <si>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</si>
  <si>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</si>
  <si>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</si>
  <si>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</si>
  <si>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</si>
  <si>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</si>
  <si>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</si>
  <si>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</si>
  <si>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</si>
  <si>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</si>
  <si>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</si>
  <si>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</si>
  <si>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</si>
  <si>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</si>
  <si>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</si>
  <si>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</si>
  <si>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</si>
  <si>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</si>
  <si>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</si>
  <si>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</si>
  <si>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</si>
  <si>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</si>
  <si>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</si>
  <si>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</si>
  <si>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</si>
  <si>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</si>
  <si>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</si>
  <si>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</si>
  <si>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</si>
  <si>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</si>
  <si>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</si>
  <si>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</si>
  <si>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</si>
  <si>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</si>
  <si>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</si>
  <si>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</si>
  <si>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</si>
  <si>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</si>
  <si>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</si>
  <si>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</si>
  <si>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</si>
  <si>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</si>
  <si>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</si>
  <si>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</si>
  <si>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</si>
  <si>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</si>
  <si>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</si>
  <si>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</si>
  <si>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</si>
  <si>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</si>
  <si>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</si>
  <si>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</si>
  <si>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</si>
  <si>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</si>
  <si>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</si>
  <si>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</si>
  <si>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</si>
  <si>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</si>
  <si>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</si>
  <si>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</si>
  <si>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</si>
  <si>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</si>
  <si>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</si>
  <si>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</si>
  <si>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</si>
  <si>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</si>
  <si>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</si>
  <si>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</si>
  <si>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</si>
  <si>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</si>
  <si>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</si>
  <si>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</si>
  <si>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</si>
  <si>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</si>
  <si>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</si>
  <si>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</si>
  <si>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</si>
  <si>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</si>
  <si>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</si>
  <si>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</si>
  <si>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</si>
  <si>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</si>
  <si>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</si>
  <si>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</si>
  <si>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</si>
  <si>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</si>
  <si>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</si>
  <si>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</si>
  <si>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</si>
  <si>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</si>
  <si>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</si>
  <si>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</si>
  <si>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</si>
  <si>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</si>
  <si>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</si>
  <si>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</si>
  <si>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</si>
  <si>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</si>
  <si>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</si>
  <si>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</si>
  <si>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</si>
  <si>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</si>
  <si>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</si>
  <si>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</si>
  <si>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</si>
  <si>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</si>
  <si>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</si>
  <si>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</si>
  <si>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</si>
  <si>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</si>
  <si>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</si>
  <si>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</si>
  <si>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</si>
  <si>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</si>
  <si>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</si>
  <si>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</si>
  <si>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</si>
  <si>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</si>
  <si>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</si>
  <si>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</si>
  <si>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</si>
  <si>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</si>
  <si>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</si>
  <si>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</si>
  <si>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</si>
  <si>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</si>
  <si>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</si>
  <si>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</si>
  <si>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</si>
  <si>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</si>
  <si>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</si>
  <si>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</si>
  <si>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</si>
  <si>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</si>
  <si>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</si>
  <si>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</si>
  <si>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</si>
  <si>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</si>
  <si>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</si>
  <si>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</si>
  <si>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</si>
  <si>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</si>
  <si>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</si>
  <si>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</si>
  <si>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</si>
  <si>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</si>
  <si>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</si>
  <si>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</si>
  <si>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</si>
  <si>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</si>
  <si>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</si>
  <si>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</si>
  <si>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</si>
  <si>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</si>
  <si>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</si>
  <si>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</si>
  <si>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</si>
  <si>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</si>
  <si>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</si>
  <si>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</si>
  <si>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</si>
  <si>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</si>
  <si>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</si>
  <si>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</si>
  <si>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</si>
  <si>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</si>
  <si>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</si>
  <si>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</si>
  <si>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</si>
  <si>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</si>
  <si>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</si>
  <si>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</si>
  <si>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</si>
  <si>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</si>
  <si>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</si>
  <si>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</si>
  <si>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</si>
  <si>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</si>
  <si>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</si>
  <si>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</si>
  <si>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</si>
  <si>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</si>
  <si>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</si>
  <si>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</si>
  <si>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</si>
  <si>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</si>
  <si>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</si>
  <si>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</si>
  <si>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</si>
  <si>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</si>
  <si>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</si>
  <si>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</si>
  <si>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</si>
  <si>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</si>
  <si>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</si>
  <si>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</si>
  <si>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</si>
  <si>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</si>
  <si>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</si>
  <si>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</si>
  <si>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</si>
  <si>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</si>
  <si>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</si>
  <si>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</si>
  <si>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</si>
  <si>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</si>
  <si>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</si>
  <si>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</si>
  <si>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</si>
  <si>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</si>
  <si>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</si>
  <si>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</si>
  <si>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</si>
  <si>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</si>
  <si>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</si>
  <si>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</si>
  <si>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</si>
  <si>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</si>
  <si>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</si>
  <si>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</si>
  <si>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</si>
  <si>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</si>
  <si>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</si>
  <si>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</si>
  <si>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</si>
  <si>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</si>
  <si>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</si>
  <si>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</si>
  <si>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</si>
  <si>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</si>
  <si>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</si>
  <si>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</si>
  <si>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</si>
  <si>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</si>
  <si>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</si>
  <si>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</si>
  <si>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</si>
  <si>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</si>
  <si>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</si>
  <si>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</si>
  <si>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</si>
  <si>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</si>
  <si>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</si>
  <si>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</si>
  <si>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</si>
  <si>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</si>
  <si>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</si>
  <si>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</si>
  <si>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</si>
  <si>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</si>
  <si>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</si>
  <si>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</si>
  <si>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</si>
  <si>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</si>
  <si>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</si>
  <si>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</si>
  <si>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</si>
  <si>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</si>
  <si>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</si>
  <si>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</si>
  <si>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</si>
  <si>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</si>
  <si>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</si>
  <si>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</si>
  <si>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</si>
  <si>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</si>
  <si>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</si>
  <si>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</si>
  <si>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</si>
  <si>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</si>
  <si>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</si>
  <si>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</si>
  <si>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</si>
  <si>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</si>
  <si>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</si>
  <si>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</si>
  <si>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</si>
  <si>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</si>
  <si>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</si>
  <si>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</si>
  <si>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</si>
  <si>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</si>
  <si>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</si>
  <si>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</si>
  <si>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</si>
  <si>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</si>
  <si>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</si>
  <si>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</si>
  <si>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</si>
  <si>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</si>
  <si>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</si>
  <si>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</si>
  <si>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</si>
  <si>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</si>
  <si>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</si>
  <si>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</si>
  <si>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</si>
  <si>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</si>
  <si>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</si>
  <si>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</si>
  <si>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</si>
  <si>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</si>
  <si>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</si>
  <si>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</si>
  <si>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</si>
  <si>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</si>
  <si>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</si>
  <si>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</si>
  <si>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</si>
  <si>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</si>
  <si>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</si>
  <si>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</si>
  <si>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</si>
  <si>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</si>
  <si>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</si>
  <si>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</si>
  <si>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</si>
  <si>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</si>
  <si>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</si>
  <si>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</si>
  <si>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</si>
  <si>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</si>
  <si>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</si>
  <si>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</si>
  <si>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</si>
  <si>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</si>
  <si>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</si>
  <si>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</si>
  <si>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</si>
  <si>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</si>
  <si>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</si>
  <si>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</si>
  <si>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</si>
  <si>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</si>
  <si>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</si>
  <si>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</si>
  <si>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</si>
  <si>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</si>
  <si>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</si>
  <si>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</si>
  <si>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</si>
  <si>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</si>
  <si>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</si>
  <si>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</si>
  <si>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</si>
  <si>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</si>
  <si>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</si>
  <si>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</si>
  <si>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</si>
  <si>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</si>
  <si>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</si>
  <si>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</si>
  <si>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</si>
  <si>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</si>
  <si>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</si>
  <si>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</si>
  <si>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</si>
  <si>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</si>
  <si>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</si>
  <si>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</si>
  <si>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</si>
  <si>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</si>
  <si>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</si>
  <si>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</si>
  <si>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</si>
  <si>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</si>
  <si>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</si>
  <si>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</si>
  <si>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</si>
  <si>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</si>
  <si>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</si>
  <si>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</si>
  <si>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</si>
  <si>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</si>
  <si>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</si>
  <si>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</si>
  <si>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</si>
  <si>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</si>
  <si>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</si>
  <si>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</si>
  <si>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</si>
  <si>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</si>
  <si>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</si>
  <si>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</si>
  <si>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</si>
  <si>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</si>
  <si>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</si>
  <si>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</si>
  <si>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</si>
  <si>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</si>
  <si>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</si>
  <si>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</si>
  <si>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</si>
  <si>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</si>
  <si>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</si>
  <si>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</si>
  <si>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</si>
  <si>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</si>
  <si>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</si>
  <si>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</si>
  <si>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</si>
  <si>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</si>
  <si>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</si>
  <si>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</si>
  <si>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</si>
  <si>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</si>
  <si>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</si>
  <si>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</si>
  <si>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</si>
  <si>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</si>
  <si>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</si>
  <si>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</si>
  <si>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</si>
  <si>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</si>
  <si>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</si>
  <si>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</si>
  <si>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</si>
  <si>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</si>
  <si>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</si>
  <si>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</si>
  <si>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</si>
  <si>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</si>
  <si>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</si>
  <si>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</si>
  <si>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</si>
  <si>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</si>
  <si>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</si>
  <si>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</si>
  <si>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</si>
  <si>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</si>
  <si>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</si>
  <si>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</si>
  <si>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</si>
  <si>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</si>
  <si>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</si>
  <si>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</si>
  <si>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</si>
  <si>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</si>
  <si>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</si>
  <si>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</si>
  <si>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</si>
  <si>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</si>
  <si>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</si>
  <si>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</si>
  <si>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</si>
  <si>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</si>
  <si>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</si>
  <si>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</si>
  <si>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</si>
  <si>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</si>
  <si>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</si>
  <si>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</si>
  <si>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</si>
  <si>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</si>
  <si>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</si>
  <si>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</si>
  <si>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</si>
  <si>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</si>
  <si>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</si>
  <si>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</si>
  <si>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</si>
  <si>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</si>
  <si>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</si>
  <si>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</si>
  <si>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</si>
  <si>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</si>
  <si>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</si>
  <si>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</si>
  <si>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</si>
  <si>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</si>
  <si>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</si>
  <si>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</si>
  <si>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</si>
  <si>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</si>
  <si>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</si>
  <si>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</si>
  <si>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</si>
  <si>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</si>
  <si>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</si>
  <si>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</si>
  <si>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</si>
  <si>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</si>
  <si>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</si>
  <si>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</si>
  <si>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</si>
  <si>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</si>
  <si>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</si>
  <si>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</si>
  <si>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</si>
  <si>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</si>
  <si>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</si>
  <si>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</si>
  <si>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</si>
  <si>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</si>
  <si>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</si>
  <si>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</si>
  <si>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</si>
  <si>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</si>
  <si>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</si>
  <si>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</si>
  <si>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</si>
  <si>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</si>
  <si>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</si>
  <si>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</si>
  <si>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</si>
  <si>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</si>
  <si>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</si>
  <si>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</si>
  <si>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</si>
  <si>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</si>
  <si>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</si>
  <si>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</si>
  <si>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</si>
  <si>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</si>
  <si>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</si>
  <si>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</si>
  <si>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</si>
  <si>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</si>
  <si>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</si>
  <si>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</si>
  <si>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</si>
  <si>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</si>
  <si>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</si>
  <si>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</si>
  <si>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</si>
  <si>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</si>
  <si>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</si>
  <si>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</si>
  <si>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</si>
  <si>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</si>
  <si>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</si>
  <si>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</si>
  <si>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</si>
  <si>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</si>
  <si>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</si>
  <si>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</si>
  <si>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</si>
  <si>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</si>
  <si>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</si>
  <si>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</si>
  <si>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</si>
  <si>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</si>
  <si>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</si>
  <si>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</si>
  <si>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</si>
  <si>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</si>
  <si>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</si>
  <si>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</si>
  <si>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</si>
  <si>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</si>
  <si>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</si>
  <si>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</si>
  <si>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</si>
  <si>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</si>
  <si>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</si>
  <si>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</si>
  <si>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</si>
  <si>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</si>
  <si>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</si>
  <si>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</si>
  <si>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</si>
  <si>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</si>
  <si>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</si>
  <si>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</si>
  <si>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</si>
  <si>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</si>
  <si>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</si>
  <si>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</si>
  <si>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</si>
  <si>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</si>
  <si>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</si>
  <si>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</si>
  <si>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</si>
  <si>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</si>
  <si>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</si>
  <si>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</si>
  <si>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</si>
  <si>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</si>
  <si>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</si>
  <si>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</si>
  <si>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</si>
  <si>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</si>
  <si>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</si>
  <si>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</si>
  <si>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</si>
  <si>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</si>
  <si>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</si>
  <si>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</si>
  <si>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</si>
  <si>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</si>
  <si>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</si>
  <si>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</si>
  <si>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</si>
  <si>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</si>
  <si>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</si>
  <si>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</si>
  <si>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</si>
  <si>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</si>
  <si>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</si>
  <si>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</si>
  <si>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</si>
  <si>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</si>
  <si>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</si>
  <si>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</si>
  <si>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</si>
  <si>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</si>
  <si>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</si>
  <si>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</si>
  <si>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</si>
  <si>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</si>
  <si>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</si>
  <si>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</si>
  <si>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</si>
  <si>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</si>
  <si>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</si>
  <si>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</si>
  <si>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</si>
  <si>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</si>
  <si>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</si>
  <si>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</si>
  <si>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</si>
  <si>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</si>
  <si>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</si>
  <si>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</si>
  <si>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</si>
  <si>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</si>
  <si>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</si>
  <si>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</si>
  <si>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</si>
  <si>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</si>
  <si>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</si>
  <si>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</si>
  <si>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</si>
  <si>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</si>
  <si>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</si>
  <si>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</si>
  <si>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</si>
  <si>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</si>
  <si>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</si>
  <si>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</si>
  <si>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</si>
  <si>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</si>
  <si>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</si>
  <si>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</si>
  <si>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</si>
  <si>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</si>
  <si>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</si>
  <si>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</si>
  <si>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</si>
  <si>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</si>
  <si>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</si>
  <si>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</si>
  <si>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</si>
  <si>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</si>
  <si>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</si>
  <si>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</si>
  <si>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</si>
  <si>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</si>
  <si>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</si>
  <si>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</si>
  <si>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</si>
  <si>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</si>
  <si>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</si>
  <si>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</si>
  <si>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</si>
  <si>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</si>
  <si>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</si>
  <si>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</si>
  <si>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</si>
  <si>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</si>
  <si>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</si>
  <si>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</si>
  <si>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</si>
  <si>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</si>
  <si>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</si>
  <si>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</si>
  <si>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</si>
  <si>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</si>
  <si>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</si>
  <si>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</si>
  <si>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</si>
  <si>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</si>
  <si>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</si>
  <si>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</si>
  <si>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</si>
  <si>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</si>
  <si>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</si>
  <si>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</si>
  <si>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</si>
  <si>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</si>
  <si>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</si>
  <si>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</si>
  <si>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</si>
  <si>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</si>
  <si>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</si>
  <si>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</si>
  <si>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</si>
  <si>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</si>
  <si>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</si>
  <si>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</si>
  <si>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</si>
  <si>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</si>
  <si>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</si>
  <si>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</si>
  <si>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</si>
  <si>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</si>
  <si>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</si>
  <si>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</si>
  <si>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</si>
  <si>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</si>
  <si>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</si>
  <si>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</si>
  <si>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</si>
  <si>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</si>
  <si>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</si>
  <si>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</si>
  <si>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</si>
  <si>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</si>
  <si>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</si>
  <si>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</si>
  <si>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</si>
  <si>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</si>
  <si>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</si>
  <si>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</si>
  <si>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</si>
  <si>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</si>
  <si>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</si>
  <si>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</si>
  <si>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</si>
  <si>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</si>
  <si>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</si>
  <si>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</si>
  <si>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</si>
  <si>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</si>
  <si>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</si>
  <si>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</si>
  <si>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</si>
  <si>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</si>
  <si>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</si>
  <si>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</si>
  <si>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</si>
  <si>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</si>
  <si>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</si>
  <si>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</si>
  <si>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</si>
  <si>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</si>
  <si>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</si>
  <si>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</si>
  <si>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</si>
  <si>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</si>
  <si>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</si>
  <si>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</si>
  <si>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</si>
  <si>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</si>
  <si>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</si>
  <si>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</si>
  <si>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</si>
  <si>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</si>
  <si>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</si>
  <si>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</si>
  <si>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</si>
  <si>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</si>
  <si>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</si>
  <si>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</si>
  <si>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</si>
  <si>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</si>
  <si>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</si>
  <si>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</si>
  <si>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</si>
  <si>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</si>
  <si>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</si>
  <si>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</si>
  <si>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</si>
  <si>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</si>
  <si>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</si>
  <si>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</si>
  <si>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</si>
  <si>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</si>
  <si>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</si>
  <si>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</si>
  <si>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</si>
  <si>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</si>
  <si>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</si>
  <si>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</si>
  <si>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</si>
  <si>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</si>
  <si>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</si>
  <si>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</si>
  <si>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</si>
  <si>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</si>
  <si>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</si>
  <si>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</si>
  <si>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</si>
  <si>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</si>
  <si>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</si>
  <si>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</si>
  <si>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</si>
  <si>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</si>
  <si>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</si>
  <si>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</si>
  <si>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</si>
  <si>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</si>
  <si>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</si>
  <si>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</si>
  <si>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</si>
  <si>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</si>
  <si>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</si>
  <si>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</si>
  <si>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</si>
  <si>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</si>
  <si>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</si>
  <si>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</si>
  <si>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</si>
  <si>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</si>
  <si>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</si>
  <si>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</si>
  <si>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</si>
  <si>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</si>
  <si>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</si>
  <si>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</si>
  <si>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</si>
  <si>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</si>
  <si>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</si>
  <si>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</si>
  <si>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</si>
  <si>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</si>
  <si>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</si>
  <si>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</si>
  <si>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</si>
  <si>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</si>
  <si>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</si>
  <si>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</si>
  <si>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</si>
  <si>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</si>
  <si>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</si>
  <si>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</si>
  <si>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</si>
  <si>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</si>
  <si>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</si>
  <si>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</si>
  <si>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</si>
  <si>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</si>
  <si>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</si>
  <si>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</si>
  <si>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</si>
  <si>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</si>
  <si>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</si>
  <si>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</si>
  <si>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</si>
  <si>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</si>
  <si>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</si>
  <si>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</si>
  <si>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</si>
  <si>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</si>
  <si>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</si>
  <si>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</si>
  <si>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</si>
  <si>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</si>
  <si>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</si>
  <si>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</si>
  <si>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</si>
  <si>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</si>
  <si>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</si>
  <si>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</si>
  <si>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</si>
  <si>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</si>
  <si>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</si>
  <si>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</si>
  <si>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</si>
  <si>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</si>
  <si>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</si>
  <si>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</si>
  <si>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</si>
  <si>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</si>
  <si>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</si>
  <si>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</si>
  <si>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</si>
  <si>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</si>
  <si>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</si>
  <si>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</si>
  <si>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</si>
  <si>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</si>
  <si>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</si>
  <si>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</si>
  <si>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</si>
  <si>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</si>
  <si>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</si>
  <si>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</si>
  <si>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</si>
  <si>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</si>
  <si>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</si>
  <si>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</si>
  <si>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</si>
  <si>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</si>
  <si>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</si>
  <si>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</si>
  <si>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</si>
  <si>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</si>
  <si>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</si>
  <si>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</si>
  <si>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</si>
  <si>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</si>
  <si>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</si>
  <si>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</si>
  <si>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</si>
  <si>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</si>
  <si>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</si>
  <si>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</si>
  <si>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</si>
  <si>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</si>
  <si>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</si>
  <si>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</si>
  <si>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</si>
  <si>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</si>
  <si>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</si>
  <si>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</si>
  <si>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</si>
  <si>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</si>
  <si>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</si>
  <si>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</si>
  <si>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</si>
  <si>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</si>
  <si>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</si>
  <si>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</si>
  <si>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</si>
  <si>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</si>
  <si>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</si>
  <si>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</si>
  <si>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</si>
  <si>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</si>
  <si>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</si>
  <si>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</si>
  <si>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</si>
  <si>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</si>
  <si>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</si>
  <si>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</si>
  <si>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</si>
  <si>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</si>
  <si>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</si>
  <si>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</si>
  <si>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</si>
  <si>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</si>
  <si>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</si>
  <si>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</si>
  <si>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</si>
  <si>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</si>
  <si>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</si>
  <si>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</si>
  <si>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</si>
  <si>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</si>
  <si>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</si>
  <si>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</si>
  <si>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</si>
  <si>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</si>
  <si>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</si>
  <si>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</si>
  <si>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</si>
  <si>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</si>
  <si>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</si>
  <si>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</si>
  <si>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</si>
  <si>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</si>
  <si>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</si>
  <si>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</si>
  <si>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</si>
  <si>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</si>
  <si>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</si>
  <si>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</si>
  <si>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</si>
  <si>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</si>
  <si>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</si>
  <si>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</si>
  <si>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</si>
  <si>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</si>
  <si>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</si>
  <si>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</si>
  <si>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</si>
  <si>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</si>
  <si>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</si>
  <si>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</si>
  <si>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</si>
  <si>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</si>
  <si>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</si>
  <si>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</si>
  <si>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</si>
  <si>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</si>
  <si>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</si>
  <si>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</si>
  <si>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</si>
  <si>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</si>
  <si>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</si>
  <si>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</si>
  <si>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</si>
  <si>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</si>
  <si>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</si>
  <si>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</si>
  <si>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</si>
  <si>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</si>
  <si>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</si>
  <si>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</si>
  <si>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</si>
  <si>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</si>
  <si>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</si>
  <si>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</si>
  <si>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</si>
  <si>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</si>
  <si>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</si>
  <si>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</si>
  <si>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</si>
  <si>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</si>
  <si>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</si>
  <si>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</si>
  <si>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</si>
  <si>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</si>
  <si>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</si>
  <si>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</si>
  <si>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</si>
  <si>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</si>
  <si>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</si>
  <si>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</si>
  <si>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</si>
  <si>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</si>
  <si>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</si>
  <si>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</si>
  <si>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</si>
  <si>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</si>
  <si>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</si>
  <si>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</si>
  <si>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</si>
  <si>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</si>
  <si>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</si>
  <si>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</si>
  <si>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</si>
  <si>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</si>
  <si>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</si>
  <si>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</si>
  <si>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</si>
  <si>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</si>
  <si>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</si>
  <si>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</si>
  <si>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</si>
  <si>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</si>
  <si>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</si>
  <si>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</si>
  <si>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</si>
  <si>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</si>
  <si>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</si>
  <si>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</si>
  <si>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</si>
  <si>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</si>
  <si>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</si>
  <si>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</si>
  <si>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</si>
  <si>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</si>
  <si>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</si>
  <si>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</si>
  <si>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</si>
  <si>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</si>
  <si>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</si>
  <si>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</si>
  <si>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</si>
  <si>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</si>
  <si>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</si>
  <si>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</si>
  <si>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</si>
  <si>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</si>
  <si>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</si>
  <si>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</si>
  <si>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</si>
  <si>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</si>
  <si>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</si>
  <si>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</si>
  <si>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</si>
  <si>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</si>
  <si>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</si>
  <si>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</si>
  <si>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</si>
  <si>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</si>
  <si>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</si>
  <si>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</si>
  <si>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</si>
  <si>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</si>
  <si>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</si>
  <si>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</si>
  <si>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</si>
  <si>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</si>
  <si>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</si>
  <si>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</si>
  <si>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</si>
  <si>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</si>
  <si>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</si>
  <si>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</si>
  <si>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</si>
  <si>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</si>
  <si>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</si>
  <si>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</si>
  <si>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</si>
  <si>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</si>
  <si>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</si>
  <si>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</si>
  <si>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</si>
  <si>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</si>
  <si>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</si>
  <si>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</si>
  <si>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</si>
  <si>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</si>
  <si>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</si>
  <si>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</si>
  <si>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</si>
  <si>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</si>
  <si>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</si>
  <si>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</si>
  <si>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</si>
  <si>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</si>
  <si>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</si>
  <si>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</si>
  <si>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</si>
  <si>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</si>
  <si>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</si>
  <si>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</si>
  <si>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</si>
  <si>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</si>
  <si>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</si>
  <si>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</si>
  <si>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</si>
  <si>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</si>
  <si>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</si>
  <si>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</si>
  <si>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</si>
  <si>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</si>
  <si>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</si>
  <si>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</si>
  <si>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</si>
  <si>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</si>
  <si>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</si>
  <si>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</si>
  <si>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</si>
  <si>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</si>
  <si>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</si>
  <si>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</si>
  <si>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</si>
  <si>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</si>
  <si>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</si>
  <si>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</si>
  <si>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</si>
  <si>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</si>
  <si>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</si>
  <si>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</si>
  <si>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</si>
  <si>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</si>
  <si>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</si>
  <si>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</si>
  <si>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</si>
  <si>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</si>
  <si>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</si>
  <si>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</si>
  <si>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</si>
  <si>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</si>
  <si>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</si>
  <si>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</si>
  <si>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</si>
  <si>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</si>
  <si>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</si>
  <si>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</si>
  <si>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</si>
  <si>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</si>
  <si>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</si>
  <si>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</si>
  <si>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</si>
  <si>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</si>
  <si>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</si>
  <si>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</si>
  <si>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</si>
  <si>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</si>
  <si>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</si>
  <si>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</si>
  <si>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</si>
  <si>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</si>
  <si>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</si>
  <si>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</si>
  <si>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</si>
  <si>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</si>
  <si>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</si>
  <si>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</si>
  <si>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</si>
  <si>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</si>
  <si>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</si>
  <si>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</si>
  <si>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</si>
  <si>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</si>
  <si>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</si>
  <si>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</si>
  <si>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</si>
  <si>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</si>
  <si>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</si>
  <si>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</si>
  <si>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</si>
  <si>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</si>
  <si>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</si>
  <si>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</si>
  <si>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</si>
  <si>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</si>
  <si>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</si>
  <si>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</si>
  <si>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</si>
  <si>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</si>
  <si>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</si>
  <si>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</si>
  <si>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</si>
  <si>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</si>
  <si>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</si>
  <si>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</si>
  <si>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</si>
  <si>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</si>
  <si>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</si>
  <si>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</si>
  <si>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</si>
  <si>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</si>
  <si>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</si>
  <si>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</si>
  <si>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</si>
  <si>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</si>
  <si>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</si>
  <si>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</si>
  <si>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</si>
  <si>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</si>
  <si>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</si>
  <si>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</si>
  <si>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</si>
  <si>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</si>
  <si>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</si>
  <si>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</si>
  <si>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</si>
  <si>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</si>
  <si>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</si>
  <si>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</si>
  <si>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</si>
  <si>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</si>
  <si>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</si>
  <si>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</si>
  <si>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</si>
  <si>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</si>
  <si>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</si>
  <si>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</si>
  <si>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</si>
  <si>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</si>
  <si>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</si>
  <si>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</si>
  <si>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</si>
  <si>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</si>
  <si>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</si>
  <si>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</si>
  <si>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</si>
  <si>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</si>
  <si>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</si>
  <si>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</si>
  <si>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</si>
  <si>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</si>
  <si>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</si>
  <si>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</si>
  <si>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</si>
  <si>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</si>
  <si>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</si>
  <si>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</si>
  <si>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</si>
  <si>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</si>
  <si>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</si>
  <si>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</si>
  <si>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</si>
  <si>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</si>
  <si>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</si>
  <si>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</si>
  <si>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</si>
  <si>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</si>
  <si>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</si>
  <si>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</si>
  <si>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</si>
  <si>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</si>
  <si>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</si>
  <si>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</si>
  <si>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</si>
  <si>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</si>
  <si>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</si>
  <si>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</si>
  <si>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</si>
  <si>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</si>
  <si>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</si>
  <si>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</si>
  <si>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</si>
  <si>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</si>
  <si>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</si>
  <si>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</si>
  <si>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</si>
  <si>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</si>
  <si>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</si>
  <si>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</si>
  <si>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</si>
  <si>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</si>
  <si>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</si>
  <si>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</si>
  <si>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</si>
  <si>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</si>
  <si>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</si>
  <si>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</si>
  <si>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</si>
  <si>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</si>
  <si>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</si>
  <si>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</si>
  <si>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</si>
  <si>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</si>
  <si>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</si>
  <si>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</si>
  <si>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</si>
  <si>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</si>
  <si>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</si>
  <si>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</si>
  <si>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</si>
  <si>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</si>
  <si>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</si>
  <si>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</si>
  <si>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</si>
  <si>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</si>
  <si>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</si>
  <si>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</si>
  <si>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</si>
  <si>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</si>
  <si>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</si>
  <si>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</si>
  <si>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</si>
  <si>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</si>
  <si>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</si>
  <si>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</si>
  <si>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</si>
  <si>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</si>
  <si>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</si>
  <si>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</si>
  <si>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</si>
  <si>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</si>
  <si>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</si>
  <si>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</si>
  <si>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</si>
  <si>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</si>
  <si>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</si>
  <si>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</si>
  <si>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</si>
  <si>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</si>
  <si>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</si>
  <si>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</si>
  <si>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</si>
  <si>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</si>
  <si>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</si>
  <si>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</si>
  <si>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</si>
  <si>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</si>
  <si>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</si>
  <si>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</si>
  <si>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</si>
  <si>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</si>
  <si>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</si>
  <si>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</si>
  <si>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</si>
  <si>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</si>
  <si>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</si>
  <si>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</si>
  <si>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</si>
  <si>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</si>
  <si>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</si>
  <si>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</si>
  <si>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</si>
  <si>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</si>
  <si>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</si>
  <si>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</si>
  <si>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</si>
  <si>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</si>
  <si>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</si>
  <si>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</si>
  <si>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</si>
  <si>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</si>
  <si>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</si>
  <si>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</si>
  <si>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</si>
  <si>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</si>
  <si>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</si>
  <si>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</si>
  <si>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</si>
  <si>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</si>
  <si>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</si>
  <si>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</si>
  <si>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</si>
  <si>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</si>
  <si>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</si>
  <si>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</si>
  <si>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</si>
  <si>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</si>
  <si>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</si>
  <si>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</si>
  <si>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</si>
  <si>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</si>
  <si>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</si>
  <si>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</si>
  <si>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</si>
  <si>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</si>
  <si>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</si>
  <si>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</si>
  <si>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</si>
  <si>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</si>
  <si>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</si>
  <si>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</si>
  <si>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</si>
  <si>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</si>
  <si>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</si>
  <si>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</si>
  <si>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</si>
  <si>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</si>
  <si>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</si>
  <si>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</si>
  <si>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</si>
  <si>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</si>
  <si>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</si>
  <si>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</si>
  <si>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</si>
  <si>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</si>
  <si>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</si>
  <si>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</si>
  <si>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</si>
  <si>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</si>
  <si>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</si>
  <si>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</si>
  <si>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</si>
  <si>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</si>
  <si>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</si>
  <si>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</si>
  <si>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</si>
  <si>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</si>
  <si>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</si>
  <si>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</si>
  <si>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</si>
  <si>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</si>
  <si>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</si>
  <si>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</si>
  <si>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</si>
  <si>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</si>
  <si>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</si>
  <si>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</si>
  <si>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</si>
  <si>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</si>
  <si>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</si>
  <si>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</si>
  <si>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</si>
  <si>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</si>
  <si>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</si>
  <si>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</si>
  <si>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</si>
  <si>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</si>
  <si>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</si>
  <si>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</si>
  <si>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</si>
  <si>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</si>
  <si>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</si>
  <si>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</si>
  <si>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</si>
  <si>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</si>
  <si>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</si>
  <si>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</si>
  <si>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</si>
  <si>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</si>
  <si>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</si>
  <si>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</si>
  <si>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</si>
  <si>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</si>
  <si>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</si>
  <si>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</si>
  <si>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</si>
  <si>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</si>
  <si>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</si>
  <si>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</si>
  <si>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</si>
  <si>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</si>
  <si>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</si>
  <si>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</si>
  <si>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</si>
  <si>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</si>
  <si>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</si>
  <si>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</si>
  <si>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</si>
  <si>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</si>
  <si>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</si>
  <si>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</si>
  <si>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</si>
  <si>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</si>
  <si>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</si>
  <si>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</si>
  <si>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</si>
  <si>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</si>
  <si>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</si>
  <si>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</si>
  <si>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</si>
  <si>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</si>
  <si>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</si>
  <si>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</si>
  <si>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</si>
  <si>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</si>
  <si>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</si>
  <si>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</si>
  <si>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</si>
  <si>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</si>
  <si>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</si>
  <si>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</si>
  <si>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</si>
  <si>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</si>
  <si>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</si>
  <si>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</si>
  <si>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</si>
  <si>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</si>
  <si>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</si>
  <si>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</si>
  <si>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</si>
  <si>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</si>
  <si>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</si>
  <si>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</si>
  <si>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</si>
  <si>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</si>
  <si>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</si>
  <si>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</si>
  <si>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</si>
  <si>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</si>
  <si>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</si>
  <si>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</si>
  <si>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</si>
  <si>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</si>
  <si>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</si>
  <si>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</si>
  <si>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</si>
  <si>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</si>
  <si>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</si>
  <si>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</si>
  <si>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</si>
  <si>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</si>
  <si>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</si>
  <si>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</si>
  <si>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</si>
  <si>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</si>
  <si>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</si>
  <si>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</si>
  <si>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</si>
  <si>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</si>
  <si>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</si>
  <si>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</si>
  <si>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</si>
  <si>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</si>
  <si>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</si>
  <si>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</si>
  <si>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</si>
  <si>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</si>
  <si>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</si>
  <si>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</si>
  <si>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</si>
  <si>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</si>
  <si>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</si>
  <si>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</si>
  <si>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</si>
  <si>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</si>
  <si>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</si>
  <si>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</si>
  <si>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</si>
  <si>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</si>
  <si>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</si>
  <si>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</si>
  <si>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</si>
  <si>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</si>
  <si>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</si>
  <si>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</si>
  <si>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</si>
  <si>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</si>
  <si>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</si>
  <si>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</si>
  <si>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</si>
  <si>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</si>
  <si>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</si>
  <si>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</si>
  <si>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</si>
  <si>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</si>
  <si>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</si>
  <si>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</si>
  <si>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</si>
  <si>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</si>
  <si>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</si>
  <si>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</si>
  <si>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</si>
  <si>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</si>
  <si>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</si>
  <si>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</si>
  <si>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</si>
  <si>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</si>
  <si>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</si>
  <si>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</si>
  <si>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</si>
  <si>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</si>
  <si>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</si>
  <si>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</si>
  <si>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</si>
  <si>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</si>
  <si>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</si>
  <si>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</si>
  <si>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</si>
  <si>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</si>
  <si>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</si>
  <si>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</si>
  <si>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</si>
  <si>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</si>
  <si>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</si>
  <si>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</si>
  <si>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</si>
  <si>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</si>
  <si>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</si>
  <si>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</si>
  <si>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</si>
  <si>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</si>
  <si>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</si>
  <si>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</si>
  <si>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</si>
  <si>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</si>
  <si>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</si>
  <si>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</si>
  <si>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</si>
  <si>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</si>
  <si>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</si>
  <si>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</si>
  <si>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</si>
  <si>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</si>
  <si>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</si>
  <si>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</si>
  <si>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</si>
  <si>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</si>
  <si>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</si>
  <si>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</si>
  <si>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</si>
  <si>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</si>
  <si>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</si>
  <si>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</si>
  <si>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</si>
  <si>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</si>
  <si>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</si>
  <si>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</si>
  <si>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</si>
  <si>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</si>
  <si>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</si>
  <si>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</si>
  <si>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</si>
  <si>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</si>
  <si>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</si>
  <si>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</si>
  <si>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</si>
  <si>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</si>
  <si>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</si>
  <si>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</si>
  <si>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</si>
  <si>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</si>
  <si>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</si>
  <si>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</si>
  <si>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</si>
  <si>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</si>
  <si>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</si>
  <si>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</si>
  <si>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</si>
  <si>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</si>
  <si>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</si>
  <si>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</si>
  <si>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</si>
  <si>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</si>
  <si>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</si>
  <si>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</si>
  <si>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</si>
  <si>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</si>
  <si>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</si>
  <si>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</si>
  <si>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</si>
  <si>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</si>
  <si>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</si>
  <si>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</si>
  <si>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</si>
  <si>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</si>
  <si>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</si>
  <si>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</si>
  <si>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</si>
  <si>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</si>
  <si>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</si>
  <si>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</si>
  <si>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</si>
  <si>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</si>
  <si>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</si>
  <si>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</si>
  <si>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</si>
  <si>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</si>
  <si>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</si>
  <si>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</si>
  <si>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</si>
  <si>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</si>
  <si>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</si>
  <si>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</si>
  <si>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</si>
  <si>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</si>
  <si>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</si>
  <si>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</si>
  <si>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</si>
  <si>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</si>
  <si>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</si>
  <si>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</si>
  <si>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</si>
  <si>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</si>
  <si>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</si>
  <si>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</si>
  <si>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</si>
  <si>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</si>
  <si>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</si>
  <si>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</si>
  <si>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</si>
  <si>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</si>
  <si>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</si>
  <si>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</si>
  <si>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</si>
  <si>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</si>
  <si>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</si>
  <si>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</si>
  <si>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</si>
  <si>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</si>
  <si>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</si>
  <si>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</si>
  <si>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</si>
  <si>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</si>
  <si>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</si>
  <si>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</si>
  <si>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</si>
  <si>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</si>
  <si>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</si>
  <si>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</si>
  <si>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</si>
  <si>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</si>
  <si>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</si>
  <si>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</si>
  <si>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</si>
  <si>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</si>
  <si>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</si>
  <si>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</si>
  <si>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</si>
  <si>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</si>
  <si>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</si>
  <si>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</si>
  <si>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</si>
  <si>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</si>
  <si>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</si>
  <si>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</si>
  <si>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</si>
  <si>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</si>
  <si>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</si>
  <si>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</si>
  <si>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</si>
  <si>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</si>
  <si>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</si>
  <si>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</si>
  <si>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</si>
  <si>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</si>
  <si>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</si>
  <si>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</si>
  <si>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</si>
  <si>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</si>
  <si>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</si>
  <si>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</si>
  <si>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</si>
  <si>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</si>
  <si>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</si>
  <si>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</si>
  <si>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</si>
  <si>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</si>
  <si>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</si>
  <si>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</si>
  <si>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</si>
  <si>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</si>
  <si>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</si>
  <si>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</si>
  <si>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</si>
  <si>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</si>
  <si>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</si>
  <si>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</si>
  <si>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</si>
  <si>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</si>
  <si>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</si>
  <si>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</si>
  <si>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</si>
  <si>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</si>
  <si>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</si>
  <si>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</si>
  <si>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</si>
  <si>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</si>
  <si>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</si>
  <si>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</si>
  <si>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</si>
  <si>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</si>
  <si>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</si>
  <si>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</si>
  <si>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</si>
  <si>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</si>
  <si>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</si>
  <si>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</si>
  <si>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</si>
  <si>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</si>
  <si>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</si>
  <si>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</si>
  <si>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</si>
  <si>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</si>
  <si>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</si>
  <si>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</si>
  <si>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</si>
  <si>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</si>
  <si>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</si>
  <si>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</si>
  <si>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</si>
  <si>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</si>
  <si>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</si>
  <si>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</si>
  <si>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</si>
  <si>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</si>
  <si>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</si>
  <si>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</si>
  <si>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</si>
  <si>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</si>
  <si>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</si>
  <si>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</si>
  <si>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</si>
  <si>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</si>
  <si>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</si>
  <si>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</si>
  <si>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</si>
  <si>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</si>
  <si>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</si>
  <si>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</si>
  <si>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</si>
  <si>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</si>
  <si>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</si>
  <si>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</si>
  <si>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</si>
  <si>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</si>
  <si>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</si>
  <si>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</si>
  <si>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</si>
  <si>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</si>
  <si>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</si>
  <si>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</si>
  <si>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</si>
  <si>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</si>
  <si>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</si>
  <si>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</si>
  <si>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</si>
  <si>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</si>
  <si>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</si>
  <si>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</si>
  <si>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</si>
  <si>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</si>
  <si>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</si>
  <si>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</si>
  <si>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</si>
  <si>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</si>
  <si>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</si>
  <si>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</si>
  <si>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</si>
  <si>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</si>
  <si>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</si>
  <si>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</si>
  <si>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</si>
  <si>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</si>
  <si>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</si>
  <si>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</si>
  <si>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</si>
  <si>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</si>
  <si>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</si>
  <si>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</si>
  <si>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</si>
  <si>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</si>
  <si>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</si>
  <si>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</si>
  <si>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</si>
  <si>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</si>
  <si>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</si>
  <si>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</si>
  <si>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</si>
  <si>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</si>
  <si>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</si>
  <si>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</si>
  <si>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</si>
  <si>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</si>
  <si>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</si>
  <si>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</si>
  <si>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</si>
  <si>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</si>
  <si>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</si>
  <si>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</si>
  <si>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</si>
  <si>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</si>
  <si>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</si>
  <si>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</si>
  <si>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</si>
  <si>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</si>
  <si>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</si>
  <si>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</si>
  <si>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</si>
  <si>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</si>
  <si>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</si>
  <si>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</si>
  <si>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</si>
  <si>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</si>
  <si>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</si>
  <si>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</si>
  <si>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</si>
  <si>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</si>
  <si>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</si>
  <si>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</si>
  <si>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</si>
  <si>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</si>
  <si>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</si>
  <si>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</si>
  <si>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</si>
  <si>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</si>
  <si>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</si>
  <si>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</si>
  <si>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</si>
  <si>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</si>
  <si>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</si>
  <si>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</si>
  <si>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</si>
  <si>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</si>
  <si>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</si>
  <si>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</si>
  <si>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</si>
  <si>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</si>
  <si>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</si>
  <si>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</si>
  <si>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</si>
  <si>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</si>
  <si>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</si>
  <si>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</si>
  <si>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</si>
  <si>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</si>
  <si>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</si>
  <si>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</si>
  <si>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</si>
  <si>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</si>
  <si>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</si>
  <si>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</si>
  <si>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</si>
  <si>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</si>
  <si>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</si>
  <si>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</si>
  <si>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</si>
  <si>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</si>
  <si>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</si>
  <si>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</si>
  <si>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</si>
  <si>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</si>
  <si>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</si>
  <si>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</si>
  <si>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</si>
  <si>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</si>
  <si>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</si>
  <si>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</si>
  <si>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</si>
  <si>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</si>
  <si>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</si>
  <si>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</si>
  <si>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</si>
  <si>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</si>
  <si>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</si>
  <si>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</si>
  <si>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</si>
  <si>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</si>
  <si>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</si>
  <si>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</si>
  <si>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</si>
  <si>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</si>
  <si>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</si>
  <si>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</si>
  <si>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</si>
  <si>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</si>
  <si>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</si>
  <si>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</si>
  <si>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</si>
  <si>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</si>
  <si>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</si>
  <si>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</si>
  <si>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</si>
  <si>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</si>
  <si>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</si>
  <si>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</si>
  <si>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</si>
  <si>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</si>
  <si>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</si>
  <si>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</si>
  <si>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</si>
  <si>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</si>
  <si>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</si>
  <si>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</si>
  <si>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</si>
  <si>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</si>
  <si>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</si>
  <si>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</si>
  <si>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</si>
  <si>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</si>
  <si>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</si>
  <si>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</si>
  <si>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</si>
  <si>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</si>
  <si>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</si>
  <si>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</si>
  <si>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</si>
  <si>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</si>
  <si>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</si>
  <si>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</si>
  <si>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</si>
  <si>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</si>
  <si>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</si>
  <si>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</si>
  <si>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</si>
  <si>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</si>
  <si>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</si>
  <si>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</si>
  <si>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</si>
  <si>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</si>
  <si>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</si>
  <si>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</si>
  <si>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</si>
  <si>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</si>
  <si>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</si>
  <si>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</si>
  <si>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</si>
  <si>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</si>
  <si>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</si>
  <si>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</si>
  <si>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</si>
  <si>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</si>
  <si>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</si>
  <si>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</si>
  <si>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</si>
  <si>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</si>
  <si>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</si>
  <si>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</si>
  <si>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</si>
  <si>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</si>
  <si>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</si>
  <si>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</si>
  <si>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</si>
  <si>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</si>
  <si>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</si>
  <si>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</si>
  <si>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</si>
  <si>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</si>
  <si>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</si>
  <si>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</si>
  <si>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</si>
  <si>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</si>
  <si>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</si>
  <si>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</si>
  <si>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</si>
  <si>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</si>
  <si>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</si>
  <si>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</si>
  <si>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</si>
  <si>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</si>
  <si>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</si>
  <si>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</si>
  <si>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</si>
  <si>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</si>
  <si>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</si>
  <si>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</si>
  <si>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</si>
  <si>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</si>
  <si>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</si>
  <si>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</si>
  <si>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</si>
  <si>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</si>
  <si>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</si>
  <si>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</si>
  <si>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</si>
  <si>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</si>
  <si>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</si>
  <si>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</si>
  <si>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</si>
  <si>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</si>
  <si>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</si>
  <si>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</si>
  <si>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</si>
  <si>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</si>
  <si>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</si>
  <si>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</si>
  <si>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</si>
  <si>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</si>
  <si>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</si>
  <si>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</si>
  <si>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</si>
  <si>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</si>
  <si>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</si>
  <si>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</si>
  <si>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</si>
  <si>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</si>
  <si>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</si>
  <si>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</si>
  <si>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</si>
  <si>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</si>
  <si>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</si>
  <si>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</si>
  <si>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</si>
  <si>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</si>
  <si>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</si>
  <si>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</si>
  <si>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</si>
  <si>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</si>
  <si>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</si>
  <si>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</si>
  <si>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</si>
  <si>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</si>
  <si>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</si>
  <si>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</si>
  <si>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</si>
  <si>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</si>
  <si>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</si>
  <si>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</si>
  <si>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</si>
  <si>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</si>
  <si>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</si>
  <si>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</si>
  <si>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</si>
  <si>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</si>
  <si>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</si>
  <si>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</si>
  <si>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</si>
  <si>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</si>
  <si>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</si>
  <si>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</si>
  <si>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</si>
  <si>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</si>
  <si>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</si>
  <si>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</si>
  <si>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</si>
  <si>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</si>
  <si>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</si>
  <si>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</si>
  <si>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</si>
  <si>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</si>
  <si>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</si>
  <si>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</si>
  <si>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</si>
  <si>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</si>
  <si>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</si>
  <si>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</si>
  <si>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</si>
  <si>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</si>
  <si>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</si>
  <si>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</si>
  <si>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</si>
  <si>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</si>
  <si>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</si>
  <si>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</si>
  <si>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</si>
  <si>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</si>
  <si>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</si>
  <si>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</si>
  <si>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</si>
  <si>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</si>
  <si>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</si>
  <si>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</si>
  <si>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</si>
  <si>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</si>
  <si>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</si>
  <si>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</si>
  <si>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</si>
  <si>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</si>
  <si>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</si>
  <si>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</si>
  <si>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</si>
  <si>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</si>
  <si>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</si>
  <si>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</si>
  <si>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</si>
  <si>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</si>
  <si>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</si>
  <si>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</si>
  <si>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</si>
  <si>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</si>
  <si>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</si>
  <si>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</si>
  <si>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</si>
  <si>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</si>
  <si>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</si>
  <si>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</si>
  <si>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</si>
  <si>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</si>
  <si>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</si>
  <si>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</si>
  <si>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</si>
  <si>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</si>
  <si>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</si>
  <si>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</si>
  <si>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</si>
  <si>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</si>
  <si>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</si>
  <si>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</si>
  <si>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</si>
  <si>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</si>
  <si>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</si>
  <si>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</si>
  <si>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</si>
  <si>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</si>
  <si>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</si>
  <si>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</si>
  <si>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</si>
  <si>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</si>
  <si>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</si>
  <si>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</si>
  <si>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</si>
  <si>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</si>
  <si>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</si>
  <si>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</si>
  <si>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</si>
  <si>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</si>
  <si>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</si>
  <si>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</si>
  <si>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</si>
  <si>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</si>
  <si>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</si>
  <si>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</si>
  <si>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</si>
  <si>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</si>
  <si>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</si>
  <si>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</si>
  <si>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</si>
  <si>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</si>
  <si>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</si>
  <si>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</si>
  <si>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</si>
  <si>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</si>
  <si>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</si>
  <si>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</si>
  <si>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</si>
  <si>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</si>
  <si>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</si>
  <si>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</si>
  <si>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</si>
  <si>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</si>
  <si>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</si>
  <si>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</si>
  <si>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</si>
  <si>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</si>
  <si>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</si>
  <si>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</si>
  <si>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</si>
  <si>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</si>
  <si>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</si>
  <si>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</si>
  <si>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</si>
  <si>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</si>
  <si>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</si>
  <si>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</si>
  <si>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</si>
  <si>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</si>
  <si>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</si>
  <si>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</si>
  <si>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</si>
  <si>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</si>
  <si>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</si>
  <si>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</si>
  <si>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</si>
  <si>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</si>
  <si>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</si>
  <si>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</si>
  <si>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</si>
  <si>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</si>
  <si>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</si>
  <si>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</si>
  <si>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</si>
  <si>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</si>
  <si>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</si>
  <si>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</si>
  <si>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</si>
  <si>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</si>
  <si>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</si>
  <si>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</si>
  <si>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</si>
  <si>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</si>
  <si>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</si>
  <si>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</si>
  <si>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</si>
  <si>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</si>
  <si>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</si>
  <si>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</si>
  <si>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</si>
  <si>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</si>
  <si>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</si>
  <si>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</si>
  <si>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</si>
  <si>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</si>
  <si>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</si>
  <si>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</si>
  <si>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</si>
  <si>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</si>
  <si>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</si>
  <si>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</si>
  <si>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</si>
  <si>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</si>
  <si>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</si>
  <si>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</si>
  <si>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</si>
  <si>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</si>
  <si>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</si>
  <si>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</si>
  <si>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</si>
  <si>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</si>
  <si>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</si>
  <si>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</si>
  <si>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</si>
  <si>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</si>
  <si>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</si>
  <si>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</si>
  <si>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</si>
  <si>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</si>
  <si>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</si>
  <si>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</si>
  <si>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</si>
  <si>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</si>
  <si>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</si>
  <si>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</si>
  <si>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</si>
  <si>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</si>
  <si>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</si>
  <si>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</si>
  <si>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</si>
  <si>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</si>
  <si>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</si>
  <si>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</si>
  <si>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</si>
  <si>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</si>
  <si>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</si>
  <si>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</si>
  <si>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</si>
  <si>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</si>
  <si>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</si>
  <si>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</si>
  <si>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</si>
  <si>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</si>
  <si>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</si>
  <si>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</si>
  <si>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</si>
  <si>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</si>
  <si>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</si>
  <si>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</si>
  <si>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</si>
  <si>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</si>
  <si>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</si>
  <si>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</si>
  <si>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</si>
  <si>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</si>
  <si>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</si>
  <si>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</si>
  <si>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</si>
  <si>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</si>
  <si>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</si>
  <si>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</si>
  <si>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</si>
  <si>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</si>
  <si>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</si>
  <si>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</si>
  <si>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</si>
  <si>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</si>
  <si>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</si>
  <si>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</si>
  <si>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</si>
  <si>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</si>
  <si>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</si>
  <si>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</si>
  <si>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</si>
  <si>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</si>
  <si>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</si>
  <si>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</si>
  <si>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</si>
  <si>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</si>
  <si>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</si>
  <si>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</si>
  <si>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</si>
  <si>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</si>
  <si>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</si>
  <si>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</si>
  <si>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</si>
  <si>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</si>
  <si>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</si>
  <si>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</si>
  <si>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</si>
  <si>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</si>
  <si>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</si>
  <si>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</si>
  <si>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</si>
  <si>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</si>
  <si>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</si>
  <si>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</si>
  <si>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</si>
  <si>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</si>
  <si>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</si>
  <si>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</si>
  <si>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</si>
  <si>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</si>
  <si>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</si>
  <si>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</si>
  <si>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</si>
  <si>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</si>
  <si>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</si>
  <si>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</si>
  <si>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</si>
  <si>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</si>
  <si>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</si>
  <si>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</si>
  <si>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</si>
  <si>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</si>
  <si>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</si>
  <si>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</si>
  <si>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</si>
  <si>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</si>
  <si>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</si>
  <si>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</si>
  <si>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</si>
  <si>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</si>
  <si>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</si>
  <si>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</si>
  <si>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</si>
  <si>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</si>
  <si>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</si>
  <si>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</si>
  <si>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</si>
  <si>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</si>
  <si>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</si>
  <si>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</si>
  <si>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</si>
  <si>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</si>
  <si>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</si>
  <si>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</si>
  <si>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</si>
  <si>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</si>
  <si>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</si>
  <si>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</si>
  <si>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</si>
  <si>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</si>
  <si>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</si>
  <si>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</si>
  <si>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</si>
  <si>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</si>
  <si>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</si>
  <si>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</si>
  <si>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</si>
  <si>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</si>
  <si>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</si>
  <si>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</si>
  <si>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</si>
  <si>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</si>
  <si>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</si>
  <si>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</si>
  <si>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</si>
  <si>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</si>
  <si>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</si>
  <si>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</si>
  <si>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</si>
  <si>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</si>
  <si>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</si>
  <si>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</si>
  <si>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</si>
  <si>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</si>
  <si>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</si>
  <si>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</si>
  <si>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</si>
  <si>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</si>
  <si>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</si>
  <si>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</si>
  <si>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</si>
  <si>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</si>
  <si>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</si>
  <si>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</si>
  <si>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</si>
  <si>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</si>
  <si>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</si>
  <si>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</si>
  <si>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</si>
  <si>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</si>
  <si>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</si>
  <si>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</si>
  <si>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</si>
  <si>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</si>
  <si>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</si>
  <si>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</si>
  <si>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</si>
  <si>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</si>
  <si>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</si>
  <si>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</si>
  <si>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</si>
  <si>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</si>
  <si>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</si>
  <si>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</si>
  <si>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</si>
  <si>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</si>
  <si>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</si>
  <si>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</si>
  <si>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</si>
  <si>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</si>
  <si>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</si>
  <si>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</si>
  <si>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</si>
  <si>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</si>
  <si>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</si>
  <si>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</si>
  <si>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</si>
  <si>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</si>
  <si>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</si>
  <si>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</si>
  <si>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</si>
  <si>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</si>
  <si>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</si>
  <si>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</si>
  <si>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</si>
  <si>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</si>
  <si>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</si>
  <si>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</si>
  <si>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</si>
  <si>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</si>
  <si>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</si>
  <si>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</si>
  <si>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</si>
  <si>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</si>
  <si>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</si>
  <si>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</si>
  <si>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</si>
  <si>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</si>
  <si>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</si>
  <si>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</si>
  <si>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</si>
  <si>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</si>
  <si>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</si>
  <si>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</si>
  <si>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</si>
  <si>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</si>
  <si>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</si>
  <si>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</si>
  <si>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</si>
  <si>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</si>
  <si>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</si>
  <si>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</si>
  <si>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</si>
  <si>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</si>
  <si>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</si>
  <si>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</si>
  <si>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</si>
  <si>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</si>
  <si>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</si>
  <si>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</si>
  <si>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</si>
  <si>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</si>
  <si>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</si>
  <si>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</si>
  <si>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</si>
  <si>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</si>
  <si>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</si>
  <si>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</si>
  <si>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</si>
  <si>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</si>
  <si>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</si>
  <si>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</si>
  <si>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</si>
  <si>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</si>
  <si>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</si>
  <si>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</si>
  <si>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</si>
  <si>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</si>
  <si>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</si>
  <si>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</si>
  <si>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</si>
  <si>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</si>
  <si>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</si>
  <si>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</si>
  <si>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</si>
  <si>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</si>
  <si>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</si>
  <si>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</si>
  <si>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state</t>
  </si>
  <si>
    <t>Grand Total</t>
  </si>
  <si>
    <t>Column Labels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</si>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</sst>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FF33CC"/>
      </font>
      <fill>
        <patternFill>
          <fgColor rgb="FF7030A0"/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FF33CC"/>
      </font>
      <fill>
        <patternFill>
          <fgColor rgb="FF7030A0"/>
          <bgColor rgb="FF7030A0"/>
        </patternFill>
      </fill>
    </dxf>
  </dxfs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162510936132989E-2"/>
          <c:y val="7.407407407407407E-2"/>
          <c:w val="0.87254615048118989"/>
          <c:h val="0.48821850393700789"/>
        </c:manualLayout>
      </c:layout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0.33333333333333331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7D-467C-AAC6-70D3BE3880F9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0.33333333333333331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7D-467C-AAC6-70D3BE3880F9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0.33333333333333331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7D-467C-AAC6-70D3BE388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26008"/>
        <c:axId val="475224040"/>
      </c:lineChart>
      <c:catAx>
        <c:axId val="47522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24040"/>
        <c:crosses val="autoZero"/>
        <c:auto val="1"/>
        <c:lblAlgn val="ctr"/>
        <c:lblOffset val="100"/>
        <c:noMultiLvlLbl val="0"/>
      </c:catAx>
      <c:valAx>
        <c:axId val="47522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26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[PatelDev_StarterBook.xlsx]Category Stats!PivotTable1</c:name>
    <c:fmtId val="27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B-4ACE-9891-D042E6219FE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B-4ACE-9891-D042E6219FE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CB-4ACE-9891-D042E6219FE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CB-4ACE-9891-D042E6219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970304"/>
        <c:axId val="477977192"/>
      </c:barChart>
      <c:catAx>
        <c:axId val="47797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7192"/>
        <c:crosses val="autoZero"/>
        <c:auto val="1"/>
        <c:lblAlgn val="ctr"/>
        <c:lblOffset val="100"/>
        <c:noMultiLvlLbl val="0"/>
      </c:catAx>
      <c:valAx>
        <c:axId val="47797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[PatelDev_StarterBook.xlsx]Sub-Category Stats!PivotTable2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B-4D59-845F-C763FB8C9324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B-4D59-845F-C763FB8C9324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B-4D59-845F-C763FB8C9324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B-4D59-845F-C763FB8C9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219656"/>
        <c:axId val="482217688"/>
      </c:barChart>
      <c:catAx>
        <c:axId val="48221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17688"/>
        <c:crosses val="autoZero"/>
        <c:auto val="1"/>
        <c:lblAlgn val="ctr"/>
        <c:lblOffset val="100"/>
        <c:noMultiLvlLbl val="0"/>
      </c:catAx>
      <c:valAx>
        <c:axId val="48221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1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[PatelDev_StarterBook.xlsx]LaunchDateOutcomes!PivotTable3</c:name>
    <c:fmtId val="3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A-40B6-9C8A-B45A8036084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A-40B6-9C8A-B45A8036084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A-40B6-9C8A-B45A8036084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3A-40B6-9C8A-B45A80360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142440"/>
        <c:axId val="584145392"/>
      </c:lineChart>
      <c:catAx>
        <c:axId val="58414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45392"/>
        <c:crosses val="autoZero"/>
        <c:auto val="1"/>
        <c:lblAlgn val="ctr"/>
        <c:lblOffset val="100"/>
        <c:noMultiLvlLbl val="0"/>
      </c:catAx>
      <c:valAx>
        <c:axId val="58414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4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13</xdr:row>
      <xdr:rowOff>66675</xdr:rowOff>
    </xdr:from>
    <xdr:to>
      <xdr:col>5</xdr:col>
      <xdr:colOff>1009650</xdr:colOff>
      <xdr:row>27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179070</xdr:rowOff>
    </xdr:from>
    <xdr:to>
      <xdr:col>18</xdr:col>
      <xdr:colOff>220980</xdr:colOff>
      <xdr:row>17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7</xdr:row>
      <xdr:rowOff>3810</xdr:rowOff>
    </xdr:from>
    <xdr:to>
      <xdr:col>31</xdr:col>
      <xdr:colOff>114300</xdr:colOff>
      <xdr:row>39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163830</xdr:colOff>
      <xdr:row>2</xdr:row>
      <xdr:rowOff>133350</xdr:rowOff>
    </xdr:from>
    <xdr:to>
      <xdr:col>17</xdr:col>
      <xdr:colOff>190500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v Patel" refreshedDate="44087.805114351853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v Patel" refreshedDate="44087.832691087962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n="hj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4115"/>
  <sheetViews>
    <sheetView topLeftCell="D4109" zoomScale="95" zoomScaleNormal="95" workbookViewId="0">
      <selection activeCell="D4109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8" width="19.7109375" customWidth="1"/>
    <col min="19" max="20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6">
        <f t="shared" ref="P3:P66" si="0">E3/L3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1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(E4/D4)*100</f>
        <v>105</v>
      </c>
      <c r="P4" s="6">
        <f t="shared" si="0"/>
        <v>15</v>
      </c>
      <c r="Q4" t="s">
        <v>8310</v>
      </c>
      <c r="R4" t="s">
        <v>8311</v>
      </c>
      <c r="S4" s="10">
        <f t="shared" ref="S4:S66" si="2">(((J4/60)/60)/24)+DATE(1970,1,1)</f>
        <v>42405.702349537038</v>
      </c>
      <c r="T4" s="10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ref="O5:O66" si="3">(E5/D5)*100</f>
        <v>103.89999999999999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1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1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 s="6">
        <f t="shared" si="0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1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1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173.33333333333334</v>
      </c>
      <c r="P66" s="6">
        <f t="shared" si="0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1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9" priority="1" operator="equal">
      <formula>"live"</formula>
    </cfRule>
    <cfRule type="cellIs" dxfId="8" priority="2" operator="equal">
      <formula>"live"</formula>
    </cfRule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3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15"/>
  <sheetViews>
    <sheetView tabSelected="1" workbookViewId="0">
      <selection activeCell="G18" sqref="G18"/>
    </sheetView>
  </sheetViews>
  <sheetFormatPr defaultRowHeight="15" x14ac:dyDescent="0.25"/>
  <cols>
    <col min="1" max="1" width="28.7109375" customWidth="1"/>
    <col min="2" max="5" width="19.7109375" customWidth="1"/>
    <col min="6" max="6" width="21.7109375" style="15" customWidth="1"/>
    <col min="7" max="8" width="19.7109375" style="15" customWidth="1"/>
    <col min="9" max="10" width="19.7109375" customWidth="1"/>
    <col min="11" max="11" width="21.28515625" customWidth="1"/>
  </cols>
  <sheetData>
    <row r="1" spans="1:12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4" t="s">
        <v>8386</v>
      </c>
      <c r="G1" s="14" t="s">
        <v>8387</v>
      </c>
      <c r="H1" s="14" t="s">
        <v>8388</v>
      </c>
      <c r="K1" s="1" t="s">
        <v>8218</v>
      </c>
      <c r="L1" s="1" t="s">
        <v>8216</v>
      </c>
    </row>
    <row r="2" spans="1:12" x14ac:dyDescent="0.25">
      <c r="A2" t="s">
        <v>8389</v>
      </c>
      <c r="B2" s="13">
        <f>COUNTIFS($K$2:$K$4115,"successful",$L$2:$L$4115, "&lt;1000")</f>
        <v>322</v>
      </c>
      <c r="C2" s="13">
        <f>COUNTIFS($K$2:$K$4115,"failed",$L$2:$L$4115, "&lt;1000")</f>
        <v>113</v>
      </c>
      <c r="D2" s="13">
        <f>COUNTIFS($K$2:$K$4115,"canceled",$L$2:$L$4115, "&lt;1000")</f>
        <v>18</v>
      </c>
      <c r="E2">
        <f>B2+C2+D2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  <c r="K2" t="s">
        <v>8219</v>
      </c>
      <c r="L2">
        <v>8500</v>
      </c>
    </row>
    <row r="3" spans="1:12" x14ac:dyDescent="0.25">
      <c r="A3" t="s">
        <v>8390</v>
      </c>
      <c r="B3">
        <f>COUNTIFS($K$2:$K$4115,"successful",$L$2:$L$4115, "&gt;=1000",$L$2:$L$4115, "&lt;=4999")</f>
        <v>932</v>
      </c>
      <c r="C3">
        <f>COUNTIFS($K$2:$K$4115,"failed",$L$2:$L$4115, "&gt;=1000",$L$2:$L$4115, "&lt;=4999")</f>
        <v>420</v>
      </c>
      <c r="D3">
        <f>COUNTIFS($K$2:$K$4115,"canceled",$L$2:$L$4115, "&gt;=1000",$L$2:$L$4115, "&lt;=4999")</f>
        <v>60</v>
      </c>
      <c r="E3">
        <f t="shared" ref="E3:E13" si="0">B3+C3+D3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  <c r="K3" t="s">
        <v>8219</v>
      </c>
      <c r="L3">
        <v>10275</v>
      </c>
    </row>
    <row r="4" spans="1:12" x14ac:dyDescent="0.25">
      <c r="A4" t="s">
        <v>8391</v>
      </c>
      <c r="B4">
        <f>COUNTIFS($K$2:$K$4115,"successful",$L$2:$L$4115, "&gt;=5000",$L$2:$L$4115, "&lt;=9999")</f>
        <v>381</v>
      </c>
      <c r="C4">
        <f>COUNTIFS($K$2:$K$4115,"failed",$L$2:$L$4115, "&gt;=5000",$L$2:$L$4115, "&lt;=9999")</f>
        <v>283</v>
      </c>
      <c r="D4">
        <f>COUNTIFS($K$2:$K$4115,"canceled",$L$2:$L$4115, "&gt;=5000",$L$2:$L$4115,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  <c r="K4" t="s">
        <v>8219</v>
      </c>
      <c r="L4">
        <v>500</v>
      </c>
    </row>
    <row r="5" spans="1:12" x14ac:dyDescent="0.25">
      <c r="A5" t="s">
        <v>8392</v>
      </c>
      <c r="B5">
        <f>COUNTIFS($K$2:$K$4115,"successful",$L$2:$L$4115, "&gt;=10000",$L$2:$L$4115, "&lt;=14999")</f>
        <v>168</v>
      </c>
      <c r="C5">
        <f t="shared" ref="C5:D5" si="4">COUNTIFS($K$2:$K$4115,"successful",$L$2:$L$4115, "&gt;=10000",$L$2:$L$4115, "&lt;=14999")</f>
        <v>168</v>
      </c>
      <c r="D5">
        <f t="shared" si="4"/>
        <v>168</v>
      </c>
      <c r="E5">
        <f t="shared" si="0"/>
        <v>504</v>
      </c>
      <c r="F5" s="15">
        <f t="shared" si="1"/>
        <v>0.33333333333333331</v>
      </c>
      <c r="G5" s="15">
        <f t="shared" si="2"/>
        <v>0.33333333333333331</v>
      </c>
      <c r="H5" s="15">
        <f t="shared" si="3"/>
        <v>0.33333333333333331</v>
      </c>
      <c r="K5" t="s">
        <v>8219</v>
      </c>
      <c r="L5">
        <v>10000</v>
      </c>
    </row>
    <row r="6" spans="1:12" x14ac:dyDescent="0.25">
      <c r="A6" t="s">
        <v>8393</v>
      </c>
      <c r="B6">
        <f>COUNTIFS($K$2:$K$4115,"successful",$L$2:$L$4115, "&gt;=15000",$L$2:$L$4115, "&lt;=19999")</f>
        <v>94</v>
      </c>
      <c r="C6">
        <f>COUNTIFS($K$2:$K$4115,"failed",$L$2:$L$4115, "&gt;=15000",$L$2:$L$4115, "&lt;=19999")</f>
        <v>90</v>
      </c>
      <c r="D6">
        <f>COUNTIFS($K$2:$K$4115,"canceled",$L$2:$L$4115, "&gt;=15000",$L$2:$L$4115,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K6" t="s">
        <v>8219</v>
      </c>
      <c r="L6">
        <v>44000</v>
      </c>
    </row>
    <row r="7" spans="1:12" x14ac:dyDescent="0.25">
      <c r="A7" t="s">
        <v>8394</v>
      </c>
      <c r="B7">
        <f>COUNTIFS($K$2:$K$4115,"successful",$L$2:$L$4115, "&gt;=20000",$L$2:$L$4115, "&lt;=24999")</f>
        <v>62</v>
      </c>
      <c r="C7">
        <f>COUNTIFS($K$2:$K$4115,"failed",$L$2:$L$4115, "&gt;=20000",$L$2:$L$4115, "&lt;=24999")</f>
        <v>72</v>
      </c>
      <c r="D7">
        <f>COUNTIFS($K$2:$K$4115,"canceled",$L$2:$L$4115, "&gt;=20000",$L$2:$L$4115,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K7" t="s">
        <v>8219</v>
      </c>
      <c r="L7">
        <v>3999</v>
      </c>
    </row>
    <row r="8" spans="1:12" x14ac:dyDescent="0.25">
      <c r="A8" t="s">
        <v>8395</v>
      </c>
      <c r="B8">
        <f>COUNTIFS($K$2:$K$4115,"successful",$L$2:$L$4115, "&gt;=25000",$L$2:$L$4115, "&lt;=29999")</f>
        <v>55</v>
      </c>
      <c r="C8">
        <f>COUNTIFS($K$2:$K$4115,"failed",$L$2:$L$4115, "&gt;=25000",$L$2:$L$4115, "&lt;=29999")</f>
        <v>64</v>
      </c>
      <c r="D8">
        <f>COUNTIFS($K$2:$K$4115,"canceled",$L$2:$L$4115, "&gt;=25000",$L$2:$L$4115,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K8" t="s">
        <v>8219</v>
      </c>
      <c r="L8">
        <v>8000</v>
      </c>
    </row>
    <row r="9" spans="1:12" x14ac:dyDescent="0.25">
      <c r="A9" t="s">
        <v>8396</v>
      </c>
      <c r="B9">
        <f>COUNTIFS($K$2:$K$4115,"successful",$L$2:$L$4115, "&gt;=30000",$L$2:$L$4115, "&lt;=34999")</f>
        <v>32</v>
      </c>
      <c r="C9">
        <f>COUNTIFS($K$2:$K$4115,"failed",$L$2:$L$4115, "&gt;=30000",$L$2:$L$4115, "&lt;=34999")</f>
        <v>37</v>
      </c>
      <c r="D9">
        <f>COUNTIFS($K$2:$K$4115,"canceled",$L$2:$L$4115, "&gt;=30000",$L$2:$L$4115,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K9" t="s">
        <v>8219</v>
      </c>
      <c r="L9">
        <v>9000</v>
      </c>
    </row>
    <row r="10" spans="1:12" x14ac:dyDescent="0.25">
      <c r="A10" t="s">
        <v>8397</v>
      </c>
      <c r="B10">
        <f>COUNTIFS($K$2:$K$4115,"successful",$L$2:$L$4115, "&gt;=35000",$L$2:$L$4115, "&lt;=39999")</f>
        <v>26</v>
      </c>
      <c r="C10">
        <f>COUNTIFS($K$2:$K$4115,"failed",$L$2:$L$4115, "&gt;=35000",$L$2:$L$4115, "&lt;=39999")</f>
        <v>22</v>
      </c>
      <c r="D10">
        <f>COUNTIFS($K$2:$K$4115,"canceled",$L$2:$L$4115, "&gt;=35000",$L$2:$L$4115,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K10" t="s">
        <v>8219</v>
      </c>
      <c r="L10">
        <v>3500</v>
      </c>
    </row>
    <row r="11" spans="1:12" x14ac:dyDescent="0.25">
      <c r="A11" t="s">
        <v>8398</v>
      </c>
      <c r="B11">
        <f>COUNTIFS($K$2:$K$4115,"successful",$L$2:$L$4115, "&gt;=40000",$L$2:$L$4115, "&lt;=44999")</f>
        <v>21</v>
      </c>
      <c r="C11">
        <f>COUNTIFS($K$2:$K$4115,"failed",$L$2:$L$4115, "&gt;=40000",$L$2:$L$4115, "&lt;=44999")</f>
        <v>16</v>
      </c>
      <c r="D11">
        <f>COUNTIFS($K$2:$K$4115,"canceled",$L$2:$L$4115, "&gt;=40000",$L$2:$L$4115,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  <c r="K11" t="s">
        <v>8219</v>
      </c>
      <c r="L11">
        <v>500</v>
      </c>
    </row>
    <row r="12" spans="1:12" x14ac:dyDescent="0.25">
      <c r="A12" t="s">
        <v>8399</v>
      </c>
      <c r="B12">
        <f>COUNTIFS($K$2:$K$4115,"successful",$L$2:$L$4115, "&gt;=45000",$L$2:$L$4115, "&lt;=49999")</f>
        <v>6</v>
      </c>
      <c r="C12">
        <f>COUNTIFS($K$2:$K$4115,"failed",$L$2:$L$4115, "&gt;=45000",$L$2:$L$4115, "&lt;=49999")</f>
        <v>11</v>
      </c>
      <c r="D12">
        <f>COUNTIFS($K$2:$K$4115,"canceled",$L$2:$L$4115, "&gt;=45000",$L$2:$L$4115,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  <c r="K12" t="s">
        <v>8219</v>
      </c>
      <c r="L12">
        <v>3000</v>
      </c>
    </row>
    <row r="13" spans="1:12" x14ac:dyDescent="0.25">
      <c r="A13" t="s">
        <v>8400</v>
      </c>
      <c r="B13">
        <f>COUNTIFS($K$2:$K$4115,"successful",$L$2:$L$4115, "&gt;=50000")</f>
        <v>86</v>
      </c>
      <c r="C13">
        <f>COUNTIFS($K$2:$K$4115,"failed",$L$2:$L$4115, "&gt;=50000")</f>
        <v>258</v>
      </c>
      <c r="D13">
        <f>COUNTIFS($K$2:$K$4115,"canceled",$L$2:$L$4115,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  <c r="K13" t="s">
        <v>8219</v>
      </c>
      <c r="L13">
        <v>5000</v>
      </c>
    </row>
    <row r="14" spans="1:12" x14ac:dyDescent="0.25">
      <c r="K14" t="s">
        <v>8219</v>
      </c>
      <c r="L14">
        <v>30000</v>
      </c>
    </row>
    <row r="15" spans="1:12" x14ac:dyDescent="0.25">
      <c r="K15" t="s">
        <v>8219</v>
      </c>
      <c r="L15">
        <v>3500</v>
      </c>
    </row>
    <row r="16" spans="1:12" x14ac:dyDescent="0.25">
      <c r="K16" t="s">
        <v>8219</v>
      </c>
      <c r="L16">
        <v>6000</v>
      </c>
    </row>
    <row r="17" spans="11:12" x14ac:dyDescent="0.25">
      <c r="K17" t="s">
        <v>8219</v>
      </c>
      <c r="L17">
        <v>2000</v>
      </c>
    </row>
    <row r="18" spans="11:12" x14ac:dyDescent="0.25">
      <c r="K18" t="s">
        <v>8219</v>
      </c>
      <c r="L18">
        <v>12000</v>
      </c>
    </row>
    <row r="19" spans="11:12" x14ac:dyDescent="0.25">
      <c r="K19" t="s">
        <v>8219</v>
      </c>
      <c r="L19">
        <v>1500</v>
      </c>
    </row>
    <row r="20" spans="11:12" x14ac:dyDescent="0.25">
      <c r="K20" t="s">
        <v>8219</v>
      </c>
      <c r="L20">
        <v>30000</v>
      </c>
    </row>
    <row r="21" spans="11:12" x14ac:dyDescent="0.25">
      <c r="K21" t="s">
        <v>8219</v>
      </c>
      <c r="L21">
        <v>850</v>
      </c>
    </row>
    <row r="22" spans="11:12" x14ac:dyDescent="0.25">
      <c r="K22" t="s">
        <v>8219</v>
      </c>
      <c r="L22">
        <v>2000</v>
      </c>
    </row>
    <row r="23" spans="11:12" x14ac:dyDescent="0.25">
      <c r="K23" t="s">
        <v>8219</v>
      </c>
      <c r="L23">
        <v>18500</v>
      </c>
    </row>
    <row r="24" spans="11:12" x14ac:dyDescent="0.25">
      <c r="K24" t="s">
        <v>8219</v>
      </c>
      <c r="L24">
        <v>350</v>
      </c>
    </row>
    <row r="25" spans="11:12" x14ac:dyDescent="0.25">
      <c r="K25" t="s">
        <v>8219</v>
      </c>
      <c r="L25">
        <v>2000</v>
      </c>
    </row>
    <row r="26" spans="11:12" x14ac:dyDescent="0.25">
      <c r="K26" t="s">
        <v>8219</v>
      </c>
      <c r="L26">
        <v>35000</v>
      </c>
    </row>
    <row r="27" spans="11:12" x14ac:dyDescent="0.25">
      <c r="K27" t="s">
        <v>8219</v>
      </c>
      <c r="L27">
        <v>600</v>
      </c>
    </row>
    <row r="28" spans="11:12" x14ac:dyDescent="0.25">
      <c r="K28" t="s">
        <v>8219</v>
      </c>
      <c r="L28">
        <v>1250</v>
      </c>
    </row>
    <row r="29" spans="11:12" x14ac:dyDescent="0.25">
      <c r="K29" t="s">
        <v>8219</v>
      </c>
      <c r="L29">
        <v>20000</v>
      </c>
    </row>
    <row r="30" spans="11:12" x14ac:dyDescent="0.25">
      <c r="K30" t="s">
        <v>8219</v>
      </c>
      <c r="L30">
        <v>12000</v>
      </c>
    </row>
    <row r="31" spans="11:12" x14ac:dyDescent="0.25">
      <c r="K31" t="s">
        <v>8219</v>
      </c>
      <c r="L31">
        <v>3000</v>
      </c>
    </row>
    <row r="32" spans="11:12" x14ac:dyDescent="0.25">
      <c r="K32" t="s">
        <v>8219</v>
      </c>
      <c r="L32">
        <v>4000</v>
      </c>
    </row>
    <row r="33" spans="11:12" x14ac:dyDescent="0.25">
      <c r="K33" t="s">
        <v>8219</v>
      </c>
      <c r="L33">
        <v>13</v>
      </c>
    </row>
    <row r="34" spans="11:12" x14ac:dyDescent="0.25">
      <c r="K34" t="s">
        <v>8219</v>
      </c>
      <c r="L34">
        <v>28450</v>
      </c>
    </row>
    <row r="35" spans="11:12" x14ac:dyDescent="0.25">
      <c r="K35" t="s">
        <v>8219</v>
      </c>
      <c r="L35">
        <v>5250</v>
      </c>
    </row>
    <row r="36" spans="11:12" x14ac:dyDescent="0.25">
      <c r="K36" t="s">
        <v>8219</v>
      </c>
      <c r="L36">
        <v>2600</v>
      </c>
    </row>
    <row r="37" spans="11:12" x14ac:dyDescent="0.25">
      <c r="K37" t="s">
        <v>8219</v>
      </c>
      <c r="L37">
        <v>1000</v>
      </c>
    </row>
    <row r="38" spans="11:12" x14ac:dyDescent="0.25">
      <c r="K38" t="s">
        <v>8219</v>
      </c>
      <c r="L38">
        <v>6000</v>
      </c>
    </row>
    <row r="39" spans="11:12" x14ac:dyDescent="0.25">
      <c r="K39" t="s">
        <v>8219</v>
      </c>
      <c r="L39">
        <v>22000</v>
      </c>
    </row>
    <row r="40" spans="11:12" x14ac:dyDescent="0.25">
      <c r="K40" t="s">
        <v>8219</v>
      </c>
      <c r="L40">
        <v>2500</v>
      </c>
    </row>
    <row r="41" spans="11:12" x14ac:dyDescent="0.25">
      <c r="K41" t="s">
        <v>8219</v>
      </c>
      <c r="L41">
        <v>25000</v>
      </c>
    </row>
    <row r="42" spans="11:12" x14ac:dyDescent="0.25">
      <c r="K42" t="s">
        <v>8219</v>
      </c>
      <c r="L42">
        <v>2000</v>
      </c>
    </row>
    <row r="43" spans="11:12" x14ac:dyDescent="0.25">
      <c r="K43" t="s">
        <v>8219</v>
      </c>
      <c r="L43">
        <v>2000</v>
      </c>
    </row>
    <row r="44" spans="11:12" x14ac:dyDescent="0.25">
      <c r="K44" t="s">
        <v>8219</v>
      </c>
      <c r="L44">
        <v>14000</v>
      </c>
    </row>
    <row r="45" spans="11:12" x14ac:dyDescent="0.25">
      <c r="K45" t="s">
        <v>8219</v>
      </c>
      <c r="L45">
        <v>10000</v>
      </c>
    </row>
    <row r="46" spans="11:12" x14ac:dyDescent="0.25">
      <c r="K46" t="s">
        <v>8219</v>
      </c>
      <c r="L46">
        <v>2000</v>
      </c>
    </row>
    <row r="47" spans="11:12" x14ac:dyDescent="0.25">
      <c r="K47" t="s">
        <v>8219</v>
      </c>
      <c r="L47">
        <v>5000</v>
      </c>
    </row>
    <row r="48" spans="11:12" x14ac:dyDescent="0.25">
      <c r="K48" t="s">
        <v>8219</v>
      </c>
      <c r="L48">
        <v>8400</v>
      </c>
    </row>
    <row r="49" spans="11:12" x14ac:dyDescent="0.25">
      <c r="K49" t="s">
        <v>8219</v>
      </c>
      <c r="L49">
        <v>5000</v>
      </c>
    </row>
    <row r="50" spans="11:12" x14ac:dyDescent="0.25">
      <c r="K50" t="s">
        <v>8219</v>
      </c>
      <c r="L50">
        <v>2000</v>
      </c>
    </row>
    <row r="51" spans="11:12" x14ac:dyDescent="0.25">
      <c r="K51" t="s">
        <v>8219</v>
      </c>
      <c r="L51">
        <v>12000</v>
      </c>
    </row>
    <row r="52" spans="11:12" x14ac:dyDescent="0.25">
      <c r="K52" t="s">
        <v>8219</v>
      </c>
      <c r="L52">
        <v>600</v>
      </c>
    </row>
    <row r="53" spans="11:12" x14ac:dyDescent="0.25">
      <c r="K53" t="s">
        <v>8219</v>
      </c>
      <c r="L53">
        <v>11000</v>
      </c>
    </row>
    <row r="54" spans="11:12" x14ac:dyDescent="0.25">
      <c r="K54" t="s">
        <v>8219</v>
      </c>
      <c r="L54">
        <v>10000</v>
      </c>
    </row>
    <row r="55" spans="11:12" x14ac:dyDescent="0.25">
      <c r="K55" t="s">
        <v>8219</v>
      </c>
      <c r="L55">
        <v>3000</v>
      </c>
    </row>
    <row r="56" spans="11:12" x14ac:dyDescent="0.25">
      <c r="K56" t="s">
        <v>8219</v>
      </c>
      <c r="L56">
        <v>10000</v>
      </c>
    </row>
    <row r="57" spans="11:12" x14ac:dyDescent="0.25">
      <c r="K57" t="s">
        <v>8219</v>
      </c>
      <c r="L57">
        <v>8600</v>
      </c>
    </row>
    <row r="58" spans="11:12" x14ac:dyDescent="0.25">
      <c r="K58" t="s">
        <v>8219</v>
      </c>
      <c r="L58">
        <v>8000</v>
      </c>
    </row>
    <row r="59" spans="11:12" x14ac:dyDescent="0.25">
      <c r="K59" t="s">
        <v>8219</v>
      </c>
      <c r="L59">
        <v>15000</v>
      </c>
    </row>
    <row r="60" spans="11:12" x14ac:dyDescent="0.25">
      <c r="K60" t="s">
        <v>8219</v>
      </c>
      <c r="L60">
        <v>10000</v>
      </c>
    </row>
    <row r="61" spans="11:12" x14ac:dyDescent="0.25">
      <c r="K61" t="s">
        <v>8219</v>
      </c>
      <c r="L61">
        <v>20000</v>
      </c>
    </row>
    <row r="62" spans="11:12" x14ac:dyDescent="0.25">
      <c r="K62" t="s">
        <v>8219</v>
      </c>
      <c r="L62">
        <v>4500</v>
      </c>
    </row>
    <row r="63" spans="11:12" x14ac:dyDescent="0.25">
      <c r="K63" t="s">
        <v>8219</v>
      </c>
      <c r="L63">
        <v>5000</v>
      </c>
    </row>
    <row r="64" spans="11:12" x14ac:dyDescent="0.25">
      <c r="K64" t="s">
        <v>8219</v>
      </c>
      <c r="L64">
        <v>3000</v>
      </c>
    </row>
    <row r="65" spans="11:12" x14ac:dyDescent="0.25">
      <c r="K65" t="s">
        <v>8219</v>
      </c>
      <c r="L65">
        <v>2000</v>
      </c>
    </row>
    <row r="66" spans="11:12" x14ac:dyDescent="0.25">
      <c r="K66" t="s">
        <v>8219</v>
      </c>
      <c r="L66">
        <v>1200</v>
      </c>
    </row>
    <row r="67" spans="11:12" x14ac:dyDescent="0.25">
      <c r="K67" t="s">
        <v>8219</v>
      </c>
      <c r="L67">
        <v>7000</v>
      </c>
    </row>
    <row r="68" spans="11:12" x14ac:dyDescent="0.25">
      <c r="K68" t="s">
        <v>8219</v>
      </c>
      <c r="L68">
        <v>2000</v>
      </c>
    </row>
    <row r="69" spans="11:12" x14ac:dyDescent="0.25">
      <c r="K69" t="s">
        <v>8219</v>
      </c>
      <c r="L69">
        <v>2000</v>
      </c>
    </row>
    <row r="70" spans="11:12" x14ac:dyDescent="0.25">
      <c r="K70" t="s">
        <v>8219</v>
      </c>
      <c r="L70">
        <v>600</v>
      </c>
    </row>
    <row r="71" spans="11:12" x14ac:dyDescent="0.25">
      <c r="K71" t="s">
        <v>8219</v>
      </c>
      <c r="L71">
        <v>10000</v>
      </c>
    </row>
    <row r="72" spans="11:12" x14ac:dyDescent="0.25">
      <c r="K72" t="s">
        <v>8219</v>
      </c>
      <c r="L72">
        <v>500</v>
      </c>
    </row>
    <row r="73" spans="11:12" x14ac:dyDescent="0.25">
      <c r="K73" t="s">
        <v>8219</v>
      </c>
      <c r="L73">
        <v>1800</v>
      </c>
    </row>
    <row r="74" spans="11:12" x14ac:dyDescent="0.25">
      <c r="K74" t="s">
        <v>8219</v>
      </c>
      <c r="L74">
        <v>2200</v>
      </c>
    </row>
    <row r="75" spans="11:12" x14ac:dyDescent="0.25">
      <c r="K75" t="s">
        <v>8219</v>
      </c>
      <c r="L75">
        <v>900</v>
      </c>
    </row>
    <row r="76" spans="11:12" x14ac:dyDescent="0.25">
      <c r="K76" t="s">
        <v>8219</v>
      </c>
      <c r="L76">
        <v>500</v>
      </c>
    </row>
    <row r="77" spans="11:12" x14ac:dyDescent="0.25">
      <c r="K77" t="s">
        <v>8219</v>
      </c>
      <c r="L77">
        <v>3500</v>
      </c>
    </row>
    <row r="78" spans="11:12" x14ac:dyDescent="0.25">
      <c r="K78" t="s">
        <v>8219</v>
      </c>
      <c r="L78">
        <v>300</v>
      </c>
    </row>
    <row r="79" spans="11:12" x14ac:dyDescent="0.25">
      <c r="K79" t="s">
        <v>8219</v>
      </c>
      <c r="L79">
        <v>400</v>
      </c>
    </row>
    <row r="80" spans="11:12" x14ac:dyDescent="0.25">
      <c r="K80" t="s">
        <v>8219</v>
      </c>
      <c r="L80">
        <v>50</v>
      </c>
    </row>
    <row r="81" spans="11:12" x14ac:dyDescent="0.25">
      <c r="K81" t="s">
        <v>8219</v>
      </c>
      <c r="L81">
        <v>1300</v>
      </c>
    </row>
    <row r="82" spans="11:12" x14ac:dyDescent="0.25">
      <c r="K82" t="s">
        <v>8219</v>
      </c>
      <c r="L82">
        <v>12000</v>
      </c>
    </row>
    <row r="83" spans="11:12" x14ac:dyDescent="0.25">
      <c r="K83" t="s">
        <v>8219</v>
      </c>
      <c r="L83">
        <v>750</v>
      </c>
    </row>
    <row r="84" spans="11:12" x14ac:dyDescent="0.25">
      <c r="K84" t="s">
        <v>8219</v>
      </c>
      <c r="L84">
        <v>4000</v>
      </c>
    </row>
    <row r="85" spans="11:12" x14ac:dyDescent="0.25">
      <c r="K85" t="s">
        <v>8219</v>
      </c>
      <c r="L85">
        <v>200</v>
      </c>
    </row>
    <row r="86" spans="11:12" x14ac:dyDescent="0.25">
      <c r="K86" t="s">
        <v>8219</v>
      </c>
      <c r="L86">
        <v>500</v>
      </c>
    </row>
    <row r="87" spans="11:12" x14ac:dyDescent="0.25">
      <c r="K87" t="s">
        <v>8219</v>
      </c>
      <c r="L87">
        <v>1200</v>
      </c>
    </row>
    <row r="88" spans="11:12" x14ac:dyDescent="0.25">
      <c r="K88" t="s">
        <v>8219</v>
      </c>
      <c r="L88">
        <v>6000</v>
      </c>
    </row>
    <row r="89" spans="11:12" x14ac:dyDescent="0.25">
      <c r="K89" t="s">
        <v>8219</v>
      </c>
      <c r="L89">
        <v>2500</v>
      </c>
    </row>
    <row r="90" spans="11:12" x14ac:dyDescent="0.25">
      <c r="K90" t="s">
        <v>8219</v>
      </c>
      <c r="L90">
        <v>3500</v>
      </c>
    </row>
    <row r="91" spans="11:12" x14ac:dyDescent="0.25">
      <c r="K91" t="s">
        <v>8219</v>
      </c>
      <c r="L91">
        <v>6000</v>
      </c>
    </row>
    <row r="92" spans="11:12" x14ac:dyDescent="0.25">
      <c r="K92" t="s">
        <v>8219</v>
      </c>
      <c r="L92">
        <v>500</v>
      </c>
    </row>
    <row r="93" spans="11:12" x14ac:dyDescent="0.25">
      <c r="K93" t="s">
        <v>8219</v>
      </c>
      <c r="L93">
        <v>3000</v>
      </c>
    </row>
    <row r="94" spans="11:12" x14ac:dyDescent="0.25">
      <c r="K94" t="s">
        <v>8219</v>
      </c>
      <c r="L94">
        <v>5000</v>
      </c>
    </row>
    <row r="95" spans="11:12" x14ac:dyDescent="0.25">
      <c r="K95" t="s">
        <v>8219</v>
      </c>
      <c r="L95">
        <v>1000</v>
      </c>
    </row>
    <row r="96" spans="11:12" x14ac:dyDescent="0.25">
      <c r="K96" t="s">
        <v>8219</v>
      </c>
      <c r="L96">
        <v>250</v>
      </c>
    </row>
    <row r="97" spans="11:12" x14ac:dyDescent="0.25">
      <c r="K97" t="s">
        <v>8219</v>
      </c>
      <c r="L97">
        <v>350</v>
      </c>
    </row>
    <row r="98" spans="11:12" x14ac:dyDescent="0.25">
      <c r="K98" t="s">
        <v>8219</v>
      </c>
      <c r="L98">
        <v>1500</v>
      </c>
    </row>
    <row r="99" spans="11:12" x14ac:dyDescent="0.25">
      <c r="K99" t="s">
        <v>8219</v>
      </c>
      <c r="L99">
        <v>400</v>
      </c>
    </row>
    <row r="100" spans="11:12" x14ac:dyDescent="0.25">
      <c r="K100" t="s">
        <v>8219</v>
      </c>
      <c r="L100">
        <v>3200</v>
      </c>
    </row>
    <row r="101" spans="11:12" x14ac:dyDescent="0.25">
      <c r="K101" t="s">
        <v>8219</v>
      </c>
      <c r="L101">
        <v>1500</v>
      </c>
    </row>
    <row r="102" spans="11:12" x14ac:dyDescent="0.25">
      <c r="K102" t="s">
        <v>8219</v>
      </c>
      <c r="L102">
        <v>5000</v>
      </c>
    </row>
    <row r="103" spans="11:12" x14ac:dyDescent="0.25">
      <c r="K103" t="s">
        <v>8219</v>
      </c>
      <c r="L103">
        <v>3500</v>
      </c>
    </row>
    <row r="104" spans="11:12" x14ac:dyDescent="0.25">
      <c r="K104" t="s">
        <v>8219</v>
      </c>
      <c r="L104">
        <v>6000</v>
      </c>
    </row>
    <row r="105" spans="11:12" x14ac:dyDescent="0.25">
      <c r="K105" t="s">
        <v>8219</v>
      </c>
      <c r="L105">
        <v>1300</v>
      </c>
    </row>
    <row r="106" spans="11:12" x14ac:dyDescent="0.25">
      <c r="K106" t="s">
        <v>8219</v>
      </c>
      <c r="L106">
        <v>500</v>
      </c>
    </row>
    <row r="107" spans="11:12" x14ac:dyDescent="0.25">
      <c r="K107" t="s">
        <v>8219</v>
      </c>
      <c r="L107">
        <v>2200</v>
      </c>
    </row>
    <row r="108" spans="11:12" x14ac:dyDescent="0.25">
      <c r="K108" t="s">
        <v>8219</v>
      </c>
      <c r="L108">
        <v>5000</v>
      </c>
    </row>
    <row r="109" spans="11:12" x14ac:dyDescent="0.25">
      <c r="K109" t="s">
        <v>8219</v>
      </c>
      <c r="L109">
        <v>7500</v>
      </c>
    </row>
    <row r="110" spans="11:12" x14ac:dyDescent="0.25">
      <c r="K110" t="s">
        <v>8219</v>
      </c>
      <c r="L110">
        <v>1500</v>
      </c>
    </row>
    <row r="111" spans="11:12" x14ac:dyDescent="0.25">
      <c r="K111" t="s">
        <v>8219</v>
      </c>
      <c r="L111">
        <v>1000</v>
      </c>
    </row>
    <row r="112" spans="11:12" x14ac:dyDescent="0.25">
      <c r="K112" t="s">
        <v>8219</v>
      </c>
      <c r="L112">
        <v>1300</v>
      </c>
    </row>
    <row r="113" spans="11:12" x14ac:dyDescent="0.25">
      <c r="K113" t="s">
        <v>8219</v>
      </c>
      <c r="L113">
        <v>3500</v>
      </c>
    </row>
    <row r="114" spans="11:12" x14ac:dyDescent="0.25">
      <c r="K114" t="s">
        <v>8219</v>
      </c>
      <c r="L114">
        <v>5000</v>
      </c>
    </row>
    <row r="115" spans="11:12" x14ac:dyDescent="0.25">
      <c r="K115" t="s">
        <v>8219</v>
      </c>
      <c r="L115">
        <v>5000</v>
      </c>
    </row>
    <row r="116" spans="11:12" x14ac:dyDescent="0.25">
      <c r="K116" t="s">
        <v>8219</v>
      </c>
      <c r="L116">
        <v>3000</v>
      </c>
    </row>
    <row r="117" spans="11:12" x14ac:dyDescent="0.25">
      <c r="K117" t="s">
        <v>8219</v>
      </c>
      <c r="L117">
        <v>450</v>
      </c>
    </row>
    <row r="118" spans="11:12" x14ac:dyDescent="0.25">
      <c r="K118" t="s">
        <v>8219</v>
      </c>
      <c r="L118">
        <v>3500</v>
      </c>
    </row>
    <row r="119" spans="11:12" x14ac:dyDescent="0.25">
      <c r="K119" t="s">
        <v>8219</v>
      </c>
      <c r="L119">
        <v>4500</v>
      </c>
    </row>
    <row r="120" spans="11:12" x14ac:dyDescent="0.25">
      <c r="K120" t="s">
        <v>8219</v>
      </c>
      <c r="L120">
        <v>5000</v>
      </c>
    </row>
    <row r="121" spans="11:12" x14ac:dyDescent="0.25">
      <c r="K121" t="s">
        <v>8219</v>
      </c>
      <c r="L121">
        <v>3250</v>
      </c>
    </row>
    <row r="122" spans="11:12" x14ac:dyDescent="0.25">
      <c r="K122" t="s">
        <v>8220</v>
      </c>
      <c r="L122">
        <v>70000</v>
      </c>
    </row>
    <row r="123" spans="11:12" x14ac:dyDescent="0.25">
      <c r="K123" t="s">
        <v>8220</v>
      </c>
      <c r="L123">
        <v>3000</v>
      </c>
    </row>
    <row r="124" spans="11:12" x14ac:dyDescent="0.25">
      <c r="K124" t="s">
        <v>8220</v>
      </c>
      <c r="L124">
        <v>100000000</v>
      </c>
    </row>
    <row r="125" spans="11:12" x14ac:dyDescent="0.25">
      <c r="K125" t="s">
        <v>8220</v>
      </c>
      <c r="L125">
        <v>55000</v>
      </c>
    </row>
    <row r="126" spans="11:12" x14ac:dyDescent="0.25">
      <c r="K126" t="s">
        <v>8220</v>
      </c>
      <c r="L126">
        <v>4000</v>
      </c>
    </row>
    <row r="127" spans="11:12" x14ac:dyDescent="0.25">
      <c r="K127" t="s">
        <v>8220</v>
      </c>
      <c r="L127">
        <v>500</v>
      </c>
    </row>
    <row r="128" spans="11:12" x14ac:dyDescent="0.25">
      <c r="K128" t="s">
        <v>8220</v>
      </c>
      <c r="L128">
        <v>25000</v>
      </c>
    </row>
    <row r="129" spans="11:12" x14ac:dyDescent="0.25">
      <c r="K129" t="s">
        <v>8220</v>
      </c>
      <c r="L129">
        <v>8000</v>
      </c>
    </row>
    <row r="130" spans="11:12" x14ac:dyDescent="0.25">
      <c r="K130" t="s">
        <v>8220</v>
      </c>
      <c r="L130">
        <v>100000</v>
      </c>
    </row>
    <row r="131" spans="11:12" x14ac:dyDescent="0.25">
      <c r="K131" t="s">
        <v>8220</v>
      </c>
      <c r="L131">
        <v>20000</v>
      </c>
    </row>
    <row r="132" spans="11:12" x14ac:dyDescent="0.25">
      <c r="K132" t="s">
        <v>8220</v>
      </c>
      <c r="L132">
        <v>600</v>
      </c>
    </row>
    <row r="133" spans="11:12" x14ac:dyDescent="0.25">
      <c r="K133" t="s">
        <v>8220</v>
      </c>
      <c r="L133">
        <v>1200</v>
      </c>
    </row>
    <row r="134" spans="11:12" x14ac:dyDescent="0.25">
      <c r="K134" t="s">
        <v>8220</v>
      </c>
      <c r="L134">
        <v>80000</v>
      </c>
    </row>
    <row r="135" spans="11:12" x14ac:dyDescent="0.25">
      <c r="K135" t="s">
        <v>8220</v>
      </c>
      <c r="L135">
        <v>71764</v>
      </c>
    </row>
    <row r="136" spans="11:12" x14ac:dyDescent="0.25">
      <c r="K136" t="s">
        <v>8220</v>
      </c>
      <c r="L136">
        <v>5000</v>
      </c>
    </row>
    <row r="137" spans="11:12" x14ac:dyDescent="0.25">
      <c r="K137" t="s">
        <v>8220</v>
      </c>
      <c r="L137">
        <v>3000</v>
      </c>
    </row>
    <row r="138" spans="11:12" x14ac:dyDescent="0.25">
      <c r="K138" t="s">
        <v>8220</v>
      </c>
      <c r="L138">
        <v>3000</v>
      </c>
    </row>
    <row r="139" spans="11:12" x14ac:dyDescent="0.25">
      <c r="K139" t="s">
        <v>8220</v>
      </c>
      <c r="L139">
        <v>55000</v>
      </c>
    </row>
    <row r="140" spans="11:12" x14ac:dyDescent="0.25">
      <c r="K140" t="s">
        <v>8220</v>
      </c>
      <c r="L140">
        <v>150000</v>
      </c>
    </row>
    <row r="141" spans="11:12" x14ac:dyDescent="0.25">
      <c r="K141" t="s">
        <v>8220</v>
      </c>
      <c r="L141">
        <v>500</v>
      </c>
    </row>
    <row r="142" spans="11:12" x14ac:dyDescent="0.25">
      <c r="K142" t="s">
        <v>8220</v>
      </c>
      <c r="L142">
        <v>200000</v>
      </c>
    </row>
    <row r="143" spans="11:12" x14ac:dyDescent="0.25">
      <c r="K143" t="s">
        <v>8220</v>
      </c>
      <c r="L143">
        <v>12000</v>
      </c>
    </row>
    <row r="144" spans="11:12" x14ac:dyDescent="0.25">
      <c r="K144" t="s">
        <v>8220</v>
      </c>
      <c r="L144">
        <v>3000</v>
      </c>
    </row>
    <row r="145" spans="11:12" x14ac:dyDescent="0.25">
      <c r="K145" t="s">
        <v>8220</v>
      </c>
      <c r="L145">
        <v>5500</v>
      </c>
    </row>
    <row r="146" spans="11:12" x14ac:dyDescent="0.25">
      <c r="K146" t="s">
        <v>8220</v>
      </c>
      <c r="L146">
        <v>7500</v>
      </c>
    </row>
    <row r="147" spans="11:12" x14ac:dyDescent="0.25">
      <c r="K147" t="s">
        <v>8220</v>
      </c>
      <c r="L147">
        <v>4500</v>
      </c>
    </row>
    <row r="148" spans="11:12" x14ac:dyDescent="0.25">
      <c r="K148" t="s">
        <v>8220</v>
      </c>
      <c r="L148">
        <v>20000</v>
      </c>
    </row>
    <row r="149" spans="11:12" x14ac:dyDescent="0.25">
      <c r="K149" t="s">
        <v>8220</v>
      </c>
      <c r="L149">
        <v>7000</v>
      </c>
    </row>
    <row r="150" spans="11:12" x14ac:dyDescent="0.25">
      <c r="K150" t="s">
        <v>8220</v>
      </c>
      <c r="L150">
        <v>50000</v>
      </c>
    </row>
    <row r="151" spans="11:12" x14ac:dyDescent="0.25">
      <c r="K151" t="s">
        <v>8220</v>
      </c>
      <c r="L151">
        <v>10000</v>
      </c>
    </row>
    <row r="152" spans="11:12" x14ac:dyDescent="0.25">
      <c r="K152" t="s">
        <v>8220</v>
      </c>
      <c r="L152">
        <v>130000</v>
      </c>
    </row>
    <row r="153" spans="11:12" x14ac:dyDescent="0.25">
      <c r="K153" t="s">
        <v>8220</v>
      </c>
      <c r="L153">
        <v>250000</v>
      </c>
    </row>
    <row r="154" spans="11:12" x14ac:dyDescent="0.25">
      <c r="K154" t="s">
        <v>8220</v>
      </c>
      <c r="L154">
        <v>380000</v>
      </c>
    </row>
    <row r="155" spans="11:12" x14ac:dyDescent="0.25">
      <c r="K155" t="s">
        <v>8220</v>
      </c>
      <c r="L155">
        <v>50000</v>
      </c>
    </row>
    <row r="156" spans="11:12" x14ac:dyDescent="0.25">
      <c r="K156" t="s">
        <v>8220</v>
      </c>
      <c r="L156">
        <v>1500</v>
      </c>
    </row>
    <row r="157" spans="11:12" x14ac:dyDescent="0.25">
      <c r="K157" t="s">
        <v>8220</v>
      </c>
      <c r="L157">
        <v>1350000</v>
      </c>
    </row>
    <row r="158" spans="11:12" x14ac:dyDescent="0.25">
      <c r="K158" t="s">
        <v>8220</v>
      </c>
      <c r="L158">
        <v>35000</v>
      </c>
    </row>
    <row r="159" spans="11:12" x14ac:dyDescent="0.25">
      <c r="K159" t="s">
        <v>8220</v>
      </c>
      <c r="L159">
        <v>2995</v>
      </c>
    </row>
    <row r="160" spans="11:12" x14ac:dyDescent="0.25">
      <c r="K160" t="s">
        <v>8220</v>
      </c>
      <c r="L160">
        <v>5000</v>
      </c>
    </row>
    <row r="161" spans="11:12" x14ac:dyDescent="0.25">
      <c r="K161" t="s">
        <v>8220</v>
      </c>
      <c r="L161">
        <v>500000</v>
      </c>
    </row>
    <row r="162" spans="11:12" x14ac:dyDescent="0.25">
      <c r="K162" t="s">
        <v>8221</v>
      </c>
      <c r="L162">
        <v>5000</v>
      </c>
    </row>
    <row r="163" spans="11:12" x14ac:dyDescent="0.25">
      <c r="K163" t="s">
        <v>8221</v>
      </c>
      <c r="L163">
        <v>50000</v>
      </c>
    </row>
    <row r="164" spans="11:12" x14ac:dyDescent="0.25">
      <c r="K164" t="s">
        <v>8221</v>
      </c>
      <c r="L164">
        <v>2800</v>
      </c>
    </row>
    <row r="165" spans="11:12" x14ac:dyDescent="0.25">
      <c r="K165" t="s">
        <v>8221</v>
      </c>
      <c r="L165">
        <v>2000000</v>
      </c>
    </row>
    <row r="166" spans="11:12" x14ac:dyDescent="0.25">
      <c r="K166" t="s">
        <v>8221</v>
      </c>
      <c r="L166">
        <v>120000</v>
      </c>
    </row>
    <row r="167" spans="11:12" x14ac:dyDescent="0.25">
      <c r="K167" t="s">
        <v>8221</v>
      </c>
      <c r="L167">
        <v>17000</v>
      </c>
    </row>
    <row r="168" spans="11:12" x14ac:dyDescent="0.25">
      <c r="K168" t="s">
        <v>8221</v>
      </c>
      <c r="L168">
        <v>5000</v>
      </c>
    </row>
    <row r="169" spans="11:12" x14ac:dyDescent="0.25">
      <c r="K169" t="s">
        <v>8221</v>
      </c>
      <c r="L169">
        <v>110000</v>
      </c>
    </row>
    <row r="170" spans="11:12" x14ac:dyDescent="0.25">
      <c r="K170" t="s">
        <v>8221</v>
      </c>
      <c r="L170">
        <v>8000</v>
      </c>
    </row>
    <row r="171" spans="11:12" x14ac:dyDescent="0.25">
      <c r="K171" t="s">
        <v>8221</v>
      </c>
      <c r="L171">
        <v>2500</v>
      </c>
    </row>
    <row r="172" spans="11:12" x14ac:dyDescent="0.25">
      <c r="K172" t="s">
        <v>8221</v>
      </c>
      <c r="L172">
        <v>10000</v>
      </c>
    </row>
    <row r="173" spans="11:12" x14ac:dyDescent="0.25">
      <c r="K173" t="s">
        <v>8221</v>
      </c>
      <c r="L173">
        <v>50000</v>
      </c>
    </row>
    <row r="174" spans="11:12" x14ac:dyDescent="0.25">
      <c r="K174" t="s">
        <v>8221</v>
      </c>
      <c r="L174">
        <v>95000</v>
      </c>
    </row>
    <row r="175" spans="11:12" x14ac:dyDescent="0.25">
      <c r="K175" t="s">
        <v>8221</v>
      </c>
      <c r="L175">
        <v>1110</v>
      </c>
    </row>
    <row r="176" spans="11:12" x14ac:dyDescent="0.25">
      <c r="K176" t="s">
        <v>8221</v>
      </c>
      <c r="L176">
        <v>6000</v>
      </c>
    </row>
    <row r="177" spans="11:12" x14ac:dyDescent="0.25">
      <c r="K177" t="s">
        <v>8221</v>
      </c>
      <c r="L177">
        <v>20000</v>
      </c>
    </row>
    <row r="178" spans="11:12" x14ac:dyDescent="0.25">
      <c r="K178" t="s">
        <v>8221</v>
      </c>
      <c r="L178">
        <v>1500</v>
      </c>
    </row>
    <row r="179" spans="11:12" x14ac:dyDescent="0.25">
      <c r="K179" t="s">
        <v>8221</v>
      </c>
      <c r="L179">
        <v>450</v>
      </c>
    </row>
    <row r="180" spans="11:12" x14ac:dyDescent="0.25">
      <c r="K180" t="s">
        <v>8221</v>
      </c>
      <c r="L180">
        <v>500000</v>
      </c>
    </row>
    <row r="181" spans="11:12" x14ac:dyDescent="0.25">
      <c r="K181" t="s">
        <v>8221</v>
      </c>
      <c r="L181">
        <v>1000</v>
      </c>
    </row>
    <row r="182" spans="11:12" x14ac:dyDescent="0.25">
      <c r="K182" t="s">
        <v>8221</v>
      </c>
      <c r="L182">
        <v>1200</v>
      </c>
    </row>
    <row r="183" spans="11:12" x14ac:dyDescent="0.25">
      <c r="K183" t="s">
        <v>8221</v>
      </c>
      <c r="L183">
        <v>3423</v>
      </c>
    </row>
    <row r="184" spans="11:12" x14ac:dyDescent="0.25">
      <c r="K184" t="s">
        <v>8221</v>
      </c>
      <c r="L184">
        <v>1000</v>
      </c>
    </row>
    <row r="185" spans="11:12" x14ac:dyDescent="0.25">
      <c r="K185" t="s">
        <v>8221</v>
      </c>
      <c r="L185">
        <v>12500</v>
      </c>
    </row>
    <row r="186" spans="11:12" x14ac:dyDescent="0.25">
      <c r="K186" t="s">
        <v>8221</v>
      </c>
      <c r="L186">
        <v>1500</v>
      </c>
    </row>
    <row r="187" spans="11:12" x14ac:dyDescent="0.25">
      <c r="K187" t="s">
        <v>8221</v>
      </c>
      <c r="L187">
        <v>40000</v>
      </c>
    </row>
    <row r="188" spans="11:12" x14ac:dyDescent="0.25">
      <c r="K188" t="s">
        <v>8221</v>
      </c>
      <c r="L188">
        <v>5000</v>
      </c>
    </row>
    <row r="189" spans="11:12" x14ac:dyDescent="0.25">
      <c r="K189" t="s">
        <v>8221</v>
      </c>
      <c r="L189">
        <v>5000</v>
      </c>
    </row>
    <row r="190" spans="11:12" x14ac:dyDescent="0.25">
      <c r="K190" t="s">
        <v>8221</v>
      </c>
      <c r="L190">
        <v>1500</v>
      </c>
    </row>
    <row r="191" spans="11:12" x14ac:dyDescent="0.25">
      <c r="K191" t="s">
        <v>8221</v>
      </c>
      <c r="L191">
        <v>500000</v>
      </c>
    </row>
    <row r="192" spans="11:12" x14ac:dyDescent="0.25">
      <c r="K192" t="s">
        <v>8221</v>
      </c>
      <c r="L192">
        <v>12000</v>
      </c>
    </row>
    <row r="193" spans="11:12" x14ac:dyDescent="0.25">
      <c r="K193" t="s">
        <v>8221</v>
      </c>
      <c r="L193">
        <v>5000</v>
      </c>
    </row>
    <row r="194" spans="11:12" x14ac:dyDescent="0.25">
      <c r="K194" t="s">
        <v>8221</v>
      </c>
      <c r="L194">
        <v>1000000</v>
      </c>
    </row>
    <row r="195" spans="11:12" x14ac:dyDescent="0.25">
      <c r="K195" t="s">
        <v>8221</v>
      </c>
      <c r="L195">
        <v>1000</v>
      </c>
    </row>
    <row r="196" spans="11:12" x14ac:dyDescent="0.25">
      <c r="K196" t="s">
        <v>8221</v>
      </c>
      <c r="L196">
        <v>2500</v>
      </c>
    </row>
    <row r="197" spans="11:12" x14ac:dyDescent="0.25">
      <c r="K197" t="s">
        <v>8221</v>
      </c>
      <c r="L197">
        <v>2000000</v>
      </c>
    </row>
    <row r="198" spans="11:12" x14ac:dyDescent="0.25">
      <c r="K198" t="s">
        <v>8221</v>
      </c>
      <c r="L198">
        <v>3500</v>
      </c>
    </row>
    <row r="199" spans="11:12" x14ac:dyDescent="0.25">
      <c r="K199" t="s">
        <v>8221</v>
      </c>
      <c r="L199">
        <v>2500</v>
      </c>
    </row>
    <row r="200" spans="11:12" x14ac:dyDescent="0.25">
      <c r="K200" t="s">
        <v>8221</v>
      </c>
      <c r="L200">
        <v>25000</v>
      </c>
    </row>
    <row r="201" spans="11:12" x14ac:dyDescent="0.25">
      <c r="K201" t="s">
        <v>8221</v>
      </c>
      <c r="L201">
        <v>10000</v>
      </c>
    </row>
    <row r="202" spans="11:12" x14ac:dyDescent="0.25">
      <c r="K202" t="s">
        <v>8221</v>
      </c>
      <c r="L202">
        <v>6000</v>
      </c>
    </row>
    <row r="203" spans="11:12" x14ac:dyDescent="0.25">
      <c r="K203" t="s">
        <v>8221</v>
      </c>
      <c r="L203">
        <v>650</v>
      </c>
    </row>
    <row r="204" spans="11:12" x14ac:dyDescent="0.25">
      <c r="K204" t="s">
        <v>8221</v>
      </c>
      <c r="L204">
        <v>6000</v>
      </c>
    </row>
    <row r="205" spans="11:12" x14ac:dyDescent="0.25">
      <c r="K205" t="s">
        <v>8221</v>
      </c>
      <c r="L205">
        <v>2500</v>
      </c>
    </row>
    <row r="206" spans="11:12" x14ac:dyDescent="0.25">
      <c r="K206" t="s">
        <v>8221</v>
      </c>
      <c r="L206">
        <v>300000</v>
      </c>
    </row>
    <row r="207" spans="11:12" x14ac:dyDescent="0.25">
      <c r="K207" t="s">
        <v>8221</v>
      </c>
      <c r="L207">
        <v>8000</v>
      </c>
    </row>
    <row r="208" spans="11:12" x14ac:dyDescent="0.25">
      <c r="K208" t="s">
        <v>8221</v>
      </c>
      <c r="L208">
        <v>12700</v>
      </c>
    </row>
    <row r="209" spans="11:12" x14ac:dyDescent="0.25">
      <c r="K209" t="s">
        <v>8221</v>
      </c>
      <c r="L209">
        <v>14000</v>
      </c>
    </row>
    <row r="210" spans="11:12" x14ac:dyDescent="0.25">
      <c r="K210" t="s">
        <v>8221</v>
      </c>
      <c r="L210">
        <v>50000</v>
      </c>
    </row>
    <row r="211" spans="11:12" x14ac:dyDescent="0.25">
      <c r="K211" t="s">
        <v>8221</v>
      </c>
      <c r="L211">
        <v>25000</v>
      </c>
    </row>
    <row r="212" spans="11:12" x14ac:dyDescent="0.25">
      <c r="K212" t="s">
        <v>8221</v>
      </c>
      <c r="L212">
        <v>12000</v>
      </c>
    </row>
    <row r="213" spans="11:12" x14ac:dyDescent="0.25">
      <c r="K213" t="s">
        <v>8221</v>
      </c>
      <c r="L213">
        <v>5000</v>
      </c>
    </row>
    <row r="214" spans="11:12" x14ac:dyDescent="0.25">
      <c r="K214" t="s">
        <v>8221</v>
      </c>
      <c r="L214">
        <v>6300</v>
      </c>
    </row>
    <row r="215" spans="11:12" x14ac:dyDescent="0.25">
      <c r="K215" t="s">
        <v>8221</v>
      </c>
      <c r="L215">
        <v>50000</v>
      </c>
    </row>
    <row r="216" spans="11:12" x14ac:dyDescent="0.25">
      <c r="K216" t="s">
        <v>8221</v>
      </c>
      <c r="L216">
        <v>12500</v>
      </c>
    </row>
    <row r="217" spans="11:12" x14ac:dyDescent="0.25">
      <c r="K217" t="s">
        <v>8221</v>
      </c>
      <c r="L217">
        <v>4400</v>
      </c>
    </row>
    <row r="218" spans="11:12" x14ac:dyDescent="0.25">
      <c r="K218" t="s">
        <v>8221</v>
      </c>
      <c r="L218">
        <v>50000</v>
      </c>
    </row>
    <row r="219" spans="11:12" x14ac:dyDescent="0.25">
      <c r="K219" t="s">
        <v>8221</v>
      </c>
      <c r="L219">
        <v>100000</v>
      </c>
    </row>
    <row r="220" spans="11:12" x14ac:dyDescent="0.25">
      <c r="K220" t="s">
        <v>8221</v>
      </c>
      <c r="L220">
        <v>5000</v>
      </c>
    </row>
    <row r="221" spans="11:12" x14ac:dyDescent="0.25">
      <c r="K221" t="s">
        <v>8221</v>
      </c>
      <c r="L221">
        <v>50000</v>
      </c>
    </row>
    <row r="222" spans="11:12" x14ac:dyDescent="0.25">
      <c r="K222" t="s">
        <v>8221</v>
      </c>
      <c r="L222">
        <v>50000</v>
      </c>
    </row>
    <row r="223" spans="11:12" x14ac:dyDescent="0.25">
      <c r="K223" t="s">
        <v>8221</v>
      </c>
      <c r="L223">
        <v>50000</v>
      </c>
    </row>
    <row r="224" spans="11:12" x14ac:dyDescent="0.25">
      <c r="K224" t="s">
        <v>8221</v>
      </c>
      <c r="L224">
        <v>1000</v>
      </c>
    </row>
    <row r="225" spans="11:12" x14ac:dyDescent="0.25">
      <c r="K225" t="s">
        <v>8221</v>
      </c>
      <c r="L225">
        <v>1500000</v>
      </c>
    </row>
    <row r="226" spans="11:12" x14ac:dyDescent="0.25">
      <c r="K226" t="s">
        <v>8221</v>
      </c>
      <c r="L226">
        <v>6000000</v>
      </c>
    </row>
    <row r="227" spans="11:12" x14ac:dyDescent="0.25">
      <c r="K227" t="s">
        <v>8221</v>
      </c>
      <c r="L227">
        <v>200</v>
      </c>
    </row>
    <row r="228" spans="11:12" x14ac:dyDescent="0.25">
      <c r="K228" t="s">
        <v>8221</v>
      </c>
      <c r="L228">
        <v>29000</v>
      </c>
    </row>
    <row r="229" spans="11:12" x14ac:dyDescent="0.25">
      <c r="K229" t="s">
        <v>8221</v>
      </c>
      <c r="L229">
        <v>28000</v>
      </c>
    </row>
    <row r="230" spans="11:12" x14ac:dyDescent="0.25">
      <c r="K230" t="s">
        <v>8221</v>
      </c>
      <c r="L230">
        <v>8000</v>
      </c>
    </row>
    <row r="231" spans="11:12" x14ac:dyDescent="0.25">
      <c r="K231" t="s">
        <v>8221</v>
      </c>
      <c r="L231">
        <v>3000</v>
      </c>
    </row>
    <row r="232" spans="11:12" x14ac:dyDescent="0.25">
      <c r="K232" t="s">
        <v>8221</v>
      </c>
      <c r="L232">
        <v>15000</v>
      </c>
    </row>
    <row r="233" spans="11:12" x14ac:dyDescent="0.25">
      <c r="K233" t="s">
        <v>8221</v>
      </c>
      <c r="L233">
        <v>1500000</v>
      </c>
    </row>
    <row r="234" spans="11:12" x14ac:dyDescent="0.25">
      <c r="K234" t="s">
        <v>8221</v>
      </c>
      <c r="L234">
        <v>4000</v>
      </c>
    </row>
    <row r="235" spans="11:12" x14ac:dyDescent="0.25">
      <c r="K235" t="s">
        <v>8221</v>
      </c>
      <c r="L235">
        <v>350000</v>
      </c>
    </row>
    <row r="236" spans="11:12" x14ac:dyDescent="0.25">
      <c r="K236" t="s">
        <v>8221</v>
      </c>
      <c r="L236">
        <v>1000</v>
      </c>
    </row>
    <row r="237" spans="11:12" x14ac:dyDescent="0.25">
      <c r="K237" t="s">
        <v>8221</v>
      </c>
      <c r="L237">
        <v>10000</v>
      </c>
    </row>
    <row r="238" spans="11:12" x14ac:dyDescent="0.25">
      <c r="K238" t="s">
        <v>8221</v>
      </c>
      <c r="L238">
        <v>150000</v>
      </c>
    </row>
    <row r="239" spans="11:12" x14ac:dyDescent="0.25">
      <c r="K239" t="s">
        <v>8221</v>
      </c>
      <c r="L239">
        <v>15000</v>
      </c>
    </row>
    <row r="240" spans="11:12" x14ac:dyDescent="0.25">
      <c r="K240" t="s">
        <v>8221</v>
      </c>
      <c r="L240">
        <v>26000</v>
      </c>
    </row>
    <row r="241" spans="11:12" x14ac:dyDescent="0.25">
      <c r="K241" t="s">
        <v>8221</v>
      </c>
      <c r="L241">
        <v>1000</v>
      </c>
    </row>
    <row r="242" spans="11:12" x14ac:dyDescent="0.25">
      <c r="K242" t="s">
        <v>8219</v>
      </c>
      <c r="L242">
        <v>15000</v>
      </c>
    </row>
    <row r="243" spans="11:12" x14ac:dyDescent="0.25">
      <c r="K243" t="s">
        <v>8219</v>
      </c>
      <c r="L243">
        <v>36400</v>
      </c>
    </row>
    <row r="244" spans="11:12" x14ac:dyDescent="0.25">
      <c r="K244" t="s">
        <v>8219</v>
      </c>
      <c r="L244">
        <v>13000</v>
      </c>
    </row>
    <row r="245" spans="11:12" x14ac:dyDescent="0.25">
      <c r="K245" t="s">
        <v>8219</v>
      </c>
      <c r="L245">
        <v>25000</v>
      </c>
    </row>
    <row r="246" spans="11:12" x14ac:dyDescent="0.25">
      <c r="K246" t="s">
        <v>8219</v>
      </c>
      <c r="L246">
        <v>3500</v>
      </c>
    </row>
    <row r="247" spans="11:12" x14ac:dyDescent="0.25">
      <c r="K247" t="s">
        <v>8219</v>
      </c>
      <c r="L247">
        <v>5000</v>
      </c>
    </row>
    <row r="248" spans="11:12" x14ac:dyDescent="0.25">
      <c r="K248" t="s">
        <v>8219</v>
      </c>
      <c r="L248">
        <v>5000</v>
      </c>
    </row>
    <row r="249" spans="11:12" x14ac:dyDescent="0.25">
      <c r="K249" t="s">
        <v>8219</v>
      </c>
      <c r="L249">
        <v>5000</v>
      </c>
    </row>
    <row r="250" spans="11:12" x14ac:dyDescent="0.25">
      <c r="K250" t="s">
        <v>8219</v>
      </c>
      <c r="L250">
        <v>85000</v>
      </c>
    </row>
    <row r="251" spans="11:12" x14ac:dyDescent="0.25">
      <c r="K251" t="s">
        <v>8219</v>
      </c>
      <c r="L251">
        <v>10000</v>
      </c>
    </row>
    <row r="252" spans="11:12" x14ac:dyDescent="0.25">
      <c r="K252" t="s">
        <v>8219</v>
      </c>
      <c r="L252">
        <v>30000</v>
      </c>
    </row>
    <row r="253" spans="11:12" x14ac:dyDescent="0.25">
      <c r="K253" t="s">
        <v>8219</v>
      </c>
      <c r="L253">
        <v>3500</v>
      </c>
    </row>
    <row r="254" spans="11:12" x14ac:dyDescent="0.25">
      <c r="K254" t="s">
        <v>8219</v>
      </c>
      <c r="L254">
        <v>5000</v>
      </c>
    </row>
    <row r="255" spans="11:12" x14ac:dyDescent="0.25">
      <c r="K255" t="s">
        <v>8219</v>
      </c>
      <c r="L255">
        <v>1500</v>
      </c>
    </row>
    <row r="256" spans="11:12" x14ac:dyDescent="0.25">
      <c r="K256" t="s">
        <v>8219</v>
      </c>
      <c r="L256">
        <v>24000</v>
      </c>
    </row>
    <row r="257" spans="11:12" x14ac:dyDescent="0.25">
      <c r="K257" t="s">
        <v>8219</v>
      </c>
      <c r="L257">
        <v>8000</v>
      </c>
    </row>
    <row r="258" spans="11:12" x14ac:dyDescent="0.25">
      <c r="K258" t="s">
        <v>8219</v>
      </c>
      <c r="L258">
        <v>13000</v>
      </c>
    </row>
    <row r="259" spans="11:12" x14ac:dyDescent="0.25">
      <c r="K259" t="s">
        <v>8219</v>
      </c>
      <c r="L259">
        <v>35000</v>
      </c>
    </row>
    <row r="260" spans="11:12" x14ac:dyDescent="0.25">
      <c r="K260" t="s">
        <v>8219</v>
      </c>
      <c r="L260">
        <v>30000</v>
      </c>
    </row>
    <row r="261" spans="11:12" x14ac:dyDescent="0.25">
      <c r="K261" t="s">
        <v>8219</v>
      </c>
      <c r="L261">
        <v>75000</v>
      </c>
    </row>
    <row r="262" spans="11:12" x14ac:dyDescent="0.25">
      <c r="K262" t="s">
        <v>8219</v>
      </c>
      <c r="L262">
        <v>10000</v>
      </c>
    </row>
    <row r="263" spans="11:12" x14ac:dyDescent="0.25">
      <c r="K263" t="s">
        <v>8219</v>
      </c>
      <c r="L263">
        <v>20000</v>
      </c>
    </row>
    <row r="264" spans="11:12" x14ac:dyDescent="0.25">
      <c r="K264" t="s">
        <v>8219</v>
      </c>
      <c r="L264">
        <v>2500</v>
      </c>
    </row>
    <row r="265" spans="11:12" x14ac:dyDescent="0.25">
      <c r="K265" t="s">
        <v>8219</v>
      </c>
      <c r="L265">
        <v>25000</v>
      </c>
    </row>
    <row r="266" spans="11:12" x14ac:dyDescent="0.25">
      <c r="K266" t="s">
        <v>8219</v>
      </c>
      <c r="L266">
        <v>5000</v>
      </c>
    </row>
    <row r="267" spans="11:12" x14ac:dyDescent="0.25">
      <c r="K267" t="s">
        <v>8219</v>
      </c>
      <c r="L267">
        <v>5000</v>
      </c>
    </row>
    <row r="268" spans="11:12" x14ac:dyDescent="0.25">
      <c r="K268" t="s">
        <v>8219</v>
      </c>
      <c r="L268">
        <v>1000</v>
      </c>
    </row>
    <row r="269" spans="11:12" x14ac:dyDescent="0.25">
      <c r="K269" t="s">
        <v>8219</v>
      </c>
      <c r="L269">
        <v>9850</v>
      </c>
    </row>
    <row r="270" spans="11:12" x14ac:dyDescent="0.25">
      <c r="K270" t="s">
        <v>8219</v>
      </c>
      <c r="L270">
        <v>5000</v>
      </c>
    </row>
    <row r="271" spans="11:12" x14ac:dyDescent="0.25">
      <c r="K271" t="s">
        <v>8219</v>
      </c>
      <c r="L271">
        <v>100000</v>
      </c>
    </row>
    <row r="272" spans="11:12" x14ac:dyDescent="0.25">
      <c r="K272" t="s">
        <v>8219</v>
      </c>
      <c r="L272">
        <v>2300</v>
      </c>
    </row>
    <row r="273" spans="11:12" x14ac:dyDescent="0.25">
      <c r="K273" t="s">
        <v>8219</v>
      </c>
      <c r="L273">
        <v>30000</v>
      </c>
    </row>
    <row r="274" spans="11:12" x14ac:dyDescent="0.25">
      <c r="K274" t="s">
        <v>8219</v>
      </c>
      <c r="L274">
        <v>3000</v>
      </c>
    </row>
    <row r="275" spans="11:12" x14ac:dyDescent="0.25">
      <c r="K275" t="s">
        <v>8219</v>
      </c>
      <c r="L275">
        <v>5000</v>
      </c>
    </row>
    <row r="276" spans="11:12" x14ac:dyDescent="0.25">
      <c r="K276" t="s">
        <v>8219</v>
      </c>
      <c r="L276">
        <v>4000</v>
      </c>
    </row>
    <row r="277" spans="11:12" x14ac:dyDescent="0.25">
      <c r="K277" t="s">
        <v>8219</v>
      </c>
      <c r="L277">
        <v>20000</v>
      </c>
    </row>
    <row r="278" spans="11:12" x14ac:dyDescent="0.25">
      <c r="K278" t="s">
        <v>8219</v>
      </c>
      <c r="L278">
        <v>4000</v>
      </c>
    </row>
    <row r="279" spans="11:12" x14ac:dyDescent="0.25">
      <c r="K279" t="s">
        <v>8219</v>
      </c>
      <c r="L279">
        <v>65000</v>
      </c>
    </row>
    <row r="280" spans="11:12" x14ac:dyDescent="0.25">
      <c r="K280" t="s">
        <v>8219</v>
      </c>
      <c r="L280">
        <v>27000</v>
      </c>
    </row>
    <row r="281" spans="11:12" x14ac:dyDescent="0.25">
      <c r="K281" t="s">
        <v>8219</v>
      </c>
      <c r="L281">
        <v>17000</v>
      </c>
    </row>
    <row r="282" spans="11:12" x14ac:dyDescent="0.25">
      <c r="K282" t="s">
        <v>8219</v>
      </c>
      <c r="L282">
        <v>75000</v>
      </c>
    </row>
    <row r="283" spans="11:12" x14ac:dyDescent="0.25">
      <c r="K283" t="s">
        <v>8219</v>
      </c>
      <c r="L283">
        <v>5500</v>
      </c>
    </row>
    <row r="284" spans="11:12" x14ac:dyDescent="0.25">
      <c r="K284" t="s">
        <v>8219</v>
      </c>
      <c r="L284">
        <v>45000</v>
      </c>
    </row>
    <row r="285" spans="11:12" x14ac:dyDescent="0.25">
      <c r="K285" t="s">
        <v>8219</v>
      </c>
      <c r="L285">
        <v>18000</v>
      </c>
    </row>
    <row r="286" spans="11:12" x14ac:dyDescent="0.25">
      <c r="K286" t="s">
        <v>8219</v>
      </c>
      <c r="L286">
        <v>40000</v>
      </c>
    </row>
    <row r="287" spans="11:12" x14ac:dyDescent="0.25">
      <c r="K287" t="s">
        <v>8219</v>
      </c>
      <c r="L287">
        <v>14000</v>
      </c>
    </row>
    <row r="288" spans="11:12" x14ac:dyDescent="0.25">
      <c r="K288" t="s">
        <v>8219</v>
      </c>
      <c r="L288">
        <v>15000</v>
      </c>
    </row>
    <row r="289" spans="11:12" x14ac:dyDescent="0.25">
      <c r="K289" t="s">
        <v>8219</v>
      </c>
      <c r="L289">
        <v>15000</v>
      </c>
    </row>
    <row r="290" spans="11:12" x14ac:dyDescent="0.25">
      <c r="K290" t="s">
        <v>8219</v>
      </c>
      <c r="L290">
        <v>50000</v>
      </c>
    </row>
    <row r="291" spans="11:12" x14ac:dyDescent="0.25">
      <c r="K291" t="s">
        <v>8219</v>
      </c>
      <c r="L291">
        <v>15000</v>
      </c>
    </row>
    <row r="292" spans="11:12" x14ac:dyDescent="0.25">
      <c r="K292" t="s">
        <v>8219</v>
      </c>
      <c r="L292">
        <v>4500</v>
      </c>
    </row>
    <row r="293" spans="11:12" x14ac:dyDescent="0.25">
      <c r="K293" t="s">
        <v>8219</v>
      </c>
      <c r="L293">
        <v>5000</v>
      </c>
    </row>
    <row r="294" spans="11:12" x14ac:dyDescent="0.25">
      <c r="K294" t="s">
        <v>8219</v>
      </c>
      <c r="L294">
        <v>75000</v>
      </c>
    </row>
    <row r="295" spans="11:12" x14ac:dyDescent="0.25">
      <c r="K295" t="s">
        <v>8219</v>
      </c>
      <c r="L295">
        <v>26000</v>
      </c>
    </row>
    <row r="296" spans="11:12" x14ac:dyDescent="0.25">
      <c r="K296" t="s">
        <v>8219</v>
      </c>
      <c r="L296">
        <v>5000</v>
      </c>
    </row>
    <row r="297" spans="11:12" x14ac:dyDescent="0.25">
      <c r="K297" t="s">
        <v>8219</v>
      </c>
      <c r="L297">
        <v>50000</v>
      </c>
    </row>
    <row r="298" spans="11:12" x14ac:dyDescent="0.25">
      <c r="K298" t="s">
        <v>8219</v>
      </c>
      <c r="L298">
        <v>25000</v>
      </c>
    </row>
    <row r="299" spans="11:12" x14ac:dyDescent="0.25">
      <c r="K299" t="s">
        <v>8219</v>
      </c>
      <c r="L299">
        <v>20000</v>
      </c>
    </row>
    <row r="300" spans="11:12" x14ac:dyDescent="0.25">
      <c r="K300" t="s">
        <v>8219</v>
      </c>
      <c r="L300">
        <v>126000</v>
      </c>
    </row>
    <row r="301" spans="11:12" x14ac:dyDescent="0.25">
      <c r="K301" t="s">
        <v>8219</v>
      </c>
      <c r="L301">
        <v>10000</v>
      </c>
    </row>
    <row r="302" spans="11:12" x14ac:dyDescent="0.25">
      <c r="K302" t="s">
        <v>8219</v>
      </c>
      <c r="L302">
        <v>25000</v>
      </c>
    </row>
    <row r="303" spans="11:12" x14ac:dyDescent="0.25">
      <c r="K303" t="s">
        <v>8219</v>
      </c>
      <c r="L303">
        <v>13000</v>
      </c>
    </row>
    <row r="304" spans="11:12" x14ac:dyDescent="0.25">
      <c r="K304" t="s">
        <v>8219</v>
      </c>
      <c r="L304">
        <v>10000</v>
      </c>
    </row>
    <row r="305" spans="11:12" x14ac:dyDescent="0.25">
      <c r="K305" t="s">
        <v>8219</v>
      </c>
      <c r="L305">
        <v>3000</v>
      </c>
    </row>
    <row r="306" spans="11:12" x14ac:dyDescent="0.25">
      <c r="K306" t="s">
        <v>8219</v>
      </c>
      <c r="L306">
        <v>3400</v>
      </c>
    </row>
    <row r="307" spans="11:12" x14ac:dyDescent="0.25">
      <c r="K307" t="s">
        <v>8219</v>
      </c>
      <c r="L307">
        <v>7500</v>
      </c>
    </row>
    <row r="308" spans="11:12" x14ac:dyDescent="0.25">
      <c r="K308" t="s">
        <v>8219</v>
      </c>
      <c r="L308">
        <v>1000</v>
      </c>
    </row>
    <row r="309" spans="11:12" x14ac:dyDescent="0.25">
      <c r="K309" t="s">
        <v>8219</v>
      </c>
      <c r="L309">
        <v>22000</v>
      </c>
    </row>
    <row r="310" spans="11:12" x14ac:dyDescent="0.25">
      <c r="K310" t="s">
        <v>8219</v>
      </c>
      <c r="L310">
        <v>12000</v>
      </c>
    </row>
    <row r="311" spans="11:12" x14ac:dyDescent="0.25">
      <c r="K311" t="s">
        <v>8219</v>
      </c>
      <c r="L311">
        <v>18000</v>
      </c>
    </row>
    <row r="312" spans="11:12" x14ac:dyDescent="0.25">
      <c r="K312" t="s">
        <v>8219</v>
      </c>
      <c r="L312">
        <v>1000</v>
      </c>
    </row>
    <row r="313" spans="11:12" x14ac:dyDescent="0.25">
      <c r="K313" t="s">
        <v>8219</v>
      </c>
      <c r="L313">
        <v>20000</v>
      </c>
    </row>
    <row r="314" spans="11:12" x14ac:dyDescent="0.25">
      <c r="K314" t="s">
        <v>8219</v>
      </c>
      <c r="L314">
        <v>8000</v>
      </c>
    </row>
    <row r="315" spans="11:12" x14ac:dyDescent="0.25">
      <c r="K315" t="s">
        <v>8219</v>
      </c>
      <c r="L315">
        <v>17000</v>
      </c>
    </row>
    <row r="316" spans="11:12" x14ac:dyDescent="0.25">
      <c r="K316" t="s">
        <v>8219</v>
      </c>
      <c r="L316">
        <v>1000</v>
      </c>
    </row>
    <row r="317" spans="11:12" x14ac:dyDescent="0.25">
      <c r="K317" t="s">
        <v>8219</v>
      </c>
      <c r="L317">
        <v>25000</v>
      </c>
    </row>
    <row r="318" spans="11:12" x14ac:dyDescent="0.25">
      <c r="K318" t="s">
        <v>8219</v>
      </c>
      <c r="L318">
        <v>15000</v>
      </c>
    </row>
    <row r="319" spans="11:12" x14ac:dyDescent="0.25">
      <c r="K319" t="s">
        <v>8219</v>
      </c>
      <c r="L319">
        <v>30000</v>
      </c>
    </row>
    <row r="320" spans="11:12" x14ac:dyDescent="0.25">
      <c r="K320" t="s">
        <v>8219</v>
      </c>
      <c r="L320">
        <v>5000</v>
      </c>
    </row>
    <row r="321" spans="11:12" x14ac:dyDescent="0.25">
      <c r="K321" t="s">
        <v>8219</v>
      </c>
      <c r="L321">
        <v>5000</v>
      </c>
    </row>
    <row r="322" spans="11:12" x14ac:dyDescent="0.25">
      <c r="K322" t="s">
        <v>8219</v>
      </c>
      <c r="L322">
        <v>20000</v>
      </c>
    </row>
    <row r="323" spans="11:12" x14ac:dyDescent="0.25">
      <c r="K323" t="s">
        <v>8219</v>
      </c>
      <c r="L323">
        <v>35000</v>
      </c>
    </row>
    <row r="324" spans="11:12" x14ac:dyDescent="0.25">
      <c r="K324" t="s">
        <v>8219</v>
      </c>
      <c r="L324">
        <v>25000</v>
      </c>
    </row>
    <row r="325" spans="11:12" x14ac:dyDescent="0.25">
      <c r="K325" t="s">
        <v>8219</v>
      </c>
      <c r="L325">
        <v>5400</v>
      </c>
    </row>
    <row r="326" spans="11:12" x14ac:dyDescent="0.25">
      <c r="K326" t="s">
        <v>8219</v>
      </c>
      <c r="L326">
        <v>8500</v>
      </c>
    </row>
    <row r="327" spans="11:12" x14ac:dyDescent="0.25">
      <c r="K327" t="s">
        <v>8219</v>
      </c>
      <c r="L327">
        <v>50000</v>
      </c>
    </row>
    <row r="328" spans="11:12" x14ac:dyDescent="0.25">
      <c r="K328" t="s">
        <v>8219</v>
      </c>
      <c r="L328">
        <v>150000</v>
      </c>
    </row>
    <row r="329" spans="11:12" x14ac:dyDescent="0.25">
      <c r="K329" t="s">
        <v>8219</v>
      </c>
      <c r="L329">
        <v>4000</v>
      </c>
    </row>
    <row r="330" spans="11:12" x14ac:dyDescent="0.25">
      <c r="K330" t="s">
        <v>8219</v>
      </c>
      <c r="L330">
        <v>75000</v>
      </c>
    </row>
    <row r="331" spans="11:12" x14ac:dyDescent="0.25">
      <c r="K331" t="s">
        <v>8219</v>
      </c>
      <c r="L331">
        <v>10000</v>
      </c>
    </row>
    <row r="332" spans="11:12" x14ac:dyDescent="0.25">
      <c r="K332" t="s">
        <v>8219</v>
      </c>
      <c r="L332">
        <v>35000</v>
      </c>
    </row>
    <row r="333" spans="11:12" x14ac:dyDescent="0.25">
      <c r="K333" t="s">
        <v>8219</v>
      </c>
      <c r="L333">
        <v>40000</v>
      </c>
    </row>
    <row r="334" spans="11:12" x14ac:dyDescent="0.25">
      <c r="K334" t="s">
        <v>8219</v>
      </c>
      <c r="L334">
        <v>100000</v>
      </c>
    </row>
    <row r="335" spans="11:12" x14ac:dyDescent="0.25">
      <c r="K335" t="s">
        <v>8219</v>
      </c>
      <c r="L335">
        <v>40000</v>
      </c>
    </row>
    <row r="336" spans="11:12" x14ac:dyDescent="0.25">
      <c r="K336" t="s">
        <v>8219</v>
      </c>
      <c r="L336">
        <v>10000</v>
      </c>
    </row>
    <row r="337" spans="11:12" x14ac:dyDescent="0.25">
      <c r="K337" t="s">
        <v>8219</v>
      </c>
      <c r="L337">
        <v>8500</v>
      </c>
    </row>
    <row r="338" spans="11:12" x14ac:dyDescent="0.25">
      <c r="K338" t="s">
        <v>8219</v>
      </c>
      <c r="L338">
        <v>25000</v>
      </c>
    </row>
    <row r="339" spans="11:12" x14ac:dyDescent="0.25">
      <c r="K339" t="s">
        <v>8219</v>
      </c>
      <c r="L339">
        <v>3000</v>
      </c>
    </row>
    <row r="340" spans="11:12" x14ac:dyDescent="0.25">
      <c r="K340" t="s">
        <v>8219</v>
      </c>
      <c r="L340">
        <v>15000</v>
      </c>
    </row>
    <row r="341" spans="11:12" x14ac:dyDescent="0.25">
      <c r="K341" t="s">
        <v>8219</v>
      </c>
      <c r="L341">
        <v>6000</v>
      </c>
    </row>
    <row r="342" spans="11:12" x14ac:dyDescent="0.25">
      <c r="K342" t="s">
        <v>8219</v>
      </c>
      <c r="L342">
        <v>35000</v>
      </c>
    </row>
    <row r="343" spans="11:12" x14ac:dyDescent="0.25">
      <c r="K343" t="s">
        <v>8219</v>
      </c>
      <c r="L343">
        <v>3500</v>
      </c>
    </row>
    <row r="344" spans="11:12" x14ac:dyDescent="0.25">
      <c r="K344" t="s">
        <v>8219</v>
      </c>
      <c r="L344">
        <v>55000</v>
      </c>
    </row>
    <row r="345" spans="11:12" x14ac:dyDescent="0.25">
      <c r="K345" t="s">
        <v>8219</v>
      </c>
      <c r="L345">
        <v>30000</v>
      </c>
    </row>
    <row r="346" spans="11:12" x14ac:dyDescent="0.25">
      <c r="K346" t="s">
        <v>8219</v>
      </c>
      <c r="L346">
        <v>33500</v>
      </c>
    </row>
    <row r="347" spans="11:12" x14ac:dyDescent="0.25">
      <c r="K347" t="s">
        <v>8219</v>
      </c>
      <c r="L347">
        <v>14500</v>
      </c>
    </row>
    <row r="348" spans="11:12" x14ac:dyDescent="0.25">
      <c r="K348" t="s">
        <v>8219</v>
      </c>
      <c r="L348">
        <v>10000</v>
      </c>
    </row>
    <row r="349" spans="11:12" x14ac:dyDescent="0.25">
      <c r="K349" t="s">
        <v>8219</v>
      </c>
      <c r="L349">
        <v>40000</v>
      </c>
    </row>
    <row r="350" spans="11:12" x14ac:dyDescent="0.25">
      <c r="K350" t="s">
        <v>8219</v>
      </c>
      <c r="L350">
        <v>10000</v>
      </c>
    </row>
    <row r="351" spans="11:12" x14ac:dyDescent="0.25">
      <c r="K351" t="s">
        <v>8219</v>
      </c>
      <c r="L351">
        <v>11260</v>
      </c>
    </row>
    <row r="352" spans="11:12" x14ac:dyDescent="0.25">
      <c r="K352" t="s">
        <v>8219</v>
      </c>
      <c r="L352">
        <v>25000</v>
      </c>
    </row>
    <row r="353" spans="11:12" x14ac:dyDescent="0.25">
      <c r="K353" t="s">
        <v>8219</v>
      </c>
      <c r="L353">
        <v>34000</v>
      </c>
    </row>
    <row r="354" spans="11:12" x14ac:dyDescent="0.25">
      <c r="K354" t="s">
        <v>8219</v>
      </c>
      <c r="L354">
        <v>10000</v>
      </c>
    </row>
    <row r="355" spans="11:12" x14ac:dyDescent="0.25">
      <c r="K355" t="s">
        <v>8219</v>
      </c>
      <c r="L355">
        <v>58425</v>
      </c>
    </row>
    <row r="356" spans="11:12" x14ac:dyDescent="0.25">
      <c r="K356" t="s">
        <v>8219</v>
      </c>
      <c r="L356">
        <v>3500</v>
      </c>
    </row>
    <row r="357" spans="11:12" x14ac:dyDescent="0.25">
      <c r="K357" t="s">
        <v>8219</v>
      </c>
      <c r="L357">
        <v>35000</v>
      </c>
    </row>
    <row r="358" spans="11:12" x14ac:dyDescent="0.25">
      <c r="K358" t="s">
        <v>8219</v>
      </c>
      <c r="L358">
        <v>7500</v>
      </c>
    </row>
    <row r="359" spans="11:12" x14ac:dyDescent="0.25">
      <c r="K359" t="s">
        <v>8219</v>
      </c>
      <c r="L359">
        <v>15000</v>
      </c>
    </row>
    <row r="360" spans="11:12" x14ac:dyDescent="0.25">
      <c r="K360" t="s">
        <v>8219</v>
      </c>
      <c r="L360">
        <v>50000</v>
      </c>
    </row>
    <row r="361" spans="11:12" x14ac:dyDescent="0.25">
      <c r="K361" t="s">
        <v>8219</v>
      </c>
      <c r="L361">
        <v>24200</v>
      </c>
    </row>
    <row r="362" spans="11:12" x14ac:dyDescent="0.25">
      <c r="K362" t="s">
        <v>8219</v>
      </c>
      <c r="L362">
        <v>12000</v>
      </c>
    </row>
    <row r="363" spans="11:12" x14ac:dyDescent="0.25">
      <c r="K363" t="s">
        <v>8219</v>
      </c>
      <c r="L363">
        <v>35000</v>
      </c>
    </row>
    <row r="364" spans="11:12" x14ac:dyDescent="0.25">
      <c r="K364" t="s">
        <v>8219</v>
      </c>
      <c r="L364">
        <v>9665</v>
      </c>
    </row>
    <row r="365" spans="11:12" x14ac:dyDescent="0.25">
      <c r="K365" t="s">
        <v>8219</v>
      </c>
      <c r="L365">
        <v>8925</v>
      </c>
    </row>
    <row r="366" spans="11:12" x14ac:dyDescent="0.25">
      <c r="K366" t="s">
        <v>8219</v>
      </c>
      <c r="L366">
        <v>7000</v>
      </c>
    </row>
    <row r="367" spans="11:12" x14ac:dyDescent="0.25">
      <c r="K367" t="s">
        <v>8219</v>
      </c>
      <c r="L367">
        <v>15000</v>
      </c>
    </row>
    <row r="368" spans="11:12" x14ac:dyDescent="0.25">
      <c r="K368" t="s">
        <v>8219</v>
      </c>
      <c r="L368">
        <v>38000</v>
      </c>
    </row>
    <row r="369" spans="11:12" x14ac:dyDescent="0.25">
      <c r="K369" t="s">
        <v>8219</v>
      </c>
      <c r="L369">
        <v>10000</v>
      </c>
    </row>
    <row r="370" spans="11:12" x14ac:dyDescent="0.25">
      <c r="K370" t="s">
        <v>8219</v>
      </c>
      <c r="L370">
        <v>12500</v>
      </c>
    </row>
    <row r="371" spans="11:12" x14ac:dyDescent="0.25">
      <c r="K371" t="s">
        <v>8219</v>
      </c>
      <c r="L371">
        <v>6500</v>
      </c>
    </row>
    <row r="372" spans="11:12" x14ac:dyDescent="0.25">
      <c r="K372" t="s">
        <v>8219</v>
      </c>
      <c r="L372">
        <v>25000</v>
      </c>
    </row>
    <row r="373" spans="11:12" x14ac:dyDescent="0.25">
      <c r="K373" t="s">
        <v>8219</v>
      </c>
      <c r="L373">
        <v>150000</v>
      </c>
    </row>
    <row r="374" spans="11:12" x14ac:dyDescent="0.25">
      <c r="K374" t="s">
        <v>8219</v>
      </c>
      <c r="L374">
        <v>300</v>
      </c>
    </row>
    <row r="375" spans="11:12" x14ac:dyDescent="0.25">
      <c r="K375" t="s">
        <v>8219</v>
      </c>
      <c r="L375">
        <v>7500</v>
      </c>
    </row>
    <row r="376" spans="11:12" x14ac:dyDescent="0.25">
      <c r="K376" t="s">
        <v>8219</v>
      </c>
      <c r="L376">
        <v>6000</v>
      </c>
    </row>
    <row r="377" spans="11:12" x14ac:dyDescent="0.25">
      <c r="K377" t="s">
        <v>8219</v>
      </c>
      <c r="L377">
        <v>500</v>
      </c>
    </row>
    <row r="378" spans="11:12" x14ac:dyDescent="0.25">
      <c r="K378" t="s">
        <v>8219</v>
      </c>
      <c r="L378">
        <v>2450</v>
      </c>
    </row>
    <row r="379" spans="11:12" x14ac:dyDescent="0.25">
      <c r="K379" t="s">
        <v>8219</v>
      </c>
      <c r="L379">
        <v>12000</v>
      </c>
    </row>
    <row r="380" spans="11:12" x14ac:dyDescent="0.25">
      <c r="K380" t="s">
        <v>8219</v>
      </c>
      <c r="L380">
        <v>3000</v>
      </c>
    </row>
    <row r="381" spans="11:12" x14ac:dyDescent="0.25">
      <c r="K381" t="s">
        <v>8219</v>
      </c>
      <c r="L381">
        <v>15000</v>
      </c>
    </row>
    <row r="382" spans="11:12" x14ac:dyDescent="0.25">
      <c r="K382" t="s">
        <v>8219</v>
      </c>
      <c r="L382">
        <v>4000</v>
      </c>
    </row>
    <row r="383" spans="11:12" x14ac:dyDescent="0.25">
      <c r="K383" t="s">
        <v>8219</v>
      </c>
      <c r="L383">
        <v>25000</v>
      </c>
    </row>
    <row r="384" spans="11:12" x14ac:dyDescent="0.25">
      <c r="K384" t="s">
        <v>8219</v>
      </c>
      <c r="L384">
        <v>600</v>
      </c>
    </row>
    <row r="385" spans="11:12" x14ac:dyDescent="0.25">
      <c r="K385" t="s">
        <v>8219</v>
      </c>
      <c r="L385">
        <v>999</v>
      </c>
    </row>
    <row r="386" spans="11:12" x14ac:dyDescent="0.25">
      <c r="K386" t="s">
        <v>8219</v>
      </c>
      <c r="L386">
        <v>20000</v>
      </c>
    </row>
    <row r="387" spans="11:12" x14ac:dyDescent="0.25">
      <c r="K387" t="s">
        <v>8219</v>
      </c>
      <c r="L387">
        <v>25000</v>
      </c>
    </row>
    <row r="388" spans="11:12" x14ac:dyDescent="0.25">
      <c r="K388" t="s">
        <v>8219</v>
      </c>
      <c r="L388">
        <v>600</v>
      </c>
    </row>
    <row r="389" spans="11:12" x14ac:dyDescent="0.25">
      <c r="K389" t="s">
        <v>8219</v>
      </c>
      <c r="L389">
        <v>38000</v>
      </c>
    </row>
    <row r="390" spans="11:12" x14ac:dyDescent="0.25">
      <c r="K390" t="s">
        <v>8219</v>
      </c>
      <c r="L390">
        <v>5000</v>
      </c>
    </row>
    <row r="391" spans="11:12" x14ac:dyDescent="0.25">
      <c r="K391" t="s">
        <v>8219</v>
      </c>
      <c r="L391">
        <v>68000</v>
      </c>
    </row>
    <row r="392" spans="11:12" x14ac:dyDescent="0.25">
      <c r="K392" t="s">
        <v>8219</v>
      </c>
      <c r="L392">
        <v>1000</v>
      </c>
    </row>
    <row r="393" spans="11:12" x14ac:dyDescent="0.25">
      <c r="K393" t="s">
        <v>8219</v>
      </c>
      <c r="L393">
        <v>20000</v>
      </c>
    </row>
    <row r="394" spans="11:12" x14ac:dyDescent="0.25">
      <c r="K394" t="s">
        <v>8219</v>
      </c>
      <c r="L394">
        <v>18500</v>
      </c>
    </row>
    <row r="395" spans="11:12" x14ac:dyDescent="0.25">
      <c r="K395" t="s">
        <v>8219</v>
      </c>
      <c r="L395">
        <v>50000</v>
      </c>
    </row>
    <row r="396" spans="11:12" x14ac:dyDescent="0.25">
      <c r="K396" t="s">
        <v>8219</v>
      </c>
      <c r="L396">
        <v>4700</v>
      </c>
    </row>
    <row r="397" spans="11:12" x14ac:dyDescent="0.25">
      <c r="K397" t="s">
        <v>8219</v>
      </c>
      <c r="L397">
        <v>10000</v>
      </c>
    </row>
    <row r="398" spans="11:12" x14ac:dyDescent="0.25">
      <c r="K398" t="s">
        <v>8219</v>
      </c>
      <c r="L398">
        <v>15000</v>
      </c>
    </row>
    <row r="399" spans="11:12" x14ac:dyDescent="0.25">
      <c r="K399" t="s">
        <v>8219</v>
      </c>
      <c r="L399">
        <v>12444</v>
      </c>
    </row>
    <row r="400" spans="11:12" x14ac:dyDescent="0.25">
      <c r="K400" t="s">
        <v>8219</v>
      </c>
      <c r="L400">
        <v>7500</v>
      </c>
    </row>
    <row r="401" spans="11:12" x14ac:dyDescent="0.25">
      <c r="K401" t="s">
        <v>8219</v>
      </c>
      <c r="L401">
        <v>20000</v>
      </c>
    </row>
    <row r="402" spans="11:12" x14ac:dyDescent="0.25">
      <c r="K402" t="s">
        <v>8219</v>
      </c>
      <c r="L402">
        <v>10000</v>
      </c>
    </row>
    <row r="403" spans="11:12" x14ac:dyDescent="0.25">
      <c r="K403" t="s">
        <v>8219</v>
      </c>
      <c r="L403">
        <v>50000</v>
      </c>
    </row>
    <row r="404" spans="11:12" x14ac:dyDescent="0.25">
      <c r="K404" t="s">
        <v>8219</v>
      </c>
      <c r="L404">
        <v>2000</v>
      </c>
    </row>
    <row r="405" spans="11:12" x14ac:dyDescent="0.25">
      <c r="K405" t="s">
        <v>8219</v>
      </c>
      <c r="L405">
        <v>5000</v>
      </c>
    </row>
    <row r="406" spans="11:12" x14ac:dyDescent="0.25">
      <c r="K406" t="s">
        <v>8219</v>
      </c>
      <c r="L406">
        <v>35000</v>
      </c>
    </row>
    <row r="407" spans="11:12" x14ac:dyDescent="0.25">
      <c r="K407" t="s">
        <v>8219</v>
      </c>
      <c r="L407">
        <v>2820</v>
      </c>
    </row>
    <row r="408" spans="11:12" x14ac:dyDescent="0.25">
      <c r="K408" t="s">
        <v>8219</v>
      </c>
      <c r="L408">
        <v>2800</v>
      </c>
    </row>
    <row r="409" spans="11:12" x14ac:dyDescent="0.25">
      <c r="K409" t="s">
        <v>8219</v>
      </c>
      <c r="L409">
        <v>2000</v>
      </c>
    </row>
    <row r="410" spans="11:12" x14ac:dyDescent="0.25">
      <c r="K410" t="s">
        <v>8219</v>
      </c>
      <c r="L410">
        <v>6000</v>
      </c>
    </row>
    <row r="411" spans="11:12" x14ac:dyDescent="0.25">
      <c r="K411" t="s">
        <v>8219</v>
      </c>
      <c r="L411">
        <v>500</v>
      </c>
    </row>
    <row r="412" spans="11:12" x14ac:dyDescent="0.25">
      <c r="K412" t="s">
        <v>8219</v>
      </c>
      <c r="L412">
        <v>1000</v>
      </c>
    </row>
    <row r="413" spans="11:12" x14ac:dyDescent="0.25">
      <c r="K413" t="s">
        <v>8219</v>
      </c>
      <c r="L413">
        <v>30000</v>
      </c>
    </row>
    <row r="414" spans="11:12" x14ac:dyDescent="0.25">
      <c r="K414" t="s">
        <v>8219</v>
      </c>
      <c r="L414">
        <v>2500</v>
      </c>
    </row>
    <row r="415" spans="11:12" x14ac:dyDescent="0.25">
      <c r="K415" t="s">
        <v>8219</v>
      </c>
      <c r="L415">
        <v>12800</v>
      </c>
    </row>
    <row r="416" spans="11:12" x14ac:dyDescent="0.25">
      <c r="K416" t="s">
        <v>8219</v>
      </c>
      <c r="L416">
        <v>18500</v>
      </c>
    </row>
    <row r="417" spans="11:12" x14ac:dyDescent="0.25">
      <c r="K417" t="s">
        <v>8219</v>
      </c>
      <c r="L417">
        <v>1400</v>
      </c>
    </row>
    <row r="418" spans="11:12" x14ac:dyDescent="0.25">
      <c r="K418" t="s">
        <v>8219</v>
      </c>
      <c r="L418">
        <v>1000</v>
      </c>
    </row>
    <row r="419" spans="11:12" x14ac:dyDescent="0.25">
      <c r="K419" t="s">
        <v>8219</v>
      </c>
      <c r="L419">
        <v>10500</v>
      </c>
    </row>
    <row r="420" spans="11:12" x14ac:dyDescent="0.25">
      <c r="K420" t="s">
        <v>8219</v>
      </c>
      <c r="L420">
        <v>22400</v>
      </c>
    </row>
    <row r="421" spans="11:12" x14ac:dyDescent="0.25">
      <c r="K421" t="s">
        <v>8219</v>
      </c>
      <c r="L421">
        <v>8000</v>
      </c>
    </row>
    <row r="422" spans="11:12" x14ac:dyDescent="0.25">
      <c r="K422" t="s">
        <v>8221</v>
      </c>
      <c r="L422">
        <v>3300</v>
      </c>
    </row>
    <row r="423" spans="11:12" x14ac:dyDescent="0.25">
      <c r="K423" t="s">
        <v>8221</v>
      </c>
      <c r="L423">
        <v>15000</v>
      </c>
    </row>
    <row r="424" spans="11:12" x14ac:dyDescent="0.25">
      <c r="K424" t="s">
        <v>8221</v>
      </c>
      <c r="L424">
        <v>40000</v>
      </c>
    </row>
    <row r="425" spans="11:12" x14ac:dyDescent="0.25">
      <c r="K425" t="s">
        <v>8221</v>
      </c>
      <c r="L425">
        <v>20000</v>
      </c>
    </row>
    <row r="426" spans="11:12" x14ac:dyDescent="0.25">
      <c r="K426" t="s">
        <v>8221</v>
      </c>
      <c r="L426">
        <v>3000</v>
      </c>
    </row>
    <row r="427" spans="11:12" x14ac:dyDescent="0.25">
      <c r="K427" t="s">
        <v>8221</v>
      </c>
      <c r="L427">
        <v>50000</v>
      </c>
    </row>
    <row r="428" spans="11:12" x14ac:dyDescent="0.25">
      <c r="K428" t="s">
        <v>8221</v>
      </c>
      <c r="L428">
        <v>10000</v>
      </c>
    </row>
    <row r="429" spans="11:12" x14ac:dyDescent="0.25">
      <c r="K429" t="s">
        <v>8221</v>
      </c>
      <c r="L429">
        <v>6500</v>
      </c>
    </row>
    <row r="430" spans="11:12" x14ac:dyDescent="0.25">
      <c r="K430" t="s">
        <v>8221</v>
      </c>
      <c r="L430">
        <v>12000</v>
      </c>
    </row>
    <row r="431" spans="11:12" x14ac:dyDescent="0.25">
      <c r="K431" t="s">
        <v>8221</v>
      </c>
      <c r="L431">
        <v>5000</v>
      </c>
    </row>
    <row r="432" spans="11:12" x14ac:dyDescent="0.25">
      <c r="K432" t="s">
        <v>8221</v>
      </c>
      <c r="L432">
        <v>1000</v>
      </c>
    </row>
    <row r="433" spans="11:12" x14ac:dyDescent="0.25">
      <c r="K433" t="s">
        <v>8221</v>
      </c>
      <c r="L433">
        <v>3000</v>
      </c>
    </row>
    <row r="434" spans="11:12" x14ac:dyDescent="0.25">
      <c r="K434" t="s">
        <v>8221</v>
      </c>
      <c r="L434">
        <v>6000</v>
      </c>
    </row>
    <row r="435" spans="11:12" x14ac:dyDescent="0.25">
      <c r="K435" t="s">
        <v>8221</v>
      </c>
      <c r="L435">
        <v>3000</v>
      </c>
    </row>
    <row r="436" spans="11:12" x14ac:dyDescent="0.25">
      <c r="K436" t="s">
        <v>8221</v>
      </c>
      <c r="L436">
        <v>2500</v>
      </c>
    </row>
    <row r="437" spans="11:12" x14ac:dyDescent="0.25">
      <c r="K437" t="s">
        <v>8221</v>
      </c>
      <c r="L437">
        <v>110000</v>
      </c>
    </row>
    <row r="438" spans="11:12" x14ac:dyDescent="0.25">
      <c r="K438" t="s">
        <v>8221</v>
      </c>
      <c r="L438">
        <v>1000</v>
      </c>
    </row>
    <row r="439" spans="11:12" x14ac:dyDescent="0.25">
      <c r="K439" t="s">
        <v>8221</v>
      </c>
      <c r="L439">
        <v>7000</v>
      </c>
    </row>
    <row r="440" spans="11:12" x14ac:dyDescent="0.25">
      <c r="K440" t="s">
        <v>8221</v>
      </c>
      <c r="L440">
        <v>20000</v>
      </c>
    </row>
    <row r="441" spans="11:12" x14ac:dyDescent="0.25">
      <c r="K441" t="s">
        <v>8221</v>
      </c>
      <c r="L441">
        <v>450</v>
      </c>
    </row>
    <row r="442" spans="11:12" x14ac:dyDescent="0.25">
      <c r="K442" t="s">
        <v>8221</v>
      </c>
      <c r="L442">
        <v>5000</v>
      </c>
    </row>
    <row r="443" spans="11:12" x14ac:dyDescent="0.25">
      <c r="K443" t="s">
        <v>8221</v>
      </c>
      <c r="L443">
        <v>400</v>
      </c>
    </row>
    <row r="444" spans="11:12" x14ac:dyDescent="0.25">
      <c r="K444" t="s">
        <v>8221</v>
      </c>
      <c r="L444">
        <v>17000</v>
      </c>
    </row>
    <row r="445" spans="11:12" x14ac:dyDescent="0.25">
      <c r="K445" t="s">
        <v>8221</v>
      </c>
      <c r="L445">
        <v>10000</v>
      </c>
    </row>
    <row r="446" spans="11:12" x14ac:dyDescent="0.25">
      <c r="K446" t="s">
        <v>8221</v>
      </c>
      <c r="L446">
        <v>1000</v>
      </c>
    </row>
    <row r="447" spans="11:12" x14ac:dyDescent="0.25">
      <c r="K447" t="s">
        <v>8221</v>
      </c>
      <c r="L447">
        <v>60000</v>
      </c>
    </row>
    <row r="448" spans="11:12" x14ac:dyDescent="0.25">
      <c r="K448" t="s">
        <v>8221</v>
      </c>
      <c r="L448">
        <v>10500</v>
      </c>
    </row>
    <row r="449" spans="11:12" x14ac:dyDescent="0.25">
      <c r="K449" t="s">
        <v>8221</v>
      </c>
      <c r="L449">
        <v>30000</v>
      </c>
    </row>
    <row r="450" spans="11:12" x14ac:dyDescent="0.25">
      <c r="K450" t="s">
        <v>8221</v>
      </c>
      <c r="L450">
        <v>2500</v>
      </c>
    </row>
    <row r="451" spans="11:12" x14ac:dyDescent="0.25">
      <c r="K451" t="s">
        <v>8221</v>
      </c>
      <c r="L451">
        <v>2000</v>
      </c>
    </row>
    <row r="452" spans="11:12" x14ac:dyDescent="0.25">
      <c r="K452" t="s">
        <v>8221</v>
      </c>
      <c r="L452">
        <v>50000</v>
      </c>
    </row>
    <row r="453" spans="11:12" x14ac:dyDescent="0.25">
      <c r="K453" t="s">
        <v>8221</v>
      </c>
      <c r="L453">
        <v>20000</v>
      </c>
    </row>
    <row r="454" spans="11:12" x14ac:dyDescent="0.25">
      <c r="K454" t="s">
        <v>8221</v>
      </c>
      <c r="L454">
        <v>750</v>
      </c>
    </row>
    <row r="455" spans="11:12" x14ac:dyDescent="0.25">
      <c r="K455" t="s">
        <v>8221</v>
      </c>
      <c r="L455">
        <v>94875</v>
      </c>
    </row>
    <row r="456" spans="11:12" x14ac:dyDescent="0.25">
      <c r="K456" t="s">
        <v>8221</v>
      </c>
      <c r="L456">
        <v>10000</v>
      </c>
    </row>
    <row r="457" spans="11:12" x14ac:dyDescent="0.25">
      <c r="K457" t="s">
        <v>8221</v>
      </c>
      <c r="L457">
        <v>65000</v>
      </c>
    </row>
    <row r="458" spans="11:12" x14ac:dyDescent="0.25">
      <c r="K458" t="s">
        <v>8221</v>
      </c>
      <c r="L458">
        <v>8888</v>
      </c>
    </row>
    <row r="459" spans="11:12" x14ac:dyDescent="0.25">
      <c r="K459" t="s">
        <v>8221</v>
      </c>
      <c r="L459">
        <v>20000</v>
      </c>
    </row>
    <row r="460" spans="11:12" x14ac:dyDescent="0.25">
      <c r="K460" t="s">
        <v>8221</v>
      </c>
      <c r="L460">
        <v>10000</v>
      </c>
    </row>
    <row r="461" spans="11:12" x14ac:dyDescent="0.25">
      <c r="K461" t="s">
        <v>8221</v>
      </c>
      <c r="L461">
        <v>39000</v>
      </c>
    </row>
    <row r="462" spans="11:12" x14ac:dyDescent="0.25">
      <c r="K462" t="s">
        <v>8221</v>
      </c>
      <c r="L462">
        <v>8500</v>
      </c>
    </row>
    <row r="463" spans="11:12" x14ac:dyDescent="0.25">
      <c r="K463" t="s">
        <v>8221</v>
      </c>
      <c r="L463">
        <v>550</v>
      </c>
    </row>
    <row r="464" spans="11:12" x14ac:dyDescent="0.25">
      <c r="K464" t="s">
        <v>8221</v>
      </c>
      <c r="L464">
        <v>100000</v>
      </c>
    </row>
    <row r="465" spans="11:12" x14ac:dyDescent="0.25">
      <c r="K465" t="s">
        <v>8221</v>
      </c>
      <c r="L465">
        <v>55000</v>
      </c>
    </row>
    <row r="466" spans="11:12" x14ac:dyDescent="0.25">
      <c r="K466" t="s">
        <v>8221</v>
      </c>
      <c r="L466">
        <v>1010</v>
      </c>
    </row>
    <row r="467" spans="11:12" x14ac:dyDescent="0.25">
      <c r="K467" t="s">
        <v>8221</v>
      </c>
      <c r="L467">
        <v>512</v>
      </c>
    </row>
    <row r="468" spans="11:12" x14ac:dyDescent="0.25">
      <c r="K468" t="s">
        <v>8221</v>
      </c>
      <c r="L468">
        <v>10000</v>
      </c>
    </row>
    <row r="469" spans="11:12" x14ac:dyDescent="0.25">
      <c r="K469" t="s">
        <v>8221</v>
      </c>
      <c r="L469">
        <v>20000</v>
      </c>
    </row>
    <row r="470" spans="11:12" x14ac:dyDescent="0.25">
      <c r="K470" t="s">
        <v>8221</v>
      </c>
      <c r="L470">
        <v>7500</v>
      </c>
    </row>
    <row r="471" spans="11:12" x14ac:dyDescent="0.25">
      <c r="K471" t="s">
        <v>8221</v>
      </c>
      <c r="L471">
        <v>6000</v>
      </c>
    </row>
    <row r="472" spans="11:12" x14ac:dyDescent="0.25">
      <c r="K472" t="s">
        <v>8221</v>
      </c>
      <c r="L472">
        <v>5000</v>
      </c>
    </row>
    <row r="473" spans="11:12" x14ac:dyDescent="0.25">
      <c r="K473" t="s">
        <v>8221</v>
      </c>
      <c r="L473">
        <v>55000</v>
      </c>
    </row>
    <row r="474" spans="11:12" x14ac:dyDescent="0.25">
      <c r="K474" t="s">
        <v>8221</v>
      </c>
      <c r="L474">
        <v>800</v>
      </c>
    </row>
    <row r="475" spans="11:12" x14ac:dyDescent="0.25">
      <c r="K475" t="s">
        <v>8221</v>
      </c>
      <c r="L475">
        <v>30000</v>
      </c>
    </row>
    <row r="476" spans="11:12" x14ac:dyDescent="0.25">
      <c r="K476" t="s">
        <v>8221</v>
      </c>
      <c r="L476">
        <v>3300</v>
      </c>
    </row>
    <row r="477" spans="11:12" x14ac:dyDescent="0.25">
      <c r="K477" t="s">
        <v>8221</v>
      </c>
      <c r="L477">
        <v>2000</v>
      </c>
    </row>
    <row r="478" spans="11:12" x14ac:dyDescent="0.25">
      <c r="K478" t="s">
        <v>8221</v>
      </c>
      <c r="L478">
        <v>220000</v>
      </c>
    </row>
    <row r="479" spans="11:12" x14ac:dyDescent="0.25">
      <c r="K479" t="s">
        <v>8221</v>
      </c>
      <c r="L479">
        <v>1500</v>
      </c>
    </row>
    <row r="480" spans="11:12" x14ac:dyDescent="0.25">
      <c r="K480" t="s">
        <v>8221</v>
      </c>
      <c r="L480">
        <v>10000</v>
      </c>
    </row>
    <row r="481" spans="11:12" x14ac:dyDescent="0.25">
      <c r="K481" t="s">
        <v>8221</v>
      </c>
      <c r="L481">
        <v>15000</v>
      </c>
    </row>
    <row r="482" spans="11:12" x14ac:dyDescent="0.25">
      <c r="K482" t="s">
        <v>8221</v>
      </c>
      <c r="L482">
        <v>40000</v>
      </c>
    </row>
    <row r="483" spans="11:12" x14ac:dyDescent="0.25">
      <c r="K483" t="s">
        <v>8221</v>
      </c>
      <c r="L483">
        <v>30000</v>
      </c>
    </row>
    <row r="484" spans="11:12" x14ac:dyDescent="0.25">
      <c r="K484" t="s">
        <v>8221</v>
      </c>
      <c r="L484">
        <v>10000</v>
      </c>
    </row>
    <row r="485" spans="11:12" x14ac:dyDescent="0.25">
      <c r="K485" t="s">
        <v>8221</v>
      </c>
      <c r="L485">
        <v>15000</v>
      </c>
    </row>
    <row r="486" spans="11:12" x14ac:dyDescent="0.25">
      <c r="K486" t="s">
        <v>8221</v>
      </c>
      <c r="L486">
        <v>80000</v>
      </c>
    </row>
    <row r="487" spans="11:12" x14ac:dyDescent="0.25">
      <c r="K487" t="s">
        <v>8221</v>
      </c>
      <c r="L487">
        <v>37956</v>
      </c>
    </row>
    <row r="488" spans="11:12" x14ac:dyDescent="0.25">
      <c r="K488" t="s">
        <v>8221</v>
      </c>
      <c r="L488">
        <v>550000</v>
      </c>
    </row>
    <row r="489" spans="11:12" x14ac:dyDescent="0.25">
      <c r="K489" t="s">
        <v>8221</v>
      </c>
      <c r="L489">
        <v>50000</v>
      </c>
    </row>
    <row r="490" spans="11:12" x14ac:dyDescent="0.25">
      <c r="K490" t="s">
        <v>8221</v>
      </c>
      <c r="L490">
        <v>12000</v>
      </c>
    </row>
    <row r="491" spans="11:12" x14ac:dyDescent="0.25">
      <c r="K491" t="s">
        <v>8221</v>
      </c>
      <c r="L491">
        <v>74997</v>
      </c>
    </row>
    <row r="492" spans="11:12" x14ac:dyDescent="0.25">
      <c r="K492" t="s">
        <v>8221</v>
      </c>
      <c r="L492">
        <v>1000</v>
      </c>
    </row>
    <row r="493" spans="11:12" x14ac:dyDescent="0.25">
      <c r="K493" t="s">
        <v>8221</v>
      </c>
      <c r="L493">
        <v>10000</v>
      </c>
    </row>
    <row r="494" spans="11:12" x14ac:dyDescent="0.25">
      <c r="K494" t="s">
        <v>8221</v>
      </c>
      <c r="L494">
        <v>10000000</v>
      </c>
    </row>
    <row r="495" spans="11:12" x14ac:dyDescent="0.25">
      <c r="K495" t="s">
        <v>8221</v>
      </c>
      <c r="L495">
        <v>30000</v>
      </c>
    </row>
    <row r="496" spans="11:12" x14ac:dyDescent="0.25">
      <c r="K496" t="s">
        <v>8221</v>
      </c>
      <c r="L496">
        <v>20000</v>
      </c>
    </row>
    <row r="497" spans="11:12" x14ac:dyDescent="0.25">
      <c r="K497" t="s">
        <v>8221</v>
      </c>
      <c r="L497">
        <v>7000</v>
      </c>
    </row>
    <row r="498" spans="11:12" x14ac:dyDescent="0.25">
      <c r="K498" t="s">
        <v>8221</v>
      </c>
      <c r="L498">
        <v>60000</v>
      </c>
    </row>
    <row r="499" spans="11:12" x14ac:dyDescent="0.25">
      <c r="K499" t="s">
        <v>8221</v>
      </c>
      <c r="L499">
        <v>4480</v>
      </c>
    </row>
    <row r="500" spans="11:12" x14ac:dyDescent="0.25">
      <c r="K500" t="s">
        <v>8221</v>
      </c>
      <c r="L500">
        <v>65108</v>
      </c>
    </row>
    <row r="501" spans="11:12" x14ac:dyDescent="0.25">
      <c r="K501" t="s">
        <v>8221</v>
      </c>
      <c r="L501">
        <v>20000</v>
      </c>
    </row>
    <row r="502" spans="11:12" x14ac:dyDescent="0.25">
      <c r="K502" t="s">
        <v>8221</v>
      </c>
      <c r="L502">
        <v>6500</v>
      </c>
    </row>
    <row r="503" spans="11:12" x14ac:dyDescent="0.25">
      <c r="K503" t="s">
        <v>8221</v>
      </c>
      <c r="L503">
        <v>10000</v>
      </c>
    </row>
    <row r="504" spans="11:12" x14ac:dyDescent="0.25">
      <c r="K504" t="s">
        <v>8221</v>
      </c>
      <c r="L504">
        <v>20000</v>
      </c>
    </row>
    <row r="505" spans="11:12" x14ac:dyDescent="0.25">
      <c r="K505" t="s">
        <v>8221</v>
      </c>
      <c r="L505">
        <v>6500</v>
      </c>
    </row>
    <row r="506" spans="11:12" x14ac:dyDescent="0.25">
      <c r="K506" t="s">
        <v>8221</v>
      </c>
      <c r="L506">
        <v>24500</v>
      </c>
    </row>
    <row r="507" spans="11:12" x14ac:dyDescent="0.25">
      <c r="K507" t="s">
        <v>8221</v>
      </c>
      <c r="L507">
        <v>12000</v>
      </c>
    </row>
    <row r="508" spans="11:12" x14ac:dyDescent="0.25">
      <c r="K508" t="s">
        <v>8221</v>
      </c>
      <c r="L508">
        <v>200000</v>
      </c>
    </row>
    <row r="509" spans="11:12" x14ac:dyDescent="0.25">
      <c r="K509" t="s">
        <v>8221</v>
      </c>
      <c r="L509">
        <v>20000</v>
      </c>
    </row>
    <row r="510" spans="11:12" x14ac:dyDescent="0.25">
      <c r="K510" t="s">
        <v>8221</v>
      </c>
      <c r="L510">
        <v>50000</v>
      </c>
    </row>
    <row r="511" spans="11:12" x14ac:dyDescent="0.25">
      <c r="K511" t="s">
        <v>8221</v>
      </c>
      <c r="L511">
        <v>5000</v>
      </c>
    </row>
    <row r="512" spans="11:12" x14ac:dyDescent="0.25">
      <c r="K512" t="s">
        <v>8221</v>
      </c>
      <c r="L512">
        <v>14000</v>
      </c>
    </row>
    <row r="513" spans="11:12" x14ac:dyDescent="0.25">
      <c r="K513" t="s">
        <v>8221</v>
      </c>
      <c r="L513">
        <v>5000</v>
      </c>
    </row>
    <row r="514" spans="11:12" x14ac:dyDescent="0.25">
      <c r="K514" t="s">
        <v>8221</v>
      </c>
      <c r="L514">
        <v>8000</v>
      </c>
    </row>
    <row r="515" spans="11:12" x14ac:dyDescent="0.25">
      <c r="K515" t="s">
        <v>8221</v>
      </c>
      <c r="L515">
        <v>50000</v>
      </c>
    </row>
    <row r="516" spans="11:12" x14ac:dyDescent="0.25">
      <c r="K516" t="s">
        <v>8221</v>
      </c>
      <c r="L516">
        <v>1500</v>
      </c>
    </row>
    <row r="517" spans="11:12" x14ac:dyDescent="0.25">
      <c r="K517" t="s">
        <v>8221</v>
      </c>
      <c r="L517">
        <v>97000</v>
      </c>
    </row>
    <row r="518" spans="11:12" x14ac:dyDescent="0.25">
      <c r="K518" t="s">
        <v>8221</v>
      </c>
      <c r="L518">
        <v>5000</v>
      </c>
    </row>
    <row r="519" spans="11:12" x14ac:dyDescent="0.25">
      <c r="K519" t="s">
        <v>8221</v>
      </c>
      <c r="L519">
        <v>15000</v>
      </c>
    </row>
    <row r="520" spans="11:12" x14ac:dyDescent="0.25">
      <c r="K520" t="s">
        <v>8221</v>
      </c>
      <c r="L520">
        <v>7175</v>
      </c>
    </row>
    <row r="521" spans="11:12" x14ac:dyDescent="0.25">
      <c r="K521" t="s">
        <v>8221</v>
      </c>
      <c r="L521">
        <v>12001</v>
      </c>
    </row>
    <row r="522" spans="11:12" x14ac:dyDescent="0.25">
      <c r="K522" t="s">
        <v>8219</v>
      </c>
      <c r="L522">
        <v>5000</v>
      </c>
    </row>
    <row r="523" spans="11:12" x14ac:dyDescent="0.25">
      <c r="K523" t="s">
        <v>8219</v>
      </c>
      <c r="L523">
        <v>5000</v>
      </c>
    </row>
    <row r="524" spans="11:12" x14ac:dyDescent="0.25">
      <c r="K524" t="s">
        <v>8219</v>
      </c>
      <c r="L524">
        <v>3000</v>
      </c>
    </row>
    <row r="525" spans="11:12" x14ac:dyDescent="0.25">
      <c r="K525" t="s">
        <v>8219</v>
      </c>
      <c r="L525">
        <v>5000</v>
      </c>
    </row>
    <row r="526" spans="11:12" x14ac:dyDescent="0.25">
      <c r="K526" t="s">
        <v>8219</v>
      </c>
      <c r="L526">
        <v>3500</v>
      </c>
    </row>
    <row r="527" spans="11:12" x14ac:dyDescent="0.25">
      <c r="K527" t="s">
        <v>8219</v>
      </c>
      <c r="L527">
        <v>12000</v>
      </c>
    </row>
    <row r="528" spans="11:12" x14ac:dyDescent="0.25">
      <c r="K528" t="s">
        <v>8219</v>
      </c>
      <c r="L528">
        <v>1500</v>
      </c>
    </row>
    <row r="529" spans="11:12" x14ac:dyDescent="0.25">
      <c r="K529" t="s">
        <v>8219</v>
      </c>
      <c r="L529">
        <v>10000</v>
      </c>
    </row>
    <row r="530" spans="11:12" x14ac:dyDescent="0.25">
      <c r="K530" t="s">
        <v>8219</v>
      </c>
      <c r="L530">
        <v>1150</v>
      </c>
    </row>
    <row r="531" spans="11:12" x14ac:dyDescent="0.25">
      <c r="K531" t="s">
        <v>8219</v>
      </c>
      <c r="L531">
        <v>1200</v>
      </c>
    </row>
    <row r="532" spans="11:12" x14ac:dyDescent="0.25">
      <c r="K532" t="s">
        <v>8219</v>
      </c>
      <c r="L532">
        <v>3405</v>
      </c>
    </row>
    <row r="533" spans="11:12" x14ac:dyDescent="0.25">
      <c r="K533" t="s">
        <v>8219</v>
      </c>
      <c r="L533">
        <v>4000</v>
      </c>
    </row>
    <row r="534" spans="11:12" x14ac:dyDescent="0.25">
      <c r="K534" t="s">
        <v>8219</v>
      </c>
      <c r="L534">
        <v>10000</v>
      </c>
    </row>
    <row r="535" spans="11:12" x14ac:dyDescent="0.25">
      <c r="K535" t="s">
        <v>8219</v>
      </c>
      <c r="L535">
        <v>2000</v>
      </c>
    </row>
    <row r="536" spans="11:12" x14ac:dyDescent="0.25">
      <c r="K536" t="s">
        <v>8219</v>
      </c>
      <c r="L536">
        <v>15000</v>
      </c>
    </row>
    <row r="537" spans="11:12" x14ac:dyDescent="0.25">
      <c r="K537" t="s">
        <v>8219</v>
      </c>
      <c r="L537">
        <v>2000</v>
      </c>
    </row>
    <row r="538" spans="11:12" x14ac:dyDescent="0.25">
      <c r="K538" t="s">
        <v>8219</v>
      </c>
      <c r="L538">
        <v>3300</v>
      </c>
    </row>
    <row r="539" spans="11:12" x14ac:dyDescent="0.25">
      <c r="K539" t="s">
        <v>8219</v>
      </c>
      <c r="L539">
        <v>2000</v>
      </c>
    </row>
    <row r="540" spans="11:12" x14ac:dyDescent="0.25">
      <c r="K540" t="s">
        <v>8219</v>
      </c>
      <c r="L540">
        <v>5000</v>
      </c>
    </row>
    <row r="541" spans="11:12" x14ac:dyDescent="0.25">
      <c r="K541" t="s">
        <v>8219</v>
      </c>
      <c r="L541">
        <v>500</v>
      </c>
    </row>
    <row r="542" spans="11:12" x14ac:dyDescent="0.25">
      <c r="K542" t="s">
        <v>8221</v>
      </c>
      <c r="L542">
        <v>15000</v>
      </c>
    </row>
    <row r="543" spans="11:12" x14ac:dyDescent="0.25">
      <c r="K543" t="s">
        <v>8221</v>
      </c>
      <c r="L543">
        <v>4500</v>
      </c>
    </row>
    <row r="544" spans="11:12" x14ac:dyDescent="0.25">
      <c r="K544" t="s">
        <v>8221</v>
      </c>
      <c r="L544">
        <v>250000</v>
      </c>
    </row>
    <row r="545" spans="11:12" x14ac:dyDescent="0.25">
      <c r="K545" t="s">
        <v>8221</v>
      </c>
      <c r="L545">
        <v>22000</v>
      </c>
    </row>
    <row r="546" spans="11:12" x14ac:dyDescent="0.25">
      <c r="K546" t="s">
        <v>8221</v>
      </c>
      <c r="L546">
        <v>500</v>
      </c>
    </row>
    <row r="547" spans="11:12" x14ac:dyDescent="0.25">
      <c r="K547" t="s">
        <v>8221</v>
      </c>
      <c r="L547">
        <v>50000</v>
      </c>
    </row>
    <row r="548" spans="11:12" x14ac:dyDescent="0.25">
      <c r="K548" t="s">
        <v>8221</v>
      </c>
      <c r="L548">
        <v>60000</v>
      </c>
    </row>
    <row r="549" spans="11:12" x14ac:dyDescent="0.25">
      <c r="K549" t="s">
        <v>8221</v>
      </c>
      <c r="L549">
        <v>7500</v>
      </c>
    </row>
    <row r="550" spans="11:12" x14ac:dyDescent="0.25">
      <c r="K550" t="s">
        <v>8221</v>
      </c>
      <c r="L550">
        <v>10000</v>
      </c>
    </row>
    <row r="551" spans="11:12" x14ac:dyDescent="0.25">
      <c r="K551" t="s">
        <v>8221</v>
      </c>
      <c r="L551">
        <v>2500</v>
      </c>
    </row>
    <row r="552" spans="11:12" x14ac:dyDescent="0.25">
      <c r="K552" t="s">
        <v>8221</v>
      </c>
      <c r="L552">
        <v>5000</v>
      </c>
    </row>
    <row r="553" spans="11:12" x14ac:dyDescent="0.25">
      <c r="K553" t="s">
        <v>8221</v>
      </c>
      <c r="L553">
        <v>75000</v>
      </c>
    </row>
    <row r="554" spans="11:12" x14ac:dyDescent="0.25">
      <c r="K554" t="s">
        <v>8221</v>
      </c>
      <c r="L554">
        <v>45000</v>
      </c>
    </row>
    <row r="555" spans="11:12" x14ac:dyDescent="0.25">
      <c r="K555" t="s">
        <v>8221</v>
      </c>
      <c r="L555">
        <v>25000</v>
      </c>
    </row>
    <row r="556" spans="11:12" x14ac:dyDescent="0.25">
      <c r="K556" t="s">
        <v>8221</v>
      </c>
      <c r="L556">
        <v>3870</v>
      </c>
    </row>
    <row r="557" spans="11:12" x14ac:dyDescent="0.25">
      <c r="K557" t="s">
        <v>8221</v>
      </c>
      <c r="L557">
        <v>7500</v>
      </c>
    </row>
    <row r="558" spans="11:12" x14ac:dyDescent="0.25">
      <c r="K558" t="s">
        <v>8221</v>
      </c>
      <c r="L558">
        <v>8000</v>
      </c>
    </row>
    <row r="559" spans="11:12" x14ac:dyDescent="0.25">
      <c r="K559" t="s">
        <v>8221</v>
      </c>
      <c r="L559">
        <v>150000</v>
      </c>
    </row>
    <row r="560" spans="11:12" x14ac:dyDescent="0.25">
      <c r="K560" t="s">
        <v>8221</v>
      </c>
      <c r="L560">
        <v>750</v>
      </c>
    </row>
    <row r="561" spans="11:12" x14ac:dyDescent="0.25">
      <c r="K561" t="s">
        <v>8221</v>
      </c>
      <c r="L561">
        <v>240000</v>
      </c>
    </row>
    <row r="562" spans="11:12" x14ac:dyDescent="0.25">
      <c r="K562" t="s">
        <v>8221</v>
      </c>
      <c r="L562">
        <v>100000</v>
      </c>
    </row>
    <row r="563" spans="11:12" x14ac:dyDescent="0.25">
      <c r="K563" t="s">
        <v>8221</v>
      </c>
      <c r="L563">
        <v>15000</v>
      </c>
    </row>
    <row r="564" spans="11:12" x14ac:dyDescent="0.25">
      <c r="K564" t="s">
        <v>8221</v>
      </c>
      <c r="L564">
        <v>50000</v>
      </c>
    </row>
    <row r="565" spans="11:12" x14ac:dyDescent="0.25">
      <c r="K565" t="s">
        <v>8221</v>
      </c>
      <c r="L565">
        <v>75000</v>
      </c>
    </row>
    <row r="566" spans="11:12" x14ac:dyDescent="0.25">
      <c r="K566" t="s">
        <v>8221</v>
      </c>
      <c r="L566">
        <v>18000</v>
      </c>
    </row>
    <row r="567" spans="11:12" x14ac:dyDescent="0.25">
      <c r="K567" t="s">
        <v>8221</v>
      </c>
      <c r="L567">
        <v>25000</v>
      </c>
    </row>
    <row r="568" spans="11:12" x14ac:dyDescent="0.25">
      <c r="K568" t="s">
        <v>8221</v>
      </c>
      <c r="L568">
        <v>5000</v>
      </c>
    </row>
    <row r="569" spans="11:12" x14ac:dyDescent="0.25">
      <c r="K569" t="s">
        <v>8221</v>
      </c>
      <c r="L569">
        <v>10000</v>
      </c>
    </row>
    <row r="570" spans="11:12" x14ac:dyDescent="0.25">
      <c r="K570" t="s">
        <v>8221</v>
      </c>
      <c r="L570">
        <v>24500</v>
      </c>
    </row>
    <row r="571" spans="11:12" x14ac:dyDescent="0.25">
      <c r="K571" t="s">
        <v>8221</v>
      </c>
      <c r="L571">
        <v>2500</v>
      </c>
    </row>
    <row r="572" spans="11:12" x14ac:dyDescent="0.25">
      <c r="K572" t="s">
        <v>8221</v>
      </c>
      <c r="L572">
        <v>85000</v>
      </c>
    </row>
    <row r="573" spans="11:12" x14ac:dyDescent="0.25">
      <c r="K573" t="s">
        <v>8221</v>
      </c>
      <c r="L573">
        <v>25000</v>
      </c>
    </row>
    <row r="574" spans="11:12" x14ac:dyDescent="0.25">
      <c r="K574" t="s">
        <v>8221</v>
      </c>
      <c r="L574">
        <v>2500</v>
      </c>
    </row>
    <row r="575" spans="11:12" x14ac:dyDescent="0.25">
      <c r="K575" t="s">
        <v>8221</v>
      </c>
      <c r="L575">
        <v>88888</v>
      </c>
    </row>
    <row r="576" spans="11:12" x14ac:dyDescent="0.25">
      <c r="K576" t="s">
        <v>8221</v>
      </c>
      <c r="L576">
        <v>11180</v>
      </c>
    </row>
    <row r="577" spans="11:12" x14ac:dyDescent="0.25">
      <c r="K577" t="s">
        <v>8221</v>
      </c>
      <c r="L577">
        <v>60000</v>
      </c>
    </row>
    <row r="578" spans="11:12" x14ac:dyDescent="0.25">
      <c r="K578" t="s">
        <v>8221</v>
      </c>
      <c r="L578">
        <v>80000</v>
      </c>
    </row>
    <row r="579" spans="11:12" x14ac:dyDescent="0.25">
      <c r="K579" t="s">
        <v>8221</v>
      </c>
      <c r="L579">
        <v>5000</v>
      </c>
    </row>
    <row r="580" spans="11:12" x14ac:dyDescent="0.25">
      <c r="K580" t="s">
        <v>8221</v>
      </c>
      <c r="L580">
        <v>125000</v>
      </c>
    </row>
    <row r="581" spans="11:12" x14ac:dyDescent="0.25">
      <c r="K581" t="s">
        <v>8221</v>
      </c>
      <c r="L581">
        <v>12000</v>
      </c>
    </row>
    <row r="582" spans="11:12" x14ac:dyDescent="0.25">
      <c r="K582" t="s">
        <v>8221</v>
      </c>
      <c r="L582">
        <v>3000</v>
      </c>
    </row>
    <row r="583" spans="11:12" x14ac:dyDescent="0.25">
      <c r="K583" t="s">
        <v>8221</v>
      </c>
      <c r="L583">
        <v>400</v>
      </c>
    </row>
    <row r="584" spans="11:12" x14ac:dyDescent="0.25">
      <c r="K584" t="s">
        <v>8221</v>
      </c>
      <c r="L584">
        <v>100000</v>
      </c>
    </row>
    <row r="585" spans="11:12" x14ac:dyDescent="0.25">
      <c r="K585" t="s">
        <v>8221</v>
      </c>
      <c r="L585">
        <v>9000</v>
      </c>
    </row>
    <row r="586" spans="11:12" x14ac:dyDescent="0.25">
      <c r="K586" t="s">
        <v>8221</v>
      </c>
      <c r="L586">
        <v>1000</v>
      </c>
    </row>
    <row r="587" spans="11:12" x14ac:dyDescent="0.25">
      <c r="K587" t="s">
        <v>8221</v>
      </c>
      <c r="L587">
        <v>9000</v>
      </c>
    </row>
    <row r="588" spans="11:12" x14ac:dyDescent="0.25">
      <c r="K588" t="s">
        <v>8221</v>
      </c>
      <c r="L588">
        <v>10000</v>
      </c>
    </row>
    <row r="589" spans="11:12" x14ac:dyDescent="0.25">
      <c r="K589" t="s">
        <v>8221</v>
      </c>
      <c r="L589">
        <v>30000</v>
      </c>
    </row>
    <row r="590" spans="11:12" x14ac:dyDescent="0.25">
      <c r="K590" t="s">
        <v>8221</v>
      </c>
      <c r="L590">
        <v>9000</v>
      </c>
    </row>
    <row r="591" spans="11:12" x14ac:dyDescent="0.25">
      <c r="K591" t="s">
        <v>8221</v>
      </c>
      <c r="L591">
        <v>7500</v>
      </c>
    </row>
    <row r="592" spans="11:12" x14ac:dyDescent="0.25">
      <c r="K592" t="s">
        <v>8221</v>
      </c>
      <c r="L592">
        <v>5000</v>
      </c>
    </row>
    <row r="593" spans="11:12" x14ac:dyDescent="0.25">
      <c r="K593" t="s">
        <v>8221</v>
      </c>
      <c r="L593">
        <v>100000</v>
      </c>
    </row>
    <row r="594" spans="11:12" x14ac:dyDescent="0.25">
      <c r="K594" t="s">
        <v>8221</v>
      </c>
      <c r="L594">
        <v>7500</v>
      </c>
    </row>
    <row r="595" spans="11:12" x14ac:dyDescent="0.25">
      <c r="K595" t="s">
        <v>8221</v>
      </c>
      <c r="L595">
        <v>500</v>
      </c>
    </row>
    <row r="596" spans="11:12" x14ac:dyDescent="0.25">
      <c r="K596" t="s">
        <v>8221</v>
      </c>
      <c r="L596">
        <v>25000</v>
      </c>
    </row>
    <row r="597" spans="11:12" x14ac:dyDescent="0.25">
      <c r="K597" t="s">
        <v>8221</v>
      </c>
      <c r="L597">
        <v>100000</v>
      </c>
    </row>
    <row r="598" spans="11:12" x14ac:dyDescent="0.25">
      <c r="K598" t="s">
        <v>8221</v>
      </c>
      <c r="L598">
        <v>20000</v>
      </c>
    </row>
    <row r="599" spans="11:12" x14ac:dyDescent="0.25">
      <c r="K599" t="s">
        <v>8221</v>
      </c>
      <c r="L599">
        <v>7500</v>
      </c>
    </row>
    <row r="600" spans="11:12" x14ac:dyDescent="0.25">
      <c r="K600" t="s">
        <v>8221</v>
      </c>
      <c r="L600">
        <v>2500</v>
      </c>
    </row>
    <row r="601" spans="11:12" x14ac:dyDescent="0.25">
      <c r="K601" t="s">
        <v>8221</v>
      </c>
      <c r="L601">
        <v>50000</v>
      </c>
    </row>
    <row r="602" spans="11:12" x14ac:dyDescent="0.25">
      <c r="K602" t="s">
        <v>8220</v>
      </c>
      <c r="L602">
        <v>5000</v>
      </c>
    </row>
    <row r="603" spans="11:12" x14ac:dyDescent="0.25">
      <c r="K603" t="s">
        <v>8220</v>
      </c>
      <c r="L603">
        <v>10000</v>
      </c>
    </row>
    <row r="604" spans="11:12" x14ac:dyDescent="0.25">
      <c r="K604" t="s">
        <v>8220</v>
      </c>
      <c r="L604">
        <v>70000</v>
      </c>
    </row>
    <row r="605" spans="11:12" x14ac:dyDescent="0.25">
      <c r="K605" t="s">
        <v>8220</v>
      </c>
      <c r="L605">
        <v>15000</v>
      </c>
    </row>
    <row r="606" spans="11:12" x14ac:dyDescent="0.25">
      <c r="K606" t="s">
        <v>8220</v>
      </c>
      <c r="L606">
        <v>1500</v>
      </c>
    </row>
    <row r="607" spans="11:12" x14ac:dyDescent="0.25">
      <c r="K607" t="s">
        <v>8220</v>
      </c>
      <c r="L607">
        <v>5000</v>
      </c>
    </row>
    <row r="608" spans="11:12" x14ac:dyDescent="0.25">
      <c r="K608" t="s">
        <v>8220</v>
      </c>
      <c r="L608">
        <v>5000</v>
      </c>
    </row>
    <row r="609" spans="11:12" x14ac:dyDescent="0.25">
      <c r="K609" t="s">
        <v>8220</v>
      </c>
      <c r="L609">
        <v>250</v>
      </c>
    </row>
    <row r="610" spans="11:12" x14ac:dyDescent="0.25">
      <c r="K610" t="s">
        <v>8220</v>
      </c>
      <c r="L610">
        <v>150000</v>
      </c>
    </row>
    <row r="611" spans="11:12" x14ac:dyDescent="0.25">
      <c r="K611" t="s">
        <v>8220</v>
      </c>
      <c r="L611">
        <v>780</v>
      </c>
    </row>
    <row r="612" spans="11:12" x14ac:dyDescent="0.25">
      <c r="K612" t="s">
        <v>8220</v>
      </c>
      <c r="L612">
        <v>13803</v>
      </c>
    </row>
    <row r="613" spans="11:12" x14ac:dyDescent="0.25">
      <c r="K613" t="s">
        <v>8220</v>
      </c>
      <c r="L613">
        <v>80000</v>
      </c>
    </row>
    <row r="614" spans="11:12" x14ac:dyDescent="0.25">
      <c r="K614" t="s">
        <v>8220</v>
      </c>
      <c r="L614">
        <v>10000</v>
      </c>
    </row>
    <row r="615" spans="11:12" x14ac:dyDescent="0.25">
      <c r="K615" t="s">
        <v>8220</v>
      </c>
      <c r="L615">
        <v>60000</v>
      </c>
    </row>
    <row r="616" spans="11:12" x14ac:dyDescent="0.25">
      <c r="K616" t="s">
        <v>8220</v>
      </c>
      <c r="L616">
        <v>10000</v>
      </c>
    </row>
    <row r="617" spans="11:12" x14ac:dyDescent="0.25">
      <c r="K617" t="s">
        <v>8220</v>
      </c>
      <c r="L617">
        <v>515</v>
      </c>
    </row>
    <row r="618" spans="11:12" x14ac:dyDescent="0.25">
      <c r="K618" t="s">
        <v>8220</v>
      </c>
      <c r="L618">
        <v>5000</v>
      </c>
    </row>
    <row r="619" spans="11:12" x14ac:dyDescent="0.25">
      <c r="K619" t="s">
        <v>8220</v>
      </c>
      <c r="L619">
        <v>2000</v>
      </c>
    </row>
    <row r="620" spans="11:12" x14ac:dyDescent="0.25">
      <c r="K620" t="s">
        <v>8220</v>
      </c>
      <c r="L620">
        <v>400</v>
      </c>
    </row>
    <row r="621" spans="11:12" x14ac:dyDescent="0.25">
      <c r="K621" t="s">
        <v>8220</v>
      </c>
      <c r="L621">
        <v>2500000</v>
      </c>
    </row>
    <row r="622" spans="11:12" x14ac:dyDescent="0.25">
      <c r="K622" t="s">
        <v>8220</v>
      </c>
      <c r="L622">
        <v>30000</v>
      </c>
    </row>
    <row r="623" spans="11:12" x14ac:dyDescent="0.25">
      <c r="K623" t="s">
        <v>8220</v>
      </c>
      <c r="L623">
        <v>25000</v>
      </c>
    </row>
    <row r="624" spans="11:12" x14ac:dyDescent="0.25">
      <c r="K624" t="s">
        <v>8220</v>
      </c>
      <c r="L624">
        <v>6000</v>
      </c>
    </row>
    <row r="625" spans="11:12" x14ac:dyDescent="0.25">
      <c r="K625" t="s">
        <v>8220</v>
      </c>
      <c r="L625">
        <v>75000</v>
      </c>
    </row>
    <row r="626" spans="11:12" x14ac:dyDescent="0.25">
      <c r="K626" t="s">
        <v>8220</v>
      </c>
      <c r="L626">
        <v>5000</v>
      </c>
    </row>
    <row r="627" spans="11:12" x14ac:dyDescent="0.25">
      <c r="K627" t="s">
        <v>8220</v>
      </c>
      <c r="L627">
        <v>25000</v>
      </c>
    </row>
    <row r="628" spans="11:12" x14ac:dyDescent="0.25">
      <c r="K628" t="s">
        <v>8220</v>
      </c>
      <c r="L628">
        <v>25000</v>
      </c>
    </row>
    <row r="629" spans="11:12" x14ac:dyDescent="0.25">
      <c r="K629" t="s">
        <v>8220</v>
      </c>
      <c r="L629">
        <v>450000</v>
      </c>
    </row>
    <row r="630" spans="11:12" x14ac:dyDescent="0.25">
      <c r="K630" t="s">
        <v>8220</v>
      </c>
      <c r="L630">
        <v>5000</v>
      </c>
    </row>
    <row r="631" spans="11:12" x14ac:dyDescent="0.25">
      <c r="K631" t="s">
        <v>8220</v>
      </c>
      <c r="L631">
        <v>200000</v>
      </c>
    </row>
    <row r="632" spans="11:12" x14ac:dyDescent="0.25">
      <c r="K632" t="s">
        <v>8220</v>
      </c>
      <c r="L632">
        <v>11999</v>
      </c>
    </row>
    <row r="633" spans="11:12" x14ac:dyDescent="0.25">
      <c r="K633" t="s">
        <v>8220</v>
      </c>
      <c r="L633">
        <v>50000</v>
      </c>
    </row>
    <row r="634" spans="11:12" x14ac:dyDescent="0.25">
      <c r="K634" t="s">
        <v>8220</v>
      </c>
      <c r="L634">
        <v>20000</v>
      </c>
    </row>
    <row r="635" spans="11:12" x14ac:dyDescent="0.25">
      <c r="K635" t="s">
        <v>8220</v>
      </c>
      <c r="L635">
        <v>10000</v>
      </c>
    </row>
    <row r="636" spans="11:12" x14ac:dyDescent="0.25">
      <c r="K636" t="s">
        <v>8220</v>
      </c>
      <c r="L636">
        <v>5000</v>
      </c>
    </row>
    <row r="637" spans="11:12" x14ac:dyDescent="0.25">
      <c r="K637" t="s">
        <v>8220</v>
      </c>
      <c r="L637">
        <v>25000</v>
      </c>
    </row>
    <row r="638" spans="11:12" x14ac:dyDescent="0.25">
      <c r="K638" t="s">
        <v>8220</v>
      </c>
      <c r="L638">
        <v>2000</v>
      </c>
    </row>
    <row r="639" spans="11:12" x14ac:dyDescent="0.25">
      <c r="K639" t="s">
        <v>8220</v>
      </c>
      <c r="L639">
        <v>100000</v>
      </c>
    </row>
    <row r="640" spans="11:12" x14ac:dyDescent="0.25">
      <c r="K640" t="s">
        <v>8220</v>
      </c>
      <c r="L640">
        <v>200000</v>
      </c>
    </row>
    <row r="641" spans="11:12" x14ac:dyDescent="0.25">
      <c r="K641" t="s">
        <v>8220</v>
      </c>
      <c r="L641">
        <v>1000000</v>
      </c>
    </row>
    <row r="642" spans="11:12" x14ac:dyDescent="0.25">
      <c r="K642" t="s">
        <v>8219</v>
      </c>
      <c r="L642">
        <v>70</v>
      </c>
    </row>
    <row r="643" spans="11:12" x14ac:dyDescent="0.25">
      <c r="K643" t="s">
        <v>8219</v>
      </c>
      <c r="L643">
        <v>40000</v>
      </c>
    </row>
    <row r="644" spans="11:12" x14ac:dyDescent="0.25">
      <c r="K644" t="s">
        <v>8219</v>
      </c>
      <c r="L644">
        <v>20000</v>
      </c>
    </row>
    <row r="645" spans="11:12" x14ac:dyDescent="0.25">
      <c r="K645" t="s">
        <v>8219</v>
      </c>
      <c r="L645">
        <v>25000</v>
      </c>
    </row>
    <row r="646" spans="11:12" x14ac:dyDescent="0.25">
      <c r="K646" t="s">
        <v>8219</v>
      </c>
      <c r="L646">
        <v>25000</v>
      </c>
    </row>
    <row r="647" spans="11:12" x14ac:dyDescent="0.25">
      <c r="K647" t="s">
        <v>8219</v>
      </c>
      <c r="L647">
        <v>2000</v>
      </c>
    </row>
    <row r="648" spans="11:12" x14ac:dyDescent="0.25">
      <c r="K648" t="s">
        <v>8219</v>
      </c>
      <c r="L648">
        <v>800</v>
      </c>
    </row>
    <row r="649" spans="11:12" x14ac:dyDescent="0.25">
      <c r="K649" t="s">
        <v>8219</v>
      </c>
      <c r="L649">
        <v>2000</v>
      </c>
    </row>
    <row r="650" spans="11:12" x14ac:dyDescent="0.25">
      <c r="K650" t="s">
        <v>8219</v>
      </c>
      <c r="L650">
        <v>35000</v>
      </c>
    </row>
    <row r="651" spans="11:12" x14ac:dyDescent="0.25">
      <c r="K651" t="s">
        <v>8219</v>
      </c>
      <c r="L651">
        <v>2500</v>
      </c>
    </row>
    <row r="652" spans="11:12" x14ac:dyDescent="0.25">
      <c r="K652" t="s">
        <v>8219</v>
      </c>
      <c r="L652">
        <v>1500</v>
      </c>
    </row>
    <row r="653" spans="11:12" x14ac:dyDescent="0.25">
      <c r="K653" t="s">
        <v>8219</v>
      </c>
      <c r="L653">
        <v>25000</v>
      </c>
    </row>
    <row r="654" spans="11:12" x14ac:dyDescent="0.25">
      <c r="K654" t="s">
        <v>8219</v>
      </c>
      <c r="L654">
        <v>3000</v>
      </c>
    </row>
    <row r="655" spans="11:12" x14ac:dyDescent="0.25">
      <c r="K655" t="s">
        <v>8219</v>
      </c>
      <c r="L655">
        <v>75000</v>
      </c>
    </row>
    <row r="656" spans="11:12" x14ac:dyDescent="0.25">
      <c r="K656" t="s">
        <v>8219</v>
      </c>
      <c r="L656">
        <v>12000</v>
      </c>
    </row>
    <row r="657" spans="11:12" x14ac:dyDescent="0.25">
      <c r="K657" t="s">
        <v>8219</v>
      </c>
      <c r="L657">
        <v>8000</v>
      </c>
    </row>
    <row r="658" spans="11:12" x14ac:dyDescent="0.25">
      <c r="K658" t="s">
        <v>8219</v>
      </c>
      <c r="L658">
        <v>5000</v>
      </c>
    </row>
    <row r="659" spans="11:12" x14ac:dyDescent="0.25">
      <c r="K659" t="s">
        <v>8219</v>
      </c>
      <c r="L659">
        <v>15000</v>
      </c>
    </row>
    <row r="660" spans="11:12" x14ac:dyDescent="0.25">
      <c r="K660" t="s">
        <v>8219</v>
      </c>
      <c r="L660">
        <v>28888</v>
      </c>
    </row>
    <row r="661" spans="11:12" x14ac:dyDescent="0.25">
      <c r="K661" t="s">
        <v>8219</v>
      </c>
      <c r="L661">
        <v>3000</v>
      </c>
    </row>
    <row r="662" spans="11:12" x14ac:dyDescent="0.25">
      <c r="K662" t="s">
        <v>8221</v>
      </c>
      <c r="L662">
        <v>50000</v>
      </c>
    </row>
    <row r="663" spans="11:12" x14ac:dyDescent="0.25">
      <c r="K663" t="s">
        <v>8221</v>
      </c>
      <c r="L663">
        <v>10000</v>
      </c>
    </row>
    <row r="664" spans="11:12" x14ac:dyDescent="0.25">
      <c r="K664" t="s">
        <v>8221</v>
      </c>
      <c r="L664">
        <v>39000</v>
      </c>
    </row>
    <row r="665" spans="11:12" x14ac:dyDescent="0.25">
      <c r="K665" t="s">
        <v>8221</v>
      </c>
      <c r="L665">
        <v>200000</v>
      </c>
    </row>
    <row r="666" spans="11:12" x14ac:dyDescent="0.25">
      <c r="K666" t="s">
        <v>8221</v>
      </c>
      <c r="L666">
        <v>12000</v>
      </c>
    </row>
    <row r="667" spans="11:12" x14ac:dyDescent="0.25">
      <c r="K667" t="s">
        <v>8221</v>
      </c>
      <c r="L667">
        <v>10000</v>
      </c>
    </row>
    <row r="668" spans="11:12" x14ac:dyDescent="0.25">
      <c r="K668" t="s">
        <v>8221</v>
      </c>
      <c r="L668">
        <v>200000</v>
      </c>
    </row>
    <row r="669" spans="11:12" x14ac:dyDescent="0.25">
      <c r="K669" t="s">
        <v>8221</v>
      </c>
      <c r="L669">
        <v>50000</v>
      </c>
    </row>
    <row r="670" spans="11:12" x14ac:dyDescent="0.25">
      <c r="K670" t="s">
        <v>8221</v>
      </c>
      <c r="L670">
        <v>15000</v>
      </c>
    </row>
    <row r="671" spans="11:12" x14ac:dyDescent="0.25">
      <c r="K671" t="s">
        <v>8221</v>
      </c>
      <c r="L671">
        <v>200000</v>
      </c>
    </row>
    <row r="672" spans="11:12" x14ac:dyDescent="0.25">
      <c r="K672" t="s">
        <v>8221</v>
      </c>
      <c r="L672">
        <v>90000</v>
      </c>
    </row>
    <row r="673" spans="11:12" x14ac:dyDescent="0.25">
      <c r="K673" t="s">
        <v>8221</v>
      </c>
      <c r="L673">
        <v>30000</v>
      </c>
    </row>
    <row r="674" spans="11:12" x14ac:dyDescent="0.25">
      <c r="K674" t="s">
        <v>8221</v>
      </c>
      <c r="L674">
        <v>50000</v>
      </c>
    </row>
    <row r="675" spans="11:12" x14ac:dyDescent="0.25">
      <c r="K675" t="s">
        <v>8221</v>
      </c>
      <c r="L675">
        <v>100000</v>
      </c>
    </row>
    <row r="676" spans="11:12" x14ac:dyDescent="0.25">
      <c r="K676" t="s">
        <v>8221</v>
      </c>
      <c r="L676">
        <v>50000</v>
      </c>
    </row>
    <row r="677" spans="11:12" x14ac:dyDescent="0.25">
      <c r="K677" t="s">
        <v>8221</v>
      </c>
      <c r="L677">
        <v>6000</v>
      </c>
    </row>
    <row r="678" spans="11:12" x14ac:dyDescent="0.25">
      <c r="K678" t="s">
        <v>8221</v>
      </c>
      <c r="L678">
        <v>100000</v>
      </c>
    </row>
    <row r="679" spans="11:12" x14ac:dyDescent="0.25">
      <c r="K679" t="s">
        <v>8221</v>
      </c>
      <c r="L679">
        <v>50000</v>
      </c>
    </row>
    <row r="680" spans="11:12" x14ac:dyDescent="0.25">
      <c r="K680" t="s">
        <v>8221</v>
      </c>
      <c r="L680">
        <v>29000</v>
      </c>
    </row>
    <row r="681" spans="11:12" x14ac:dyDescent="0.25">
      <c r="K681" t="s">
        <v>8221</v>
      </c>
      <c r="L681">
        <v>57000</v>
      </c>
    </row>
    <row r="682" spans="11:12" x14ac:dyDescent="0.25">
      <c r="K682" t="s">
        <v>8221</v>
      </c>
      <c r="L682">
        <v>75000</v>
      </c>
    </row>
    <row r="683" spans="11:12" x14ac:dyDescent="0.25">
      <c r="K683" t="s">
        <v>8221</v>
      </c>
      <c r="L683">
        <v>2500</v>
      </c>
    </row>
    <row r="684" spans="11:12" x14ac:dyDescent="0.25">
      <c r="K684" t="s">
        <v>8221</v>
      </c>
      <c r="L684">
        <v>50000</v>
      </c>
    </row>
    <row r="685" spans="11:12" x14ac:dyDescent="0.25">
      <c r="K685" t="s">
        <v>8221</v>
      </c>
      <c r="L685">
        <v>35000</v>
      </c>
    </row>
    <row r="686" spans="11:12" x14ac:dyDescent="0.25">
      <c r="K686" t="s">
        <v>8221</v>
      </c>
      <c r="L686">
        <v>320000</v>
      </c>
    </row>
    <row r="687" spans="11:12" x14ac:dyDescent="0.25">
      <c r="K687" t="s">
        <v>8221</v>
      </c>
      <c r="L687">
        <v>2000</v>
      </c>
    </row>
    <row r="688" spans="11:12" x14ac:dyDescent="0.25">
      <c r="K688" t="s">
        <v>8221</v>
      </c>
      <c r="L688">
        <v>500000</v>
      </c>
    </row>
    <row r="689" spans="11:12" x14ac:dyDescent="0.25">
      <c r="K689" t="s">
        <v>8221</v>
      </c>
      <c r="L689">
        <v>100000</v>
      </c>
    </row>
    <row r="690" spans="11:12" x14ac:dyDescent="0.25">
      <c r="K690" t="s">
        <v>8221</v>
      </c>
      <c r="L690">
        <v>20000</v>
      </c>
    </row>
    <row r="691" spans="11:12" x14ac:dyDescent="0.25">
      <c r="K691" t="s">
        <v>8221</v>
      </c>
      <c r="L691">
        <v>200000</v>
      </c>
    </row>
    <row r="692" spans="11:12" x14ac:dyDescent="0.25">
      <c r="K692" t="s">
        <v>8221</v>
      </c>
      <c r="L692">
        <v>20000</v>
      </c>
    </row>
    <row r="693" spans="11:12" x14ac:dyDescent="0.25">
      <c r="K693" t="s">
        <v>8221</v>
      </c>
      <c r="L693">
        <v>50000</v>
      </c>
    </row>
    <row r="694" spans="11:12" x14ac:dyDescent="0.25">
      <c r="K694" t="s">
        <v>8221</v>
      </c>
      <c r="L694">
        <v>20000</v>
      </c>
    </row>
    <row r="695" spans="11:12" x14ac:dyDescent="0.25">
      <c r="K695" t="s">
        <v>8221</v>
      </c>
      <c r="L695">
        <v>100000</v>
      </c>
    </row>
    <row r="696" spans="11:12" x14ac:dyDescent="0.25">
      <c r="K696" t="s">
        <v>8221</v>
      </c>
      <c r="L696">
        <v>150000</v>
      </c>
    </row>
    <row r="697" spans="11:12" x14ac:dyDescent="0.25">
      <c r="K697" t="s">
        <v>8221</v>
      </c>
      <c r="L697">
        <v>60000</v>
      </c>
    </row>
    <row r="698" spans="11:12" x14ac:dyDescent="0.25">
      <c r="K698" t="s">
        <v>8221</v>
      </c>
      <c r="L698">
        <v>175000</v>
      </c>
    </row>
    <row r="699" spans="11:12" x14ac:dyDescent="0.25">
      <c r="K699" t="s">
        <v>8221</v>
      </c>
      <c r="L699">
        <v>5000</v>
      </c>
    </row>
    <row r="700" spans="11:12" x14ac:dyDescent="0.25">
      <c r="K700" t="s">
        <v>8221</v>
      </c>
      <c r="L700">
        <v>100000</v>
      </c>
    </row>
    <row r="701" spans="11:12" x14ac:dyDescent="0.25">
      <c r="K701" t="s">
        <v>8221</v>
      </c>
      <c r="L701">
        <v>130000</v>
      </c>
    </row>
    <row r="702" spans="11:12" x14ac:dyDescent="0.25">
      <c r="K702" t="s">
        <v>8221</v>
      </c>
      <c r="L702">
        <v>15000</v>
      </c>
    </row>
    <row r="703" spans="11:12" x14ac:dyDescent="0.25">
      <c r="K703" t="s">
        <v>8221</v>
      </c>
      <c r="L703">
        <v>23000</v>
      </c>
    </row>
    <row r="704" spans="11:12" x14ac:dyDescent="0.25">
      <c r="K704" t="s">
        <v>8221</v>
      </c>
      <c r="L704">
        <v>15000</v>
      </c>
    </row>
    <row r="705" spans="11:12" x14ac:dyDescent="0.25">
      <c r="K705" t="s">
        <v>8221</v>
      </c>
      <c r="L705">
        <v>15000</v>
      </c>
    </row>
    <row r="706" spans="11:12" x14ac:dyDescent="0.25">
      <c r="K706" t="s">
        <v>8221</v>
      </c>
      <c r="L706">
        <v>55000</v>
      </c>
    </row>
    <row r="707" spans="11:12" x14ac:dyDescent="0.25">
      <c r="K707" t="s">
        <v>8221</v>
      </c>
      <c r="L707">
        <v>100000</v>
      </c>
    </row>
    <row r="708" spans="11:12" x14ac:dyDescent="0.25">
      <c r="K708" t="s">
        <v>8221</v>
      </c>
      <c r="L708">
        <v>100000</v>
      </c>
    </row>
    <row r="709" spans="11:12" x14ac:dyDescent="0.25">
      <c r="K709" t="s">
        <v>8221</v>
      </c>
      <c r="L709">
        <v>68000</v>
      </c>
    </row>
    <row r="710" spans="11:12" x14ac:dyDescent="0.25">
      <c r="K710" t="s">
        <v>8221</v>
      </c>
      <c r="L710">
        <v>40000</v>
      </c>
    </row>
    <row r="711" spans="11:12" x14ac:dyDescent="0.25">
      <c r="K711" t="s">
        <v>8221</v>
      </c>
      <c r="L711">
        <v>15000</v>
      </c>
    </row>
    <row r="712" spans="11:12" x14ac:dyDescent="0.25">
      <c r="K712" t="s">
        <v>8221</v>
      </c>
      <c r="L712">
        <v>1200</v>
      </c>
    </row>
    <row r="713" spans="11:12" x14ac:dyDescent="0.25">
      <c r="K713" t="s">
        <v>8221</v>
      </c>
      <c r="L713">
        <v>100000</v>
      </c>
    </row>
    <row r="714" spans="11:12" x14ac:dyDescent="0.25">
      <c r="K714" t="s">
        <v>8221</v>
      </c>
      <c r="L714">
        <v>48500</v>
      </c>
    </row>
    <row r="715" spans="11:12" x14ac:dyDescent="0.25">
      <c r="K715" t="s">
        <v>8221</v>
      </c>
      <c r="L715">
        <v>25000</v>
      </c>
    </row>
    <row r="716" spans="11:12" x14ac:dyDescent="0.25">
      <c r="K716" t="s">
        <v>8221</v>
      </c>
      <c r="L716">
        <v>15000</v>
      </c>
    </row>
    <row r="717" spans="11:12" x14ac:dyDescent="0.25">
      <c r="K717" t="s">
        <v>8221</v>
      </c>
      <c r="L717">
        <v>27500</v>
      </c>
    </row>
    <row r="718" spans="11:12" x14ac:dyDescent="0.25">
      <c r="K718" t="s">
        <v>8221</v>
      </c>
      <c r="L718">
        <v>7000</v>
      </c>
    </row>
    <row r="719" spans="11:12" x14ac:dyDescent="0.25">
      <c r="K719" t="s">
        <v>8221</v>
      </c>
      <c r="L719">
        <v>100000</v>
      </c>
    </row>
    <row r="720" spans="11:12" x14ac:dyDescent="0.25">
      <c r="K720" t="s">
        <v>8221</v>
      </c>
      <c r="L720">
        <v>12000</v>
      </c>
    </row>
    <row r="721" spans="11:12" x14ac:dyDescent="0.25">
      <c r="K721" t="s">
        <v>8221</v>
      </c>
      <c r="L721">
        <v>15000</v>
      </c>
    </row>
    <row r="722" spans="11:12" x14ac:dyDescent="0.25">
      <c r="K722" t="s">
        <v>8219</v>
      </c>
      <c r="L722">
        <v>1900</v>
      </c>
    </row>
    <row r="723" spans="11:12" x14ac:dyDescent="0.25">
      <c r="K723" t="s">
        <v>8219</v>
      </c>
      <c r="L723">
        <v>8200</v>
      </c>
    </row>
    <row r="724" spans="11:12" x14ac:dyDescent="0.25">
      <c r="K724" t="s">
        <v>8219</v>
      </c>
      <c r="L724">
        <v>25000</v>
      </c>
    </row>
    <row r="725" spans="11:12" x14ac:dyDescent="0.25">
      <c r="K725" t="s">
        <v>8219</v>
      </c>
      <c r="L725">
        <v>5000</v>
      </c>
    </row>
    <row r="726" spans="11:12" x14ac:dyDescent="0.25">
      <c r="K726" t="s">
        <v>8219</v>
      </c>
      <c r="L726">
        <v>7000</v>
      </c>
    </row>
    <row r="727" spans="11:12" x14ac:dyDescent="0.25">
      <c r="K727" t="s">
        <v>8219</v>
      </c>
      <c r="L727">
        <v>20000</v>
      </c>
    </row>
    <row r="728" spans="11:12" x14ac:dyDescent="0.25">
      <c r="K728" t="s">
        <v>8219</v>
      </c>
      <c r="L728">
        <v>2500</v>
      </c>
    </row>
    <row r="729" spans="11:12" x14ac:dyDescent="0.25">
      <c r="K729" t="s">
        <v>8219</v>
      </c>
      <c r="L729">
        <v>3500</v>
      </c>
    </row>
    <row r="730" spans="11:12" x14ac:dyDescent="0.25">
      <c r="K730" t="s">
        <v>8219</v>
      </c>
      <c r="L730">
        <v>7500</v>
      </c>
    </row>
    <row r="731" spans="11:12" x14ac:dyDescent="0.25">
      <c r="K731" t="s">
        <v>8219</v>
      </c>
      <c r="L731">
        <v>4000</v>
      </c>
    </row>
    <row r="732" spans="11:12" x14ac:dyDescent="0.25">
      <c r="K732" t="s">
        <v>8219</v>
      </c>
      <c r="L732">
        <v>20000</v>
      </c>
    </row>
    <row r="733" spans="11:12" x14ac:dyDescent="0.25">
      <c r="K733" t="s">
        <v>8219</v>
      </c>
      <c r="L733">
        <v>5000</v>
      </c>
    </row>
    <row r="734" spans="11:12" x14ac:dyDescent="0.25">
      <c r="K734" t="s">
        <v>8219</v>
      </c>
      <c r="L734">
        <v>40</v>
      </c>
    </row>
    <row r="735" spans="11:12" x14ac:dyDescent="0.25">
      <c r="K735" t="s">
        <v>8219</v>
      </c>
      <c r="L735">
        <v>2500</v>
      </c>
    </row>
    <row r="736" spans="11:12" x14ac:dyDescent="0.25">
      <c r="K736" t="s">
        <v>8219</v>
      </c>
      <c r="L736">
        <v>8500</v>
      </c>
    </row>
    <row r="737" spans="11:12" x14ac:dyDescent="0.25">
      <c r="K737" t="s">
        <v>8219</v>
      </c>
      <c r="L737">
        <v>47000</v>
      </c>
    </row>
    <row r="738" spans="11:12" x14ac:dyDescent="0.25">
      <c r="K738" t="s">
        <v>8219</v>
      </c>
      <c r="L738">
        <v>3600</v>
      </c>
    </row>
    <row r="739" spans="11:12" x14ac:dyDescent="0.25">
      <c r="K739" t="s">
        <v>8219</v>
      </c>
      <c r="L739">
        <v>5000</v>
      </c>
    </row>
    <row r="740" spans="11:12" x14ac:dyDescent="0.25">
      <c r="K740" t="s">
        <v>8219</v>
      </c>
      <c r="L740">
        <v>1500</v>
      </c>
    </row>
    <row r="741" spans="11:12" x14ac:dyDescent="0.25">
      <c r="K741" t="s">
        <v>8219</v>
      </c>
      <c r="L741">
        <v>6000</v>
      </c>
    </row>
    <row r="742" spans="11:12" x14ac:dyDescent="0.25">
      <c r="K742" t="s">
        <v>8219</v>
      </c>
      <c r="L742">
        <v>3000</v>
      </c>
    </row>
    <row r="743" spans="11:12" x14ac:dyDescent="0.25">
      <c r="K743" t="s">
        <v>8219</v>
      </c>
      <c r="L743">
        <v>13000</v>
      </c>
    </row>
    <row r="744" spans="11:12" x14ac:dyDescent="0.25">
      <c r="K744" t="s">
        <v>8219</v>
      </c>
      <c r="L744">
        <v>1400</v>
      </c>
    </row>
    <row r="745" spans="11:12" x14ac:dyDescent="0.25">
      <c r="K745" t="s">
        <v>8219</v>
      </c>
      <c r="L745">
        <v>550</v>
      </c>
    </row>
    <row r="746" spans="11:12" x14ac:dyDescent="0.25">
      <c r="K746" t="s">
        <v>8219</v>
      </c>
      <c r="L746">
        <v>5000</v>
      </c>
    </row>
    <row r="747" spans="11:12" x14ac:dyDescent="0.25">
      <c r="K747" t="s">
        <v>8219</v>
      </c>
      <c r="L747">
        <v>2220</v>
      </c>
    </row>
    <row r="748" spans="11:12" x14ac:dyDescent="0.25">
      <c r="K748" t="s">
        <v>8219</v>
      </c>
      <c r="L748">
        <v>2987</v>
      </c>
    </row>
    <row r="749" spans="11:12" x14ac:dyDescent="0.25">
      <c r="K749" t="s">
        <v>8219</v>
      </c>
      <c r="L749">
        <v>7000</v>
      </c>
    </row>
    <row r="750" spans="11:12" x14ac:dyDescent="0.25">
      <c r="K750" t="s">
        <v>8219</v>
      </c>
      <c r="L750">
        <v>2000</v>
      </c>
    </row>
    <row r="751" spans="11:12" x14ac:dyDescent="0.25">
      <c r="K751" t="s">
        <v>8219</v>
      </c>
      <c r="L751">
        <v>10000</v>
      </c>
    </row>
    <row r="752" spans="11:12" x14ac:dyDescent="0.25">
      <c r="K752" t="s">
        <v>8219</v>
      </c>
      <c r="L752">
        <v>4444</v>
      </c>
    </row>
    <row r="753" spans="11:12" x14ac:dyDescent="0.25">
      <c r="K753" t="s">
        <v>8219</v>
      </c>
      <c r="L753">
        <v>3000</v>
      </c>
    </row>
    <row r="754" spans="11:12" x14ac:dyDescent="0.25">
      <c r="K754" t="s">
        <v>8219</v>
      </c>
      <c r="L754">
        <v>5000</v>
      </c>
    </row>
    <row r="755" spans="11:12" x14ac:dyDescent="0.25">
      <c r="K755" t="s">
        <v>8219</v>
      </c>
      <c r="L755">
        <v>10000</v>
      </c>
    </row>
    <row r="756" spans="11:12" x14ac:dyDescent="0.25">
      <c r="K756" t="s">
        <v>8219</v>
      </c>
      <c r="L756">
        <v>2000</v>
      </c>
    </row>
    <row r="757" spans="11:12" x14ac:dyDescent="0.25">
      <c r="K757" t="s">
        <v>8219</v>
      </c>
      <c r="L757">
        <v>2500</v>
      </c>
    </row>
    <row r="758" spans="11:12" x14ac:dyDescent="0.25">
      <c r="K758" t="s">
        <v>8219</v>
      </c>
      <c r="L758">
        <v>700</v>
      </c>
    </row>
    <row r="759" spans="11:12" x14ac:dyDescent="0.25">
      <c r="K759" t="s">
        <v>8219</v>
      </c>
      <c r="L759">
        <v>250</v>
      </c>
    </row>
    <row r="760" spans="11:12" x14ac:dyDescent="0.25">
      <c r="K760" t="s">
        <v>8219</v>
      </c>
      <c r="L760">
        <v>2500</v>
      </c>
    </row>
    <row r="761" spans="11:12" x14ac:dyDescent="0.25">
      <c r="K761" t="s">
        <v>8219</v>
      </c>
      <c r="L761">
        <v>5000</v>
      </c>
    </row>
    <row r="762" spans="11:12" x14ac:dyDescent="0.25">
      <c r="K762" t="s">
        <v>8221</v>
      </c>
      <c r="L762">
        <v>2200</v>
      </c>
    </row>
    <row r="763" spans="11:12" x14ac:dyDescent="0.25">
      <c r="K763" t="s">
        <v>8221</v>
      </c>
      <c r="L763">
        <v>5000</v>
      </c>
    </row>
    <row r="764" spans="11:12" x14ac:dyDescent="0.25">
      <c r="K764" t="s">
        <v>8221</v>
      </c>
      <c r="L764">
        <v>3500</v>
      </c>
    </row>
    <row r="765" spans="11:12" x14ac:dyDescent="0.25">
      <c r="K765" t="s">
        <v>8221</v>
      </c>
      <c r="L765">
        <v>4290</v>
      </c>
    </row>
    <row r="766" spans="11:12" x14ac:dyDescent="0.25">
      <c r="K766" t="s">
        <v>8221</v>
      </c>
      <c r="L766">
        <v>5000</v>
      </c>
    </row>
    <row r="767" spans="11:12" x14ac:dyDescent="0.25">
      <c r="K767" t="s">
        <v>8221</v>
      </c>
      <c r="L767">
        <v>7000</v>
      </c>
    </row>
    <row r="768" spans="11:12" x14ac:dyDescent="0.25">
      <c r="K768" t="s">
        <v>8221</v>
      </c>
      <c r="L768">
        <v>4000</v>
      </c>
    </row>
    <row r="769" spans="11:12" x14ac:dyDescent="0.25">
      <c r="K769" t="s">
        <v>8221</v>
      </c>
      <c r="L769">
        <v>5000</v>
      </c>
    </row>
    <row r="770" spans="11:12" x14ac:dyDescent="0.25">
      <c r="K770" t="s">
        <v>8221</v>
      </c>
      <c r="L770">
        <v>2500</v>
      </c>
    </row>
    <row r="771" spans="11:12" x14ac:dyDescent="0.25">
      <c r="K771" t="s">
        <v>8221</v>
      </c>
      <c r="L771">
        <v>4000</v>
      </c>
    </row>
    <row r="772" spans="11:12" x14ac:dyDescent="0.25">
      <c r="K772" t="s">
        <v>8221</v>
      </c>
      <c r="L772">
        <v>17500</v>
      </c>
    </row>
    <row r="773" spans="11:12" x14ac:dyDescent="0.25">
      <c r="K773" t="s">
        <v>8221</v>
      </c>
      <c r="L773">
        <v>38000</v>
      </c>
    </row>
    <row r="774" spans="11:12" x14ac:dyDescent="0.25">
      <c r="K774" t="s">
        <v>8221</v>
      </c>
      <c r="L774">
        <v>1500</v>
      </c>
    </row>
    <row r="775" spans="11:12" x14ac:dyDescent="0.25">
      <c r="K775" t="s">
        <v>8221</v>
      </c>
      <c r="L775">
        <v>3759</v>
      </c>
    </row>
    <row r="776" spans="11:12" x14ac:dyDescent="0.25">
      <c r="K776" t="s">
        <v>8221</v>
      </c>
      <c r="L776">
        <v>500</v>
      </c>
    </row>
    <row r="777" spans="11:12" x14ac:dyDescent="0.25">
      <c r="K777" t="s">
        <v>8221</v>
      </c>
      <c r="L777">
        <v>10000</v>
      </c>
    </row>
    <row r="778" spans="11:12" x14ac:dyDescent="0.25">
      <c r="K778" t="s">
        <v>8221</v>
      </c>
      <c r="L778">
        <v>7000</v>
      </c>
    </row>
    <row r="779" spans="11:12" x14ac:dyDescent="0.25">
      <c r="K779" t="s">
        <v>8221</v>
      </c>
      <c r="L779">
        <v>3000</v>
      </c>
    </row>
    <row r="780" spans="11:12" x14ac:dyDescent="0.25">
      <c r="K780" t="s">
        <v>8221</v>
      </c>
      <c r="L780">
        <v>500</v>
      </c>
    </row>
    <row r="781" spans="11:12" x14ac:dyDescent="0.25">
      <c r="K781" t="s">
        <v>8221</v>
      </c>
      <c r="L781">
        <v>15000</v>
      </c>
    </row>
    <row r="782" spans="11:12" x14ac:dyDescent="0.25">
      <c r="K782" t="s">
        <v>8219</v>
      </c>
      <c r="L782">
        <v>1000</v>
      </c>
    </row>
    <row r="783" spans="11:12" x14ac:dyDescent="0.25">
      <c r="K783" t="s">
        <v>8219</v>
      </c>
      <c r="L783">
        <v>800</v>
      </c>
    </row>
    <row r="784" spans="11:12" x14ac:dyDescent="0.25">
      <c r="K784" t="s">
        <v>8219</v>
      </c>
      <c r="L784">
        <v>700</v>
      </c>
    </row>
    <row r="785" spans="11:12" x14ac:dyDescent="0.25">
      <c r="K785" t="s">
        <v>8219</v>
      </c>
      <c r="L785">
        <v>1500</v>
      </c>
    </row>
    <row r="786" spans="11:12" x14ac:dyDescent="0.25">
      <c r="K786" t="s">
        <v>8219</v>
      </c>
      <c r="L786">
        <v>1000</v>
      </c>
    </row>
    <row r="787" spans="11:12" x14ac:dyDescent="0.25">
      <c r="K787" t="s">
        <v>8219</v>
      </c>
      <c r="L787">
        <v>500</v>
      </c>
    </row>
    <row r="788" spans="11:12" x14ac:dyDescent="0.25">
      <c r="K788" t="s">
        <v>8219</v>
      </c>
      <c r="L788">
        <v>5000</v>
      </c>
    </row>
    <row r="789" spans="11:12" x14ac:dyDescent="0.25">
      <c r="K789" t="s">
        <v>8219</v>
      </c>
      <c r="L789">
        <v>1200</v>
      </c>
    </row>
    <row r="790" spans="11:12" x14ac:dyDescent="0.25">
      <c r="K790" t="s">
        <v>8219</v>
      </c>
      <c r="L790">
        <v>1000</v>
      </c>
    </row>
    <row r="791" spans="11:12" x14ac:dyDescent="0.25">
      <c r="K791" t="s">
        <v>8219</v>
      </c>
      <c r="L791">
        <v>1700</v>
      </c>
    </row>
    <row r="792" spans="11:12" x14ac:dyDescent="0.25">
      <c r="K792" t="s">
        <v>8219</v>
      </c>
      <c r="L792">
        <v>10000</v>
      </c>
    </row>
    <row r="793" spans="11:12" x14ac:dyDescent="0.25">
      <c r="K793" t="s">
        <v>8219</v>
      </c>
      <c r="L793">
        <v>7500</v>
      </c>
    </row>
    <row r="794" spans="11:12" x14ac:dyDescent="0.25">
      <c r="K794" t="s">
        <v>8219</v>
      </c>
      <c r="L794">
        <v>2500</v>
      </c>
    </row>
    <row r="795" spans="11:12" x14ac:dyDescent="0.25">
      <c r="K795" t="s">
        <v>8219</v>
      </c>
      <c r="L795">
        <v>2750</v>
      </c>
    </row>
    <row r="796" spans="11:12" x14ac:dyDescent="0.25">
      <c r="K796" t="s">
        <v>8219</v>
      </c>
      <c r="L796">
        <v>8000</v>
      </c>
    </row>
    <row r="797" spans="11:12" x14ac:dyDescent="0.25">
      <c r="K797" t="s">
        <v>8219</v>
      </c>
      <c r="L797">
        <v>14000</v>
      </c>
    </row>
    <row r="798" spans="11:12" x14ac:dyDescent="0.25">
      <c r="K798" t="s">
        <v>8219</v>
      </c>
      <c r="L798">
        <v>10000</v>
      </c>
    </row>
    <row r="799" spans="11:12" x14ac:dyDescent="0.25">
      <c r="K799" t="s">
        <v>8219</v>
      </c>
      <c r="L799">
        <v>3000</v>
      </c>
    </row>
    <row r="800" spans="11:12" x14ac:dyDescent="0.25">
      <c r="K800" t="s">
        <v>8219</v>
      </c>
      <c r="L800">
        <v>3500</v>
      </c>
    </row>
    <row r="801" spans="11:12" x14ac:dyDescent="0.25">
      <c r="K801" t="s">
        <v>8219</v>
      </c>
      <c r="L801">
        <v>5000</v>
      </c>
    </row>
    <row r="802" spans="11:12" x14ac:dyDescent="0.25">
      <c r="K802" t="s">
        <v>8219</v>
      </c>
      <c r="L802">
        <v>1500</v>
      </c>
    </row>
    <row r="803" spans="11:12" x14ac:dyDescent="0.25">
      <c r="K803" t="s">
        <v>8219</v>
      </c>
      <c r="L803">
        <v>2000</v>
      </c>
    </row>
    <row r="804" spans="11:12" x14ac:dyDescent="0.25">
      <c r="K804" t="s">
        <v>8219</v>
      </c>
      <c r="L804">
        <v>6000</v>
      </c>
    </row>
    <row r="805" spans="11:12" x14ac:dyDescent="0.25">
      <c r="K805" t="s">
        <v>8219</v>
      </c>
      <c r="L805">
        <v>2300</v>
      </c>
    </row>
    <row r="806" spans="11:12" x14ac:dyDescent="0.25">
      <c r="K806" t="s">
        <v>8219</v>
      </c>
      <c r="L806">
        <v>5500</v>
      </c>
    </row>
    <row r="807" spans="11:12" x14ac:dyDescent="0.25">
      <c r="K807" t="s">
        <v>8219</v>
      </c>
      <c r="L807">
        <v>3000</v>
      </c>
    </row>
    <row r="808" spans="11:12" x14ac:dyDescent="0.25">
      <c r="K808" t="s">
        <v>8219</v>
      </c>
      <c r="L808">
        <v>8000</v>
      </c>
    </row>
    <row r="809" spans="11:12" x14ac:dyDescent="0.25">
      <c r="K809" t="s">
        <v>8219</v>
      </c>
      <c r="L809">
        <v>4000</v>
      </c>
    </row>
    <row r="810" spans="11:12" x14ac:dyDescent="0.25">
      <c r="K810" t="s">
        <v>8219</v>
      </c>
      <c r="L810">
        <v>4500</v>
      </c>
    </row>
    <row r="811" spans="11:12" x14ac:dyDescent="0.25">
      <c r="K811" t="s">
        <v>8219</v>
      </c>
      <c r="L811">
        <v>4000</v>
      </c>
    </row>
    <row r="812" spans="11:12" x14ac:dyDescent="0.25">
      <c r="K812" t="s">
        <v>8219</v>
      </c>
      <c r="L812">
        <v>1500</v>
      </c>
    </row>
    <row r="813" spans="11:12" x14ac:dyDescent="0.25">
      <c r="K813" t="s">
        <v>8219</v>
      </c>
      <c r="L813">
        <v>1000</v>
      </c>
    </row>
    <row r="814" spans="11:12" x14ac:dyDescent="0.25">
      <c r="K814" t="s">
        <v>8219</v>
      </c>
      <c r="L814">
        <v>600</v>
      </c>
    </row>
    <row r="815" spans="11:12" x14ac:dyDescent="0.25">
      <c r="K815" t="s">
        <v>8219</v>
      </c>
      <c r="L815">
        <v>1500</v>
      </c>
    </row>
    <row r="816" spans="11:12" x14ac:dyDescent="0.25">
      <c r="K816" t="s">
        <v>8219</v>
      </c>
      <c r="L816">
        <v>1000</v>
      </c>
    </row>
    <row r="817" spans="11:12" x14ac:dyDescent="0.25">
      <c r="K817" t="s">
        <v>8219</v>
      </c>
      <c r="L817">
        <v>4000</v>
      </c>
    </row>
    <row r="818" spans="11:12" x14ac:dyDescent="0.25">
      <c r="K818" t="s">
        <v>8219</v>
      </c>
      <c r="L818">
        <v>7000</v>
      </c>
    </row>
    <row r="819" spans="11:12" x14ac:dyDescent="0.25">
      <c r="K819" t="s">
        <v>8219</v>
      </c>
      <c r="L819">
        <v>1500</v>
      </c>
    </row>
    <row r="820" spans="11:12" x14ac:dyDescent="0.25">
      <c r="K820" t="s">
        <v>8219</v>
      </c>
      <c r="L820">
        <v>350</v>
      </c>
    </row>
    <row r="821" spans="11:12" x14ac:dyDescent="0.25">
      <c r="K821" t="s">
        <v>8219</v>
      </c>
      <c r="L821">
        <v>400</v>
      </c>
    </row>
    <row r="822" spans="11:12" x14ac:dyDescent="0.25">
      <c r="K822" t="s">
        <v>8219</v>
      </c>
      <c r="L822">
        <v>2000</v>
      </c>
    </row>
    <row r="823" spans="11:12" x14ac:dyDescent="0.25">
      <c r="K823" t="s">
        <v>8219</v>
      </c>
      <c r="L823">
        <v>17482</v>
      </c>
    </row>
    <row r="824" spans="11:12" x14ac:dyDescent="0.25">
      <c r="K824" t="s">
        <v>8219</v>
      </c>
      <c r="L824">
        <v>3000</v>
      </c>
    </row>
    <row r="825" spans="11:12" x14ac:dyDescent="0.25">
      <c r="K825" t="s">
        <v>8219</v>
      </c>
      <c r="L825">
        <v>800</v>
      </c>
    </row>
    <row r="826" spans="11:12" x14ac:dyDescent="0.25">
      <c r="K826" t="s">
        <v>8219</v>
      </c>
      <c r="L826">
        <v>1600</v>
      </c>
    </row>
    <row r="827" spans="11:12" x14ac:dyDescent="0.25">
      <c r="K827" t="s">
        <v>8219</v>
      </c>
      <c r="L827">
        <v>12500</v>
      </c>
    </row>
    <row r="828" spans="11:12" x14ac:dyDescent="0.25">
      <c r="K828" t="s">
        <v>8219</v>
      </c>
      <c r="L828">
        <v>5500</v>
      </c>
    </row>
    <row r="829" spans="11:12" x14ac:dyDescent="0.25">
      <c r="K829" t="s">
        <v>8219</v>
      </c>
      <c r="L829">
        <v>300</v>
      </c>
    </row>
    <row r="830" spans="11:12" x14ac:dyDescent="0.25">
      <c r="K830" t="s">
        <v>8219</v>
      </c>
      <c r="L830">
        <v>1300</v>
      </c>
    </row>
    <row r="831" spans="11:12" x14ac:dyDescent="0.25">
      <c r="K831" t="s">
        <v>8219</v>
      </c>
      <c r="L831">
        <v>500</v>
      </c>
    </row>
    <row r="832" spans="11:12" x14ac:dyDescent="0.25">
      <c r="K832" t="s">
        <v>8219</v>
      </c>
      <c r="L832">
        <v>1800</v>
      </c>
    </row>
    <row r="833" spans="11:12" x14ac:dyDescent="0.25">
      <c r="K833" t="s">
        <v>8219</v>
      </c>
      <c r="L833">
        <v>1500</v>
      </c>
    </row>
    <row r="834" spans="11:12" x14ac:dyDescent="0.25">
      <c r="K834" t="s">
        <v>8219</v>
      </c>
      <c r="L834">
        <v>15000</v>
      </c>
    </row>
    <row r="835" spans="11:12" x14ac:dyDescent="0.25">
      <c r="K835" t="s">
        <v>8219</v>
      </c>
      <c r="L835">
        <v>6000</v>
      </c>
    </row>
    <row r="836" spans="11:12" x14ac:dyDescent="0.25">
      <c r="K836" t="s">
        <v>8219</v>
      </c>
      <c r="L836">
        <v>5500</v>
      </c>
    </row>
    <row r="837" spans="11:12" x14ac:dyDescent="0.25">
      <c r="K837" t="s">
        <v>8219</v>
      </c>
      <c r="L837">
        <v>2000</v>
      </c>
    </row>
    <row r="838" spans="11:12" x14ac:dyDescent="0.25">
      <c r="K838" t="s">
        <v>8219</v>
      </c>
      <c r="L838">
        <v>5000</v>
      </c>
    </row>
    <row r="839" spans="11:12" x14ac:dyDescent="0.25">
      <c r="K839" t="s">
        <v>8219</v>
      </c>
      <c r="L839">
        <v>2500</v>
      </c>
    </row>
    <row r="840" spans="11:12" x14ac:dyDescent="0.25">
      <c r="K840" t="s">
        <v>8219</v>
      </c>
      <c r="L840">
        <v>2000</v>
      </c>
    </row>
    <row r="841" spans="11:12" x14ac:dyDescent="0.25">
      <c r="K841" t="s">
        <v>8219</v>
      </c>
      <c r="L841">
        <v>5000</v>
      </c>
    </row>
    <row r="842" spans="11:12" x14ac:dyDescent="0.25">
      <c r="K842" t="s">
        <v>8219</v>
      </c>
      <c r="L842">
        <v>10000</v>
      </c>
    </row>
    <row r="843" spans="11:12" x14ac:dyDescent="0.25">
      <c r="K843" t="s">
        <v>8219</v>
      </c>
      <c r="L843">
        <v>5000</v>
      </c>
    </row>
    <row r="844" spans="11:12" x14ac:dyDescent="0.25">
      <c r="K844" t="s">
        <v>8219</v>
      </c>
      <c r="L844">
        <v>2500</v>
      </c>
    </row>
    <row r="845" spans="11:12" x14ac:dyDescent="0.25">
      <c r="K845" t="s">
        <v>8219</v>
      </c>
      <c r="L845">
        <v>3000</v>
      </c>
    </row>
    <row r="846" spans="11:12" x14ac:dyDescent="0.25">
      <c r="K846" t="s">
        <v>8219</v>
      </c>
      <c r="L846">
        <v>3000</v>
      </c>
    </row>
    <row r="847" spans="11:12" x14ac:dyDescent="0.25">
      <c r="K847" t="s">
        <v>8219</v>
      </c>
      <c r="L847">
        <v>5000</v>
      </c>
    </row>
    <row r="848" spans="11:12" x14ac:dyDescent="0.25">
      <c r="K848" t="s">
        <v>8219</v>
      </c>
      <c r="L848">
        <v>1100</v>
      </c>
    </row>
    <row r="849" spans="11:12" x14ac:dyDescent="0.25">
      <c r="K849" t="s">
        <v>8219</v>
      </c>
      <c r="L849">
        <v>10</v>
      </c>
    </row>
    <row r="850" spans="11:12" x14ac:dyDescent="0.25">
      <c r="K850" t="s">
        <v>8219</v>
      </c>
      <c r="L850">
        <v>300</v>
      </c>
    </row>
    <row r="851" spans="11:12" x14ac:dyDescent="0.25">
      <c r="K851" t="s">
        <v>8219</v>
      </c>
      <c r="L851">
        <v>4000</v>
      </c>
    </row>
    <row r="852" spans="11:12" x14ac:dyDescent="0.25">
      <c r="K852" t="s">
        <v>8219</v>
      </c>
      <c r="L852">
        <v>4000</v>
      </c>
    </row>
    <row r="853" spans="11:12" x14ac:dyDescent="0.25">
      <c r="K853" t="s">
        <v>8219</v>
      </c>
      <c r="L853">
        <v>2000</v>
      </c>
    </row>
    <row r="854" spans="11:12" x14ac:dyDescent="0.25">
      <c r="K854" t="s">
        <v>8219</v>
      </c>
      <c r="L854">
        <v>3500</v>
      </c>
    </row>
    <row r="855" spans="11:12" x14ac:dyDescent="0.25">
      <c r="K855" t="s">
        <v>8219</v>
      </c>
      <c r="L855">
        <v>300</v>
      </c>
    </row>
    <row r="856" spans="11:12" x14ac:dyDescent="0.25">
      <c r="K856" t="s">
        <v>8219</v>
      </c>
      <c r="L856">
        <v>27800</v>
      </c>
    </row>
    <row r="857" spans="11:12" x14ac:dyDescent="0.25">
      <c r="K857" t="s">
        <v>8219</v>
      </c>
      <c r="L857">
        <v>1450</v>
      </c>
    </row>
    <row r="858" spans="11:12" x14ac:dyDescent="0.25">
      <c r="K858" t="s">
        <v>8219</v>
      </c>
      <c r="L858">
        <v>250</v>
      </c>
    </row>
    <row r="859" spans="11:12" x14ac:dyDescent="0.25">
      <c r="K859" t="s">
        <v>8219</v>
      </c>
      <c r="L859">
        <v>1200</v>
      </c>
    </row>
    <row r="860" spans="11:12" x14ac:dyDescent="0.25">
      <c r="K860" t="s">
        <v>8219</v>
      </c>
      <c r="L860">
        <v>1200</v>
      </c>
    </row>
    <row r="861" spans="11:12" x14ac:dyDescent="0.25">
      <c r="K861" t="s">
        <v>8219</v>
      </c>
      <c r="L861">
        <v>4000</v>
      </c>
    </row>
    <row r="862" spans="11:12" x14ac:dyDescent="0.25">
      <c r="K862" t="s">
        <v>8221</v>
      </c>
      <c r="L862">
        <v>14000</v>
      </c>
    </row>
    <row r="863" spans="11:12" x14ac:dyDescent="0.25">
      <c r="K863" t="s">
        <v>8221</v>
      </c>
      <c r="L863">
        <v>4500</v>
      </c>
    </row>
    <row r="864" spans="11:12" x14ac:dyDescent="0.25">
      <c r="K864" t="s">
        <v>8221</v>
      </c>
      <c r="L864">
        <v>50000</v>
      </c>
    </row>
    <row r="865" spans="11:12" x14ac:dyDescent="0.25">
      <c r="K865" t="s">
        <v>8221</v>
      </c>
      <c r="L865">
        <v>2000</v>
      </c>
    </row>
    <row r="866" spans="11:12" x14ac:dyDescent="0.25">
      <c r="K866" t="s">
        <v>8221</v>
      </c>
      <c r="L866">
        <v>6500</v>
      </c>
    </row>
    <row r="867" spans="11:12" x14ac:dyDescent="0.25">
      <c r="K867" t="s">
        <v>8221</v>
      </c>
      <c r="L867">
        <v>2200</v>
      </c>
    </row>
    <row r="868" spans="11:12" x14ac:dyDescent="0.25">
      <c r="K868" t="s">
        <v>8221</v>
      </c>
      <c r="L868">
        <v>3500</v>
      </c>
    </row>
    <row r="869" spans="11:12" x14ac:dyDescent="0.25">
      <c r="K869" t="s">
        <v>8221</v>
      </c>
      <c r="L869">
        <v>5000</v>
      </c>
    </row>
    <row r="870" spans="11:12" x14ac:dyDescent="0.25">
      <c r="K870" t="s">
        <v>8221</v>
      </c>
      <c r="L870">
        <v>45000</v>
      </c>
    </row>
    <row r="871" spans="11:12" x14ac:dyDescent="0.25">
      <c r="K871" t="s">
        <v>8221</v>
      </c>
      <c r="L871">
        <v>8800</v>
      </c>
    </row>
    <row r="872" spans="11:12" x14ac:dyDescent="0.25">
      <c r="K872" t="s">
        <v>8221</v>
      </c>
      <c r="L872">
        <v>20000</v>
      </c>
    </row>
    <row r="873" spans="11:12" x14ac:dyDescent="0.25">
      <c r="K873" t="s">
        <v>8221</v>
      </c>
      <c r="L873">
        <v>6000</v>
      </c>
    </row>
    <row r="874" spans="11:12" x14ac:dyDescent="0.25">
      <c r="K874" t="s">
        <v>8221</v>
      </c>
      <c r="L874">
        <v>8000</v>
      </c>
    </row>
    <row r="875" spans="11:12" x14ac:dyDescent="0.25">
      <c r="K875" t="s">
        <v>8221</v>
      </c>
      <c r="L875">
        <v>3500</v>
      </c>
    </row>
    <row r="876" spans="11:12" x14ac:dyDescent="0.25">
      <c r="K876" t="s">
        <v>8221</v>
      </c>
      <c r="L876">
        <v>3000</v>
      </c>
    </row>
    <row r="877" spans="11:12" x14ac:dyDescent="0.25">
      <c r="K877" t="s">
        <v>8221</v>
      </c>
      <c r="L877">
        <v>5000</v>
      </c>
    </row>
    <row r="878" spans="11:12" x14ac:dyDescent="0.25">
      <c r="K878" t="s">
        <v>8221</v>
      </c>
      <c r="L878">
        <v>3152</v>
      </c>
    </row>
    <row r="879" spans="11:12" x14ac:dyDescent="0.25">
      <c r="K879" t="s">
        <v>8221</v>
      </c>
      <c r="L879">
        <v>2000</v>
      </c>
    </row>
    <row r="880" spans="11:12" x14ac:dyDescent="0.25">
      <c r="K880" t="s">
        <v>8221</v>
      </c>
      <c r="L880">
        <v>5000</v>
      </c>
    </row>
    <row r="881" spans="11:12" x14ac:dyDescent="0.25">
      <c r="K881" t="s">
        <v>8221</v>
      </c>
      <c r="L881">
        <v>2100</v>
      </c>
    </row>
    <row r="882" spans="11:12" x14ac:dyDescent="0.25">
      <c r="K882" t="s">
        <v>8221</v>
      </c>
      <c r="L882">
        <v>3780</v>
      </c>
    </row>
    <row r="883" spans="11:12" x14ac:dyDescent="0.25">
      <c r="K883" t="s">
        <v>8221</v>
      </c>
      <c r="L883">
        <v>3750</v>
      </c>
    </row>
    <row r="884" spans="11:12" x14ac:dyDescent="0.25">
      <c r="K884" t="s">
        <v>8221</v>
      </c>
      <c r="L884">
        <v>1500</v>
      </c>
    </row>
    <row r="885" spans="11:12" x14ac:dyDescent="0.25">
      <c r="K885" t="s">
        <v>8221</v>
      </c>
      <c r="L885">
        <v>5000</v>
      </c>
    </row>
    <row r="886" spans="11:12" x14ac:dyDescent="0.25">
      <c r="K886" t="s">
        <v>8221</v>
      </c>
      <c r="L886">
        <v>2000</v>
      </c>
    </row>
    <row r="887" spans="11:12" x14ac:dyDescent="0.25">
      <c r="K887" t="s">
        <v>8221</v>
      </c>
      <c r="L887">
        <v>1000</v>
      </c>
    </row>
    <row r="888" spans="11:12" x14ac:dyDescent="0.25">
      <c r="K888" t="s">
        <v>8221</v>
      </c>
      <c r="L888">
        <v>500</v>
      </c>
    </row>
    <row r="889" spans="11:12" x14ac:dyDescent="0.25">
      <c r="K889" t="s">
        <v>8221</v>
      </c>
      <c r="L889">
        <v>1000</v>
      </c>
    </row>
    <row r="890" spans="11:12" x14ac:dyDescent="0.25">
      <c r="K890" t="s">
        <v>8221</v>
      </c>
      <c r="L890">
        <v>1000</v>
      </c>
    </row>
    <row r="891" spans="11:12" x14ac:dyDescent="0.25">
      <c r="K891" t="s">
        <v>8221</v>
      </c>
      <c r="L891">
        <v>25000</v>
      </c>
    </row>
    <row r="892" spans="11:12" x14ac:dyDescent="0.25">
      <c r="K892" t="s">
        <v>8221</v>
      </c>
      <c r="L892">
        <v>3000</v>
      </c>
    </row>
    <row r="893" spans="11:12" x14ac:dyDescent="0.25">
      <c r="K893" t="s">
        <v>8221</v>
      </c>
      <c r="L893">
        <v>8000</v>
      </c>
    </row>
    <row r="894" spans="11:12" x14ac:dyDescent="0.25">
      <c r="K894" t="s">
        <v>8221</v>
      </c>
      <c r="L894">
        <v>6000</v>
      </c>
    </row>
    <row r="895" spans="11:12" x14ac:dyDescent="0.25">
      <c r="K895" t="s">
        <v>8221</v>
      </c>
      <c r="L895">
        <v>2000</v>
      </c>
    </row>
    <row r="896" spans="11:12" x14ac:dyDescent="0.25">
      <c r="K896" t="s">
        <v>8221</v>
      </c>
      <c r="L896">
        <v>20000</v>
      </c>
    </row>
    <row r="897" spans="11:12" x14ac:dyDescent="0.25">
      <c r="K897" t="s">
        <v>8221</v>
      </c>
      <c r="L897">
        <v>8000</v>
      </c>
    </row>
    <row r="898" spans="11:12" x14ac:dyDescent="0.25">
      <c r="K898" t="s">
        <v>8221</v>
      </c>
      <c r="L898">
        <v>8000</v>
      </c>
    </row>
    <row r="899" spans="11:12" x14ac:dyDescent="0.25">
      <c r="K899" t="s">
        <v>8221</v>
      </c>
      <c r="L899">
        <v>3000</v>
      </c>
    </row>
    <row r="900" spans="11:12" x14ac:dyDescent="0.25">
      <c r="K900" t="s">
        <v>8221</v>
      </c>
      <c r="L900">
        <v>2500</v>
      </c>
    </row>
    <row r="901" spans="11:12" x14ac:dyDescent="0.25">
      <c r="K901" t="s">
        <v>8221</v>
      </c>
      <c r="L901">
        <v>750</v>
      </c>
    </row>
    <row r="902" spans="11:12" x14ac:dyDescent="0.25">
      <c r="K902" t="s">
        <v>8221</v>
      </c>
      <c r="L902">
        <v>5000</v>
      </c>
    </row>
    <row r="903" spans="11:12" x14ac:dyDescent="0.25">
      <c r="K903" t="s">
        <v>8221</v>
      </c>
      <c r="L903">
        <v>6500</v>
      </c>
    </row>
    <row r="904" spans="11:12" x14ac:dyDescent="0.25">
      <c r="K904" t="s">
        <v>8221</v>
      </c>
      <c r="L904">
        <v>30000</v>
      </c>
    </row>
    <row r="905" spans="11:12" x14ac:dyDescent="0.25">
      <c r="K905" t="s">
        <v>8221</v>
      </c>
      <c r="L905">
        <v>5000</v>
      </c>
    </row>
    <row r="906" spans="11:12" x14ac:dyDescent="0.25">
      <c r="K906" t="s">
        <v>8221</v>
      </c>
      <c r="L906">
        <v>50000</v>
      </c>
    </row>
    <row r="907" spans="11:12" x14ac:dyDescent="0.25">
      <c r="K907" t="s">
        <v>8221</v>
      </c>
      <c r="L907">
        <v>6500</v>
      </c>
    </row>
    <row r="908" spans="11:12" x14ac:dyDescent="0.25">
      <c r="K908" t="s">
        <v>8221</v>
      </c>
      <c r="L908">
        <v>15000</v>
      </c>
    </row>
    <row r="909" spans="11:12" x14ac:dyDescent="0.25">
      <c r="K909" t="s">
        <v>8221</v>
      </c>
      <c r="L909">
        <v>2900</v>
      </c>
    </row>
    <row r="910" spans="11:12" x14ac:dyDescent="0.25">
      <c r="K910" t="s">
        <v>8221</v>
      </c>
      <c r="L910">
        <v>2500</v>
      </c>
    </row>
    <row r="911" spans="11:12" x14ac:dyDescent="0.25">
      <c r="K911" t="s">
        <v>8221</v>
      </c>
      <c r="L911">
        <v>16000</v>
      </c>
    </row>
    <row r="912" spans="11:12" x14ac:dyDescent="0.25">
      <c r="K912" t="s">
        <v>8221</v>
      </c>
      <c r="L912">
        <v>550</v>
      </c>
    </row>
    <row r="913" spans="11:12" x14ac:dyDescent="0.25">
      <c r="K913" t="s">
        <v>8221</v>
      </c>
      <c r="L913">
        <v>100000</v>
      </c>
    </row>
    <row r="914" spans="11:12" x14ac:dyDescent="0.25">
      <c r="K914" t="s">
        <v>8221</v>
      </c>
      <c r="L914">
        <v>3500</v>
      </c>
    </row>
    <row r="915" spans="11:12" x14ac:dyDescent="0.25">
      <c r="K915" t="s">
        <v>8221</v>
      </c>
      <c r="L915">
        <v>30000</v>
      </c>
    </row>
    <row r="916" spans="11:12" x14ac:dyDescent="0.25">
      <c r="K916" t="s">
        <v>8221</v>
      </c>
      <c r="L916">
        <v>1500</v>
      </c>
    </row>
    <row r="917" spans="11:12" x14ac:dyDescent="0.25">
      <c r="K917" t="s">
        <v>8221</v>
      </c>
      <c r="L917">
        <v>6500</v>
      </c>
    </row>
    <row r="918" spans="11:12" x14ac:dyDescent="0.25">
      <c r="K918" t="s">
        <v>8221</v>
      </c>
      <c r="L918">
        <v>3300</v>
      </c>
    </row>
    <row r="919" spans="11:12" x14ac:dyDescent="0.25">
      <c r="K919" t="s">
        <v>8221</v>
      </c>
      <c r="L919">
        <v>5000</v>
      </c>
    </row>
    <row r="920" spans="11:12" x14ac:dyDescent="0.25">
      <c r="K920" t="s">
        <v>8221</v>
      </c>
      <c r="L920">
        <v>3900</v>
      </c>
    </row>
    <row r="921" spans="11:12" x14ac:dyDescent="0.25">
      <c r="K921" t="s">
        <v>8221</v>
      </c>
      <c r="L921">
        <v>20000</v>
      </c>
    </row>
    <row r="922" spans="11:12" x14ac:dyDescent="0.25">
      <c r="K922" t="s">
        <v>8221</v>
      </c>
      <c r="L922">
        <v>5500</v>
      </c>
    </row>
    <row r="923" spans="11:12" x14ac:dyDescent="0.25">
      <c r="K923" t="s">
        <v>8221</v>
      </c>
      <c r="L923">
        <v>15000</v>
      </c>
    </row>
    <row r="924" spans="11:12" x14ac:dyDescent="0.25">
      <c r="K924" t="s">
        <v>8221</v>
      </c>
      <c r="L924">
        <v>27000</v>
      </c>
    </row>
    <row r="925" spans="11:12" x14ac:dyDescent="0.25">
      <c r="K925" t="s">
        <v>8221</v>
      </c>
      <c r="L925">
        <v>15000</v>
      </c>
    </row>
    <row r="926" spans="11:12" x14ac:dyDescent="0.25">
      <c r="K926" t="s">
        <v>8221</v>
      </c>
      <c r="L926">
        <v>3000</v>
      </c>
    </row>
    <row r="927" spans="11:12" x14ac:dyDescent="0.25">
      <c r="K927" t="s">
        <v>8221</v>
      </c>
      <c r="L927">
        <v>6000</v>
      </c>
    </row>
    <row r="928" spans="11:12" x14ac:dyDescent="0.25">
      <c r="K928" t="s">
        <v>8221</v>
      </c>
      <c r="L928">
        <v>7000</v>
      </c>
    </row>
    <row r="929" spans="11:12" x14ac:dyDescent="0.25">
      <c r="K929" t="s">
        <v>8221</v>
      </c>
      <c r="L929">
        <v>20000</v>
      </c>
    </row>
    <row r="930" spans="11:12" x14ac:dyDescent="0.25">
      <c r="K930" t="s">
        <v>8221</v>
      </c>
      <c r="L930">
        <v>14500</v>
      </c>
    </row>
    <row r="931" spans="11:12" x14ac:dyDescent="0.25">
      <c r="K931" t="s">
        <v>8221</v>
      </c>
      <c r="L931">
        <v>500</v>
      </c>
    </row>
    <row r="932" spans="11:12" x14ac:dyDescent="0.25">
      <c r="K932" t="s">
        <v>8221</v>
      </c>
      <c r="L932">
        <v>900</v>
      </c>
    </row>
    <row r="933" spans="11:12" x14ac:dyDescent="0.25">
      <c r="K933" t="s">
        <v>8221</v>
      </c>
      <c r="L933">
        <v>2000</v>
      </c>
    </row>
    <row r="934" spans="11:12" x14ac:dyDescent="0.25">
      <c r="K934" t="s">
        <v>8221</v>
      </c>
      <c r="L934">
        <v>9500</v>
      </c>
    </row>
    <row r="935" spans="11:12" x14ac:dyDescent="0.25">
      <c r="K935" t="s">
        <v>8221</v>
      </c>
      <c r="L935">
        <v>2000</v>
      </c>
    </row>
    <row r="936" spans="11:12" x14ac:dyDescent="0.25">
      <c r="K936" t="s">
        <v>8221</v>
      </c>
      <c r="L936">
        <v>5000</v>
      </c>
    </row>
    <row r="937" spans="11:12" x14ac:dyDescent="0.25">
      <c r="K937" t="s">
        <v>8221</v>
      </c>
      <c r="L937">
        <v>3500</v>
      </c>
    </row>
    <row r="938" spans="11:12" x14ac:dyDescent="0.25">
      <c r="K938" t="s">
        <v>8221</v>
      </c>
      <c r="L938">
        <v>1400</v>
      </c>
    </row>
    <row r="939" spans="11:12" x14ac:dyDescent="0.25">
      <c r="K939" t="s">
        <v>8221</v>
      </c>
      <c r="L939">
        <v>3500</v>
      </c>
    </row>
    <row r="940" spans="11:12" x14ac:dyDescent="0.25">
      <c r="K940" t="s">
        <v>8221</v>
      </c>
      <c r="L940">
        <v>7000</v>
      </c>
    </row>
    <row r="941" spans="11:12" x14ac:dyDescent="0.25">
      <c r="K941" t="s">
        <v>8221</v>
      </c>
      <c r="L941">
        <v>2750</v>
      </c>
    </row>
    <row r="942" spans="11:12" x14ac:dyDescent="0.25">
      <c r="K942" t="s">
        <v>8221</v>
      </c>
      <c r="L942">
        <v>9000</v>
      </c>
    </row>
    <row r="943" spans="11:12" x14ac:dyDescent="0.25">
      <c r="K943" t="s">
        <v>8221</v>
      </c>
      <c r="L943">
        <v>50000</v>
      </c>
    </row>
    <row r="944" spans="11:12" x14ac:dyDescent="0.25">
      <c r="K944" t="s">
        <v>8221</v>
      </c>
      <c r="L944">
        <v>7500</v>
      </c>
    </row>
    <row r="945" spans="11:12" x14ac:dyDescent="0.25">
      <c r="K945" t="s">
        <v>8221</v>
      </c>
      <c r="L945">
        <v>3000</v>
      </c>
    </row>
    <row r="946" spans="11:12" x14ac:dyDescent="0.25">
      <c r="K946" t="s">
        <v>8221</v>
      </c>
      <c r="L946">
        <v>50000</v>
      </c>
    </row>
    <row r="947" spans="11:12" x14ac:dyDescent="0.25">
      <c r="K947" t="s">
        <v>8221</v>
      </c>
      <c r="L947">
        <v>100000</v>
      </c>
    </row>
    <row r="948" spans="11:12" x14ac:dyDescent="0.25">
      <c r="K948" t="s">
        <v>8221</v>
      </c>
      <c r="L948">
        <v>15000</v>
      </c>
    </row>
    <row r="949" spans="11:12" x14ac:dyDescent="0.25">
      <c r="K949" t="s">
        <v>8221</v>
      </c>
      <c r="L949">
        <v>850</v>
      </c>
    </row>
    <row r="950" spans="11:12" x14ac:dyDescent="0.25">
      <c r="K950" t="s">
        <v>8221</v>
      </c>
      <c r="L950">
        <v>4000</v>
      </c>
    </row>
    <row r="951" spans="11:12" x14ac:dyDescent="0.25">
      <c r="K951" t="s">
        <v>8221</v>
      </c>
      <c r="L951">
        <v>20000</v>
      </c>
    </row>
    <row r="952" spans="11:12" x14ac:dyDescent="0.25">
      <c r="K952" t="s">
        <v>8221</v>
      </c>
      <c r="L952">
        <v>5000</v>
      </c>
    </row>
    <row r="953" spans="11:12" x14ac:dyDescent="0.25">
      <c r="K953" t="s">
        <v>8221</v>
      </c>
      <c r="L953">
        <v>50000</v>
      </c>
    </row>
    <row r="954" spans="11:12" x14ac:dyDescent="0.25">
      <c r="K954" t="s">
        <v>8221</v>
      </c>
      <c r="L954">
        <v>49000</v>
      </c>
    </row>
    <row r="955" spans="11:12" x14ac:dyDescent="0.25">
      <c r="K955" t="s">
        <v>8221</v>
      </c>
      <c r="L955">
        <v>15000</v>
      </c>
    </row>
    <row r="956" spans="11:12" x14ac:dyDescent="0.25">
      <c r="K956" t="s">
        <v>8221</v>
      </c>
      <c r="L956">
        <v>15000</v>
      </c>
    </row>
    <row r="957" spans="11:12" x14ac:dyDescent="0.25">
      <c r="K957" t="s">
        <v>8221</v>
      </c>
      <c r="L957">
        <v>300000</v>
      </c>
    </row>
    <row r="958" spans="11:12" x14ac:dyDescent="0.25">
      <c r="K958" t="s">
        <v>8221</v>
      </c>
      <c r="L958">
        <v>50000</v>
      </c>
    </row>
    <row r="959" spans="11:12" x14ac:dyDescent="0.25">
      <c r="K959" t="s">
        <v>8221</v>
      </c>
      <c r="L959">
        <v>12000</v>
      </c>
    </row>
    <row r="960" spans="11:12" x14ac:dyDescent="0.25">
      <c r="K960" t="s">
        <v>8221</v>
      </c>
      <c r="L960">
        <v>7777</v>
      </c>
    </row>
    <row r="961" spans="11:12" x14ac:dyDescent="0.25">
      <c r="K961" t="s">
        <v>8221</v>
      </c>
      <c r="L961">
        <v>50000</v>
      </c>
    </row>
    <row r="962" spans="11:12" x14ac:dyDescent="0.25">
      <c r="K962" t="s">
        <v>8221</v>
      </c>
      <c r="L962">
        <v>55650</v>
      </c>
    </row>
    <row r="963" spans="11:12" x14ac:dyDescent="0.25">
      <c r="K963" t="s">
        <v>8221</v>
      </c>
      <c r="L963">
        <v>95000</v>
      </c>
    </row>
    <row r="964" spans="11:12" x14ac:dyDescent="0.25">
      <c r="K964" t="s">
        <v>8221</v>
      </c>
      <c r="L964">
        <v>2500</v>
      </c>
    </row>
    <row r="965" spans="11:12" x14ac:dyDescent="0.25">
      <c r="K965" t="s">
        <v>8221</v>
      </c>
      <c r="L965">
        <v>35000</v>
      </c>
    </row>
    <row r="966" spans="11:12" x14ac:dyDescent="0.25">
      <c r="K966" t="s">
        <v>8221</v>
      </c>
      <c r="L966">
        <v>110000</v>
      </c>
    </row>
    <row r="967" spans="11:12" x14ac:dyDescent="0.25">
      <c r="K967" t="s">
        <v>8221</v>
      </c>
      <c r="L967">
        <v>25000</v>
      </c>
    </row>
    <row r="968" spans="11:12" x14ac:dyDescent="0.25">
      <c r="K968" t="s">
        <v>8221</v>
      </c>
      <c r="L968">
        <v>12000</v>
      </c>
    </row>
    <row r="969" spans="11:12" x14ac:dyDescent="0.25">
      <c r="K969" t="s">
        <v>8221</v>
      </c>
      <c r="L969">
        <v>20000</v>
      </c>
    </row>
    <row r="970" spans="11:12" x14ac:dyDescent="0.25">
      <c r="K970" t="s">
        <v>8221</v>
      </c>
      <c r="L970">
        <v>8000</v>
      </c>
    </row>
    <row r="971" spans="11:12" x14ac:dyDescent="0.25">
      <c r="K971" t="s">
        <v>8221</v>
      </c>
      <c r="L971">
        <v>30000</v>
      </c>
    </row>
    <row r="972" spans="11:12" x14ac:dyDescent="0.25">
      <c r="K972" t="s">
        <v>8221</v>
      </c>
      <c r="L972">
        <v>5000</v>
      </c>
    </row>
    <row r="973" spans="11:12" x14ac:dyDescent="0.25">
      <c r="K973" t="s">
        <v>8221</v>
      </c>
      <c r="L973">
        <v>100000</v>
      </c>
    </row>
    <row r="974" spans="11:12" x14ac:dyDescent="0.25">
      <c r="K974" t="s">
        <v>8221</v>
      </c>
      <c r="L974">
        <v>20000</v>
      </c>
    </row>
    <row r="975" spans="11:12" x14ac:dyDescent="0.25">
      <c r="K975" t="s">
        <v>8221</v>
      </c>
      <c r="L975">
        <v>20000</v>
      </c>
    </row>
    <row r="976" spans="11:12" x14ac:dyDescent="0.25">
      <c r="K976" t="s">
        <v>8221</v>
      </c>
      <c r="L976">
        <v>50000</v>
      </c>
    </row>
    <row r="977" spans="11:12" x14ac:dyDescent="0.25">
      <c r="K977" t="s">
        <v>8221</v>
      </c>
      <c r="L977">
        <v>100000</v>
      </c>
    </row>
    <row r="978" spans="11:12" x14ac:dyDescent="0.25">
      <c r="K978" t="s">
        <v>8221</v>
      </c>
      <c r="L978">
        <v>150000</v>
      </c>
    </row>
    <row r="979" spans="11:12" x14ac:dyDescent="0.25">
      <c r="K979" t="s">
        <v>8221</v>
      </c>
      <c r="L979">
        <v>2700</v>
      </c>
    </row>
    <row r="980" spans="11:12" x14ac:dyDescent="0.25">
      <c r="K980" t="s">
        <v>8221</v>
      </c>
      <c r="L980">
        <v>172889</v>
      </c>
    </row>
    <row r="981" spans="11:12" x14ac:dyDescent="0.25">
      <c r="K981" t="s">
        <v>8221</v>
      </c>
      <c r="L981">
        <v>35000</v>
      </c>
    </row>
    <row r="982" spans="11:12" x14ac:dyDescent="0.25">
      <c r="K982" t="s">
        <v>8221</v>
      </c>
      <c r="L982">
        <v>10000</v>
      </c>
    </row>
    <row r="983" spans="11:12" x14ac:dyDescent="0.25">
      <c r="K983" t="s">
        <v>8221</v>
      </c>
      <c r="L983">
        <v>88888</v>
      </c>
    </row>
    <row r="984" spans="11:12" x14ac:dyDescent="0.25">
      <c r="K984" t="s">
        <v>8221</v>
      </c>
      <c r="L984">
        <v>17500</v>
      </c>
    </row>
    <row r="985" spans="11:12" x14ac:dyDescent="0.25">
      <c r="K985" t="s">
        <v>8221</v>
      </c>
      <c r="L985">
        <v>104219</v>
      </c>
    </row>
    <row r="986" spans="11:12" x14ac:dyDescent="0.25">
      <c r="K986" t="s">
        <v>8221</v>
      </c>
      <c r="L986">
        <v>10000</v>
      </c>
    </row>
    <row r="987" spans="11:12" x14ac:dyDescent="0.25">
      <c r="K987" t="s">
        <v>8221</v>
      </c>
      <c r="L987">
        <v>30000</v>
      </c>
    </row>
    <row r="988" spans="11:12" x14ac:dyDescent="0.25">
      <c r="K988" t="s">
        <v>8221</v>
      </c>
      <c r="L988">
        <v>20000</v>
      </c>
    </row>
    <row r="989" spans="11:12" x14ac:dyDescent="0.25">
      <c r="K989" t="s">
        <v>8221</v>
      </c>
      <c r="L989">
        <v>50000</v>
      </c>
    </row>
    <row r="990" spans="11:12" x14ac:dyDescent="0.25">
      <c r="K990" t="s">
        <v>8221</v>
      </c>
      <c r="L990">
        <v>5000</v>
      </c>
    </row>
    <row r="991" spans="11:12" x14ac:dyDescent="0.25">
      <c r="K991" t="s">
        <v>8221</v>
      </c>
      <c r="L991">
        <v>10000</v>
      </c>
    </row>
    <row r="992" spans="11:12" x14ac:dyDescent="0.25">
      <c r="K992" t="s">
        <v>8221</v>
      </c>
      <c r="L992">
        <v>25000</v>
      </c>
    </row>
    <row r="993" spans="11:12" x14ac:dyDescent="0.25">
      <c r="K993" t="s">
        <v>8221</v>
      </c>
      <c r="L993">
        <v>5000</v>
      </c>
    </row>
    <row r="994" spans="11:12" x14ac:dyDescent="0.25">
      <c r="K994" t="s">
        <v>8221</v>
      </c>
      <c r="L994">
        <v>100000</v>
      </c>
    </row>
    <row r="995" spans="11:12" x14ac:dyDescent="0.25">
      <c r="K995" t="s">
        <v>8221</v>
      </c>
      <c r="L995">
        <v>70000</v>
      </c>
    </row>
    <row r="996" spans="11:12" x14ac:dyDescent="0.25">
      <c r="K996" t="s">
        <v>8221</v>
      </c>
      <c r="L996">
        <v>200000</v>
      </c>
    </row>
    <row r="997" spans="11:12" x14ac:dyDescent="0.25">
      <c r="K997" t="s">
        <v>8221</v>
      </c>
      <c r="L997">
        <v>10000</v>
      </c>
    </row>
    <row r="998" spans="11:12" x14ac:dyDescent="0.25">
      <c r="K998" t="s">
        <v>8221</v>
      </c>
      <c r="L998">
        <v>4000</v>
      </c>
    </row>
    <row r="999" spans="11:12" x14ac:dyDescent="0.25">
      <c r="K999" t="s">
        <v>8221</v>
      </c>
      <c r="L999">
        <v>5000</v>
      </c>
    </row>
    <row r="1000" spans="11:12" x14ac:dyDescent="0.25">
      <c r="K1000" t="s">
        <v>8221</v>
      </c>
      <c r="L1000">
        <v>60000</v>
      </c>
    </row>
    <row r="1001" spans="11:12" x14ac:dyDescent="0.25">
      <c r="K1001" t="s">
        <v>8221</v>
      </c>
      <c r="L1001">
        <v>150000</v>
      </c>
    </row>
    <row r="1002" spans="11:12" x14ac:dyDescent="0.25">
      <c r="K1002" t="s">
        <v>8220</v>
      </c>
      <c r="L1002">
        <v>894700</v>
      </c>
    </row>
    <row r="1003" spans="11:12" x14ac:dyDescent="0.25">
      <c r="K1003" t="s">
        <v>8220</v>
      </c>
      <c r="L1003">
        <v>5000</v>
      </c>
    </row>
    <row r="1004" spans="11:12" x14ac:dyDescent="0.25">
      <c r="K1004" t="s">
        <v>8220</v>
      </c>
      <c r="L1004">
        <v>9999</v>
      </c>
    </row>
    <row r="1005" spans="11:12" x14ac:dyDescent="0.25">
      <c r="K1005" t="s">
        <v>8220</v>
      </c>
      <c r="L1005">
        <v>20000</v>
      </c>
    </row>
    <row r="1006" spans="11:12" x14ac:dyDescent="0.25">
      <c r="K1006" t="s">
        <v>8220</v>
      </c>
      <c r="L1006">
        <v>25000</v>
      </c>
    </row>
    <row r="1007" spans="11:12" x14ac:dyDescent="0.25">
      <c r="K1007" t="s">
        <v>8220</v>
      </c>
      <c r="L1007">
        <v>200000</v>
      </c>
    </row>
    <row r="1008" spans="11:12" x14ac:dyDescent="0.25">
      <c r="K1008" t="s">
        <v>8220</v>
      </c>
      <c r="L1008">
        <v>4000</v>
      </c>
    </row>
    <row r="1009" spans="11:12" x14ac:dyDescent="0.25">
      <c r="K1009" t="s">
        <v>8220</v>
      </c>
      <c r="L1009">
        <v>30000</v>
      </c>
    </row>
    <row r="1010" spans="11:12" x14ac:dyDescent="0.25">
      <c r="K1010" t="s">
        <v>8220</v>
      </c>
      <c r="L1010">
        <v>93500</v>
      </c>
    </row>
    <row r="1011" spans="11:12" x14ac:dyDescent="0.25">
      <c r="K1011" t="s">
        <v>8220</v>
      </c>
      <c r="L1011">
        <v>50000</v>
      </c>
    </row>
    <row r="1012" spans="11:12" x14ac:dyDescent="0.25">
      <c r="K1012" t="s">
        <v>8220</v>
      </c>
      <c r="L1012">
        <v>115250</v>
      </c>
    </row>
    <row r="1013" spans="11:12" x14ac:dyDescent="0.25">
      <c r="K1013" t="s">
        <v>8220</v>
      </c>
      <c r="L1013">
        <v>20000</v>
      </c>
    </row>
    <row r="1014" spans="11:12" x14ac:dyDescent="0.25">
      <c r="K1014" t="s">
        <v>8220</v>
      </c>
      <c r="L1014">
        <v>5000</v>
      </c>
    </row>
    <row r="1015" spans="11:12" x14ac:dyDescent="0.25">
      <c r="K1015" t="s">
        <v>8220</v>
      </c>
      <c r="L1015">
        <v>25000</v>
      </c>
    </row>
    <row r="1016" spans="11:12" x14ac:dyDescent="0.25">
      <c r="K1016" t="s">
        <v>8220</v>
      </c>
      <c r="L1016">
        <v>10000</v>
      </c>
    </row>
    <row r="1017" spans="11:12" x14ac:dyDescent="0.25">
      <c r="K1017" t="s">
        <v>8220</v>
      </c>
      <c r="L1017">
        <v>9000</v>
      </c>
    </row>
    <row r="1018" spans="11:12" x14ac:dyDescent="0.25">
      <c r="K1018" t="s">
        <v>8220</v>
      </c>
      <c r="L1018">
        <v>100000</v>
      </c>
    </row>
    <row r="1019" spans="11:12" x14ac:dyDescent="0.25">
      <c r="K1019" t="s">
        <v>8220</v>
      </c>
      <c r="L1019">
        <v>250000</v>
      </c>
    </row>
    <row r="1020" spans="11:12" x14ac:dyDescent="0.25">
      <c r="K1020" t="s">
        <v>8220</v>
      </c>
      <c r="L1020">
        <v>20000</v>
      </c>
    </row>
    <row r="1021" spans="11:12" x14ac:dyDescent="0.25">
      <c r="K1021" t="s">
        <v>8220</v>
      </c>
      <c r="L1021">
        <v>45000</v>
      </c>
    </row>
    <row r="1022" spans="11:12" x14ac:dyDescent="0.25">
      <c r="K1022" t="s">
        <v>8219</v>
      </c>
      <c r="L1022">
        <v>1550</v>
      </c>
    </row>
    <row r="1023" spans="11:12" x14ac:dyDescent="0.25">
      <c r="K1023" t="s">
        <v>8219</v>
      </c>
      <c r="L1023">
        <v>3000</v>
      </c>
    </row>
    <row r="1024" spans="11:12" x14ac:dyDescent="0.25">
      <c r="K1024" t="s">
        <v>8219</v>
      </c>
      <c r="L1024">
        <v>2000</v>
      </c>
    </row>
    <row r="1025" spans="11:12" x14ac:dyDescent="0.25">
      <c r="K1025" t="s">
        <v>8219</v>
      </c>
      <c r="L1025">
        <v>2000</v>
      </c>
    </row>
    <row r="1026" spans="11:12" x14ac:dyDescent="0.25">
      <c r="K1026" t="s">
        <v>8219</v>
      </c>
      <c r="L1026">
        <v>20000</v>
      </c>
    </row>
    <row r="1027" spans="11:12" x14ac:dyDescent="0.25">
      <c r="K1027" t="s">
        <v>8219</v>
      </c>
      <c r="L1027">
        <v>70000</v>
      </c>
    </row>
    <row r="1028" spans="11:12" x14ac:dyDescent="0.25">
      <c r="K1028" t="s">
        <v>8219</v>
      </c>
      <c r="L1028">
        <v>7000</v>
      </c>
    </row>
    <row r="1029" spans="11:12" x14ac:dyDescent="0.25">
      <c r="K1029" t="s">
        <v>8219</v>
      </c>
      <c r="L1029">
        <v>7501</v>
      </c>
    </row>
    <row r="1030" spans="11:12" x14ac:dyDescent="0.25">
      <c r="K1030" t="s">
        <v>8219</v>
      </c>
      <c r="L1030">
        <v>10000</v>
      </c>
    </row>
    <row r="1031" spans="11:12" x14ac:dyDescent="0.25">
      <c r="K1031" t="s">
        <v>8219</v>
      </c>
      <c r="L1031">
        <v>10000</v>
      </c>
    </row>
    <row r="1032" spans="11:12" x14ac:dyDescent="0.25">
      <c r="K1032" t="s">
        <v>8219</v>
      </c>
      <c r="L1032">
        <v>2000</v>
      </c>
    </row>
    <row r="1033" spans="11:12" x14ac:dyDescent="0.25">
      <c r="K1033" t="s">
        <v>8219</v>
      </c>
      <c r="L1033">
        <v>10000</v>
      </c>
    </row>
    <row r="1034" spans="11:12" x14ac:dyDescent="0.25">
      <c r="K1034" t="s">
        <v>8219</v>
      </c>
      <c r="L1034">
        <v>5400</v>
      </c>
    </row>
    <row r="1035" spans="11:12" x14ac:dyDescent="0.25">
      <c r="K1035" t="s">
        <v>8219</v>
      </c>
      <c r="L1035">
        <v>1328</v>
      </c>
    </row>
    <row r="1036" spans="11:12" x14ac:dyDescent="0.25">
      <c r="K1036" t="s">
        <v>8219</v>
      </c>
      <c r="L1036">
        <v>5000</v>
      </c>
    </row>
    <row r="1037" spans="11:12" x14ac:dyDescent="0.25">
      <c r="K1037" t="s">
        <v>8219</v>
      </c>
      <c r="L1037">
        <v>4600</v>
      </c>
    </row>
    <row r="1038" spans="11:12" x14ac:dyDescent="0.25">
      <c r="K1038" t="s">
        <v>8219</v>
      </c>
      <c r="L1038">
        <v>4500</v>
      </c>
    </row>
    <row r="1039" spans="11:12" x14ac:dyDescent="0.25">
      <c r="K1039" t="s">
        <v>8219</v>
      </c>
      <c r="L1039">
        <v>1000</v>
      </c>
    </row>
    <row r="1040" spans="11:12" x14ac:dyDescent="0.25">
      <c r="K1040" t="s">
        <v>8219</v>
      </c>
      <c r="L1040">
        <v>1500</v>
      </c>
    </row>
    <row r="1041" spans="11:12" x14ac:dyDescent="0.25">
      <c r="K1041" t="s">
        <v>8219</v>
      </c>
      <c r="L1041">
        <v>500</v>
      </c>
    </row>
    <row r="1042" spans="11:12" x14ac:dyDescent="0.25">
      <c r="K1042" t="s">
        <v>8220</v>
      </c>
      <c r="L1042">
        <v>85000</v>
      </c>
    </row>
    <row r="1043" spans="11:12" x14ac:dyDescent="0.25">
      <c r="K1043" t="s">
        <v>8220</v>
      </c>
      <c r="L1043">
        <v>50</v>
      </c>
    </row>
    <row r="1044" spans="11:12" x14ac:dyDescent="0.25">
      <c r="K1044" t="s">
        <v>8220</v>
      </c>
      <c r="L1044">
        <v>650</v>
      </c>
    </row>
    <row r="1045" spans="11:12" x14ac:dyDescent="0.25">
      <c r="K1045" t="s">
        <v>8220</v>
      </c>
      <c r="L1045">
        <v>100000</v>
      </c>
    </row>
    <row r="1046" spans="11:12" x14ac:dyDescent="0.25">
      <c r="K1046" t="s">
        <v>8220</v>
      </c>
      <c r="L1046">
        <v>7000</v>
      </c>
    </row>
    <row r="1047" spans="11:12" x14ac:dyDescent="0.25">
      <c r="K1047" t="s">
        <v>8220</v>
      </c>
      <c r="L1047">
        <v>10000</v>
      </c>
    </row>
    <row r="1048" spans="11:12" x14ac:dyDescent="0.25">
      <c r="K1048" t="s">
        <v>8220</v>
      </c>
      <c r="L1048">
        <v>3000</v>
      </c>
    </row>
    <row r="1049" spans="11:12" x14ac:dyDescent="0.25">
      <c r="K1049" t="s">
        <v>8220</v>
      </c>
      <c r="L1049">
        <v>2000</v>
      </c>
    </row>
    <row r="1050" spans="11:12" x14ac:dyDescent="0.25">
      <c r="K1050" t="s">
        <v>8220</v>
      </c>
      <c r="L1050">
        <v>15000</v>
      </c>
    </row>
    <row r="1051" spans="11:12" x14ac:dyDescent="0.25">
      <c r="K1051" t="s">
        <v>8220</v>
      </c>
      <c r="L1051">
        <v>12000</v>
      </c>
    </row>
    <row r="1052" spans="11:12" x14ac:dyDescent="0.25">
      <c r="K1052" t="s">
        <v>8220</v>
      </c>
      <c r="L1052">
        <v>2500</v>
      </c>
    </row>
    <row r="1053" spans="11:12" x14ac:dyDescent="0.25">
      <c r="K1053" t="s">
        <v>8220</v>
      </c>
      <c r="L1053">
        <v>500</v>
      </c>
    </row>
    <row r="1054" spans="11:12" x14ac:dyDescent="0.25">
      <c r="K1054" t="s">
        <v>8220</v>
      </c>
      <c r="L1054">
        <v>4336</v>
      </c>
    </row>
    <row r="1055" spans="11:12" x14ac:dyDescent="0.25">
      <c r="K1055" t="s">
        <v>8220</v>
      </c>
      <c r="L1055">
        <v>1500</v>
      </c>
    </row>
    <row r="1056" spans="11:12" x14ac:dyDescent="0.25">
      <c r="K1056" t="s">
        <v>8220</v>
      </c>
      <c r="L1056">
        <v>2500</v>
      </c>
    </row>
    <row r="1057" spans="11:12" x14ac:dyDescent="0.25">
      <c r="K1057" t="s">
        <v>8220</v>
      </c>
      <c r="L1057">
        <v>3500</v>
      </c>
    </row>
    <row r="1058" spans="11:12" x14ac:dyDescent="0.25">
      <c r="K1058" t="s">
        <v>8220</v>
      </c>
      <c r="L1058">
        <v>10000</v>
      </c>
    </row>
    <row r="1059" spans="11:12" x14ac:dyDescent="0.25">
      <c r="K1059" t="s">
        <v>8220</v>
      </c>
      <c r="L1059">
        <v>10000</v>
      </c>
    </row>
    <row r="1060" spans="11:12" x14ac:dyDescent="0.25">
      <c r="K1060" t="s">
        <v>8220</v>
      </c>
      <c r="L1060">
        <v>40000</v>
      </c>
    </row>
    <row r="1061" spans="11:12" x14ac:dyDescent="0.25">
      <c r="K1061" t="s">
        <v>8220</v>
      </c>
      <c r="L1061">
        <v>1100</v>
      </c>
    </row>
    <row r="1062" spans="11:12" x14ac:dyDescent="0.25">
      <c r="K1062" t="s">
        <v>8220</v>
      </c>
      <c r="L1062">
        <v>5000</v>
      </c>
    </row>
    <row r="1063" spans="11:12" x14ac:dyDescent="0.25">
      <c r="K1063" t="s">
        <v>8220</v>
      </c>
      <c r="L1063">
        <v>4000</v>
      </c>
    </row>
    <row r="1064" spans="11:12" x14ac:dyDescent="0.25">
      <c r="K1064" t="s">
        <v>8220</v>
      </c>
      <c r="L1064">
        <v>199</v>
      </c>
    </row>
    <row r="1065" spans="11:12" x14ac:dyDescent="0.25">
      <c r="K1065" t="s">
        <v>8220</v>
      </c>
      <c r="L1065">
        <v>1000</v>
      </c>
    </row>
    <row r="1066" spans="11:12" x14ac:dyDescent="0.25">
      <c r="K1066" t="s">
        <v>8221</v>
      </c>
      <c r="L1066">
        <v>90000</v>
      </c>
    </row>
    <row r="1067" spans="11:12" x14ac:dyDescent="0.25">
      <c r="K1067" t="s">
        <v>8221</v>
      </c>
      <c r="L1067">
        <v>3000</v>
      </c>
    </row>
    <row r="1068" spans="11:12" x14ac:dyDescent="0.25">
      <c r="K1068" t="s">
        <v>8221</v>
      </c>
      <c r="L1068">
        <v>150000</v>
      </c>
    </row>
    <row r="1069" spans="11:12" x14ac:dyDescent="0.25">
      <c r="K1069" t="s">
        <v>8221</v>
      </c>
      <c r="L1069">
        <v>500</v>
      </c>
    </row>
    <row r="1070" spans="11:12" x14ac:dyDescent="0.25">
      <c r="K1070" t="s">
        <v>8221</v>
      </c>
      <c r="L1070">
        <v>30000</v>
      </c>
    </row>
    <row r="1071" spans="11:12" x14ac:dyDescent="0.25">
      <c r="K1071" t="s">
        <v>8221</v>
      </c>
      <c r="L1071">
        <v>2200</v>
      </c>
    </row>
    <row r="1072" spans="11:12" x14ac:dyDescent="0.25">
      <c r="K1072" t="s">
        <v>8221</v>
      </c>
      <c r="L1072">
        <v>10000</v>
      </c>
    </row>
    <row r="1073" spans="11:12" x14ac:dyDescent="0.25">
      <c r="K1073" t="s">
        <v>8221</v>
      </c>
      <c r="L1073">
        <v>100</v>
      </c>
    </row>
    <row r="1074" spans="11:12" x14ac:dyDescent="0.25">
      <c r="K1074" t="s">
        <v>8221</v>
      </c>
      <c r="L1074">
        <v>75000</v>
      </c>
    </row>
    <row r="1075" spans="11:12" x14ac:dyDescent="0.25">
      <c r="K1075" t="s">
        <v>8221</v>
      </c>
      <c r="L1075">
        <v>750</v>
      </c>
    </row>
    <row r="1076" spans="11:12" x14ac:dyDescent="0.25">
      <c r="K1076" t="s">
        <v>8221</v>
      </c>
      <c r="L1076">
        <v>54000</v>
      </c>
    </row>
    <row r="1077" spans="11:12" x14ac:dyDescent="0.25">
      <c r="K1077" t="s">
        <v>8221</v>
      </c>
      <c r="L1077">
        <v>1000</v>
      </c>
    </row>
    <row r="1078" spans="11:12" x14ac:dyDescent="0.25">
      <c r="K1078" t="s">
        <v>8221</v>
      </c>
      <c r="L1078">
        <v>75000</v>
      </c>
    </row>
    <row r="1079" spans="11:12" x14ac:dyDescent="0.25">
      <c r="K1079" t="s">
        <v>8221</v>
      </c>
      <c r="L1079">
        <v>25000</v>
      </c>
    </row>
    <row r="1080" spans="11:12" x14ac:dyDescent="0.25">
      <c r="K1080" t="s">
        <v>8221</v>
      </c>
      <c r="L1080">
        <v>600</v>
      </c>
    </row>
    <row r="1081" spans="11:12" x14ac:dyDescent="0.25">
      <c r="K1081" t="s">
        <v>8221</v>
      </c>
      <c r="L1081">
        <v>26000</v>
      </c>
    </row>
    <row r="1082" spans="11:12" x14ac:dyDescent="0.25">
      <c r="K1082" t="s">
        <v>8221</v>
      </c>
      <c r="L1082">
        <v>20000</v>
      </c>
    </row>
    <row r="1083" spans="11:12" x14ac:dyDescent="0.25">
      <c r="K1083" t="s">
        <v>8221</v>
      </c>
      <c r="L1083">
        <v>68000</v>
      </c>
    </row>
    <row r="1084" spans="11:12" x14ac:dyDescent="0.25">
      <c r="K1084" t="s">
        <v>8221</v>
      </c>
      <c r="L1084">
        <v>10000</v>
      </c>
    </row>
    <row r="1085" spans="11:12" x14ac:dyDescent="0.25">
      <c r="K1085" t="s">
        <v>8221</v>
      </c>
      <c r="L1085">
        <v>50000</v>
      </c>
    </row>
    <row r="1086" spans="11:12" x14ac:dyDescent="0.25">
      <c r="K1086" t="s">
        <v>8221</v>
      </c>
      <c r="L1086">
        <v>550</v>
      </c>
    </row>
    <row r="1087" spans="11:12" x14ac:dyDescent="0.25">
      <c r="K1087" t="s">
        <v>8221</v>
      </c>
      <c r="L1087">
        <v>30000</v>
      </c>
    </row>
    <row r="1088" spans="11:12" x14ac:dyDescent="0.25">
      <c r="K1088" t="s">
        <v>8221</v>
      </c>
      <c r="L1088">
        <v>18000</v>
      </c>
    </row>
    <row r="1089" spans="11:12" x14ac:dyDescent="0.25">
      <c r="K1089" t="s">
        <v>8221</v>
      </c>
      <c r="L1089">
        <v>1100</v>
      </c>
    </row>
    <row r="1090" spans="11:12" x14ac:dyDescent="0.25">
      <c r="K1090" t="s">
        <v>8221</v>
      </c>
      <c r="L1090">
        <v>45000</v>
      </c>
    </row>
    <row r="1091" spans="11:12" x14ac:dyDescent="0.25">
      <c r="K1091" t="s">
        <v>8221</v>
      </c>
      <c r="L1091">
        <v>15000</v>
      </c>
    </row>
    <row r="1092" spans="11:12" x14ac:dyDescent="0.25">
      <c r="K1092" t="s">
        <v>8221</v>
      </c>
      <c r="L1092">
        <v>12999</v>
      </c>
    </row>
    <row r="1093" spans="11:12" x14ac:dyDescent="0.25">
      <c r="K1093" t="s">
        <v>8221</v>
      </c>
      <c r="L1093">
        <v>200</v>
      </c>
    </row>
    <row r="1094" spans="11:12" x14ac:dyDescent="0.25">
      <c r="K1094" t="s">
        <v>8221</v>
      </c>
      <c r="L1094">
        <v>2000</v>
      </c>
    </row>
    <row r="1095" spans="11:12" x14ac:dyDescent="0.25">
      <c r="K1095" t="s">
        <v>8221</v>
      </c>
      <c r="L1095">
        <v>300</v>
      </c>
    </row>
    <row r="1096" spans="11:12" x14ac:dyDescent="0.25">
      <c r="K1096" t="s">
        <v>8221</v>
      </c>
      <c r="L1096">
        <v>18000</v>
      </c>
    </row>
    <row r="1097" spans="11:12" x14ac:dyDescent="0.25">
      <c r="K1097" t="s">
        <v>8221</v>
      </c>
      <c r="L1097">
        <v>500000</v>
      </c>
    </row>
    <row r="1098" spans="11:12" x14ac:dyDescent="0.25">
      <c r="K1098" t="s">
        <v>8221</v>
      </c>
      <c r="L1098">
        <v>12000</v>
      </c>
    </row>
    <row r="1099" spans="11:12" x14ac:dyDescent="0.25">
      <c r="K1099" t="s">
        <v>8221</v>
      </c>
      <c r="L1099">
        <v>100000</v>
      </c>
    </row>
    <row r="1100" spans="11:12" x14ac:dyDescent="0.25">
      <c r="K1100" t="s">
        <v>8221</v>
      </c>
      <c r="L1100">
        <v>25000</v>
      </c>
    </row>
    <row r="1101" spans="11:12" x14ac:dyDescent="0.25">
      <c r="K1101" t="s">
        <v>8221</v>
      </c>
      <c r="L1101">
        <v>5000</v>
      </c>
    </row>
    <row r="1102" spans="11:12" x14ac:dyDescent="0.25">
      <c r="K1102" t="s">
        <v>8221</v>
      </c>
      <c r="L1102">
        <v>4000</v>
      </c>
    </row>
    <row r="1103" spans="11:12" x14ac:dyDescent="0.25">
      <c r="K1103" t="s">
        <v>8221</v>
      </c>
      <c r="L1103">
        <v>100000</v>
      </c>
    </row>
    <row r="1104" spans="11:12" x14ac:dyDescent="0.25">
      <c r="K1104" t="s">
        <v>8221</v>
      </c>
      <c r="L1104">
        <v>8000</v>
      </c>
    </row>
    <row r="1105" spans="11:12" x14ac:dyDescent="0.25">
      <c r="K1105" t="s">
        <v>8221</v>
      </c>
      <c r="L1105">
        <v>15000</v>
      </c>
    </row>
    <row r="1106" spans="11:12" x14ac:dyDescent="0.25">
      <c r="K1106" t="s">
        <v>8221</v>
      </c>
      <c r="L1106">
        <v>60000</v>
      </c>
    </row>
    <row r="1107" spans="11:12" x14ac:dyDescent="0.25">
      <c r="K1107" t="s">
        <v>8221</v>
      </c>
      <c r="L1107">
        <v>900000</v>
      </c>
    </row>
    <row r="1108" spans="11:12" x14ac:dyDescent="0.25">
      <c r="K1108" t="s">
        <v>8221</v>
      </c>
      <c r="L1108">
        <v>400</v>
      </c>
    </row>
    <row r="1109" spans="11:12" x14ac:dyDescent="0.25">
      <c r="K1109" t="s">
        <v>8221</v>
      </c>
      <c r="L1109">
        <v>10000</v>
      </c>
    </row>
    <row r="1110" spans="11:12" x14ac:dyDescent="0.25">
      <c r="K1110" t="s">
        <v>8221</v>
      </c>
      <c r="L1110">
        <v>25000</v>
      </c>
    </row>
    <row r="1111" spans="11:12" x14ac:dyDescent="0.25">
      <c r="K1111" t="s">
        <v>8221</v>
      </c>
      <c r="L1111">
        <v>10000</v>
      </c>
    </row>
    <row r="1112" spans="11:12" x14ac:dyDescent="0.25">
      <c r="K1112" t="s">
        <v>8221</v>
      </c>
      <c r="L1112">
        <v>50000</v>
      </c>
    </row>
    <row r="1113" spans="11:12" x14ac:dyDescent="0.25">
      <c r="K1113" t="s">
        <v>8221</v>
      </c>
      <c r="L1113">
        <v>2500</v>
      </c>
    </row>
    <row r="1114" spans="11:12" x14ac:dyDescent="0.25">
      <c r="K1114" t="s">
        <v>8221</v>
      </c>
      <c r="L1114">
        <v>88000</v>
      </c>
    </row>
    <row r="1115" spans="11:12" x14ac:dyDescent="0.25">
      <c r="K1115" t="s">
        <v>8221</v>
      </c>
      <c r="L1115">
        <v>1000</v>
      </c>
    </row>
    <row r="1116" spans="11:12" x14ac:dyDescent="0.25">
      <c r="K1116" t="s">
        <v>8221</v>
      </c>
      <c r="L1116">
        <v>6000</v>
      </c>
    </row>
    <row r="1117" spans="11:12" x14ac:dyDescent="0.25">
      <c r="K1117" t="s">
        <v>8221</v>
      </c>
      <c r="L1117">
        <v>40000</v>
      </c>
    </row>
    <row r="1118" spans="11:12" x14ac:dyDescent="0.25">
      <c r="K1118" t="s">
        <v>8221</v>
      </c>
      <c r="L1118">
        <v>500000</v>
      </c>
    </row>
    <row r="1119" spans="11:12" x14ac:dyDescent="0.25">
      <c r="K1119" t="s">
        <v>8221</v>
      </c>
      <c r="L1119">
        <v>1000</v>
      </c>
    </row>
    <row r="1120" spans="11:12" x14ac:dyDescent="0.25">
      <c r="K1120" t="s">
        <v>8221</v>
      </c>
      <c r="L1120">
        <v>4500</v>
      </c>
    </row>
    <row r="1121" spans="11:12" x14ac:dyDescent="0.25">
      <c r="K1121" t="s">
        <v>8221</v>
      </c>
      <c r="L1121">
        <v>2100</v>
      </c>
    </row>
    <row r="1122" spans="11:12" x14ac:dyDescent="0.25">
      <c r="K1122" t="s">
        <v>8221</v>
      </c>
      <c r="L1122">
        <v>25000</v>
      </c>
    </row>
    <row r="1123" spans="11:12" x14ac:dyDescent="0.25">
      <c r="K1123" t="s">
        <v>8221</v>
      </c>
      <c r="L1123">
        <v>250000</v>
      </c>
    </row>
    <row r="1124" spans="11:12" x14ac:dyDescent="0.25">
      <c r="K1124" t="s">
        <v>8221</v>
      </c>
      <c r="L1124">
        <v>3200</v>
      </c>
    </row>
    <row r="1125" spans="11:12" x14ac:dyDescent="0.25">
      <c r="K1125" t="s">
        <v>8221</v>
      </c>
      <c r="L1125">
        <v>5000</v>
      </c>
    </row>
    <row r="1126" spans="11:12" x14ac:dyDescent="0.25">
      <c r="K1126" t="s">
        <v>8221</v>
      </c>
      <c r="L1126">
        <v>90000</v>
      </c>
    </row>
    <row r="1127" spans="11:12" x14ac:dyDescent="0.25">
      <c r="K1127" t="s">
        <v>8221</v>
      </c>
      <c r="L1127">
        <v>3000</v>
      </c>
    </row>
    <row r="1128" spans="11:12" x14ac:dyDescent="0.25">
      <c r="K1128" t="s">
        <v>8221</v>
      </c>
      <c r="L1128">
        <v>2000</v>
      </c>
    </row>
    <row r="1129" spans="11:12" x14ac:dyDescent="0.25">
      <c r="K1129" t="s">
        <v>8221</v>
      </c>
      <c r="L1129">
        <v>35000</v>
      </c>
    </row>
    <row r="1130" spans="11:12" x14ac:dyDescent="0.25">
      <c r="K1130" t="s">
        <v>8221</v>
      </c>
      <c r="L1130">
        <v>1000</v>
      </c>
    </row>
    <row r="1131" spans="11:12" x14ac:dyDescent="0.25">
      <c r="K1131" t="s">
        <v>8221</v>
      </c>
      <c r="L1131">
        <v>20000</v>
      </c>
    </row>
    <row r="1132" spans="11:12" x14ac:dyDescent="0.25">
      <c r="K1132" t="s">
        <v>8221</v>
      </c>
      <c r="L1132">
        <v>5000</v>
      </c>
    </row>
    <row r="1133" spans="11:12" x14ac:dyDescent="0.25">
      <c r="K1133" t="s">
        <v>8221</v>
      </c>
      <c r="L1133">
        <v>40000</v>
      </c>
    </row>
    <row r="1134" spans="11:12" x14ac:dyDescent="0.25">
      <c r="K1134" t="s">
        <v>8221</v>
      </c>
      <c r="L1134">
        <v>10000</v>
      </c>
    </row>
    <row r="1135" spans="11:12" x14ac:dyDescent="0.25">
      <c r="K1135" t="s">
        <v>8221</v>
      </c>
      <c r="L1135">
        <v>3000</v>
      </c>
    </row>
    <row r="1136" spans="11:12" x14ac:dyDescent="0.25">
      <c r="K1136" t="s">
        <v>8221</v>
      </c>
      <c r="L1136">
        <v>25000</v>
      </c>
    </row>
    <row r="1137" spans="11:12" x14ac:dyDescent="0.25">
      <c r="K1137" t="s">
        <v>8221</v>
      </c>
      <c r="L1137">
        <v>1000</v>
      </c>
    </row>
    <row r="1138" spans="11:12" x14ac:dyDescent="0.25">
      <c r="K1138" t="s">
        <v>8221</v>
      </c>
      <c r="L1138">
        <v>4190</v>
      </c>
    </row>
    <row r="1139" spans="11:12" x14ac:dyDescent="0.25">
      <c r="K1139" t="s">
        <v>8221</v>
      </c>
      <c r="L1139">
        <v>25000</v>
      </c>
    </row>
    <row r="1140" spans="11:12" x14ac:dyDescent="0.25">
      <c r="K1140" t="s">
        <v>8221</v>
      </c>
      <c r="L1140">
        <v>35000</v>
      </c>
    </row>
    <row r="1141" spans="11:12" x14ac:dyDescent="0.25">
      <c r="K1141" t="s">
        <v>8221</v>
      </c>
      <c r="L1141">
        <v>8000</v>
      </c>
    </row>
    <row r="1142" spans="11:12" x14ac:dyDescent="0.25">
      <c r="K1142" t="s">
        <v>8221</v>
      </c>
      <c r="L1142">
        <v>5000</v>
      </c>
    </row>
    <row r="1143" spans="11:12" x14ac:dyDescent="0.25">
      <c r="K1143" t="s">
        <v>8221</v>
      </c>
      <c r="L1143">
        <v>500</v>
      </c>
    </row>
    <row r="1144" spans="11:12" x14ac:dyDescent="0.25">
      <c r="K1144" t="s">
        <v>8221</v>
      </c>
      <c r="L1144">
        <v>4000</v>
      </c>
    </row>
    <row r="1145" spans="11:12" x14ac:dyDescent="0.25">
      <c r="K1145" t="s">
        <v>8221</v>
      </c>
      <c r="L1145">
        <v>45000</v>
      </c>
    </row>
    <row r="1146" spans="11:12" x14ac:dyDescent="0.25">
      <c r="K1146" t="s">
        <v>8221</v>
      </c>
      <c r="L1146">
        <v>9300</v>
      </c>
    </row>
    <row r="1147" spans="11:12" x14ac:dyDescent="0.25">
      <c r="K1147" t="s">
        <v>8221</v>
      </c>
      <c r="L1147">
        <v>80000</v>
      </c>
    </row>
    <row r="1148" spans="11:12" x14ac:dyDescent="0.25">
      <c r="K1148" t="s">
        <v>8221</v>
      </c>
      <c r="L1148">
        <v>6000</v>
      </c>
    </row>
    <row r="1149" spans="11:12" x14ac:dyDescent="0.25">
      <c r="K1149" t="s">
        <v>8221</v>
      </c>
      <c r="L1149">
        <v>25000</v>
      </c>
    </row>
    <row r="1150" spans="11:12" x14ac:dyDescent="0.25">
      <c r="K1150" t="s">
        <v>8221</v>
      </c>
      <c r="L1150">
        <v>15000</v>
      </c>
    </row>
    <row r="1151" spans="11:12" x14ac:dyDescent="0.25">
      <c r="K1151" t="s">
        <v>8221</v>
      </c>
      <c r="L1151">
        <v>50000</v>
      </c>
    </row>
    <row r="1152" spans="11:12" x14ac:dyDescent="0.25">
      <c r="K1152" t="s">
        <v>8221</v>
      </c>
      <c r="L1152">
        <v>2500</v>
      </c>
    </row>
    <row r="1153" spans="11:12" x14ac:dyDescent="0.25">
      <c r="K1153" t="s">
        <v>8221</v>
      </c>
      <c r="L1153">
        <v>25000</v>
      </c>
    </row>
    <row r="1154" spans="11:12" x14ac:dyDescent="0.25">
      <c r="K1154" t="s">
        <v>8221</v>
      </c>
      <c r="L1154">
        <v>16000</v>
      </c>
    </row>
    <row r="1155" spans="11:12" x14ac:dyDescent="0.25">
      <c r="K1155" t="s">
        <v>8221</v>
      </c>
      <c r="L1155">
        <v>8000</v>
      </c>
    </row>
    <row r="1156" spans="11:12" x14ac:dyDescent="0.25">
      <c r="K1156" t="s">
        <v>8221</v>
      </c>
      <c r="L1156">
        <v>5000</v>
      </c>
    </row>
    <row r="1157" spans="11:12" x14ac:dyDescent="0.25">
      <c r="K1157" t="s">
        <v>8221</v>
      </c>
      <c r="L1157">
        <v>25000</v>
      </c>
    </row>
    <row r="1158" spans="11:12" x14ac:dyDescent="0.25">
      <c r="K1158" t="s">
        <v>8221</v>
      </c>
      <c r="L1158">
        <v>6500</v>
      </c>
    </row>
    <row r="1159" spans="11:12" x14ac:dyDescent="0.25">
      <c r="K1159" t="s">
        <v>8221</v>
      </c>
      <c r="L1159">
        <v>10000</v>
      </c>
    </row>
    <row r="1160" spans="11:12" x14ac:dyDescent="0.25">
      <c r="K1160" t="s">
        <v>8221</v>
      </c>
      <c r="L1160">
        <v>7500</v>
      </c>
    </row>
    <row r="1161" spans="11:12" x14ac:dyDescent="0.25">
      <c r="K1161" t="s">
        <v>8221</v>
      </c>
      <c r="L1161">
        <v>6750</v>
      </c>
    </row>
    <row r="1162" spans="11:12" x14ac:dyDescent="0.25">
      <c r="K1162" t="s">
        <v>8221</v>
      </c>
      <c r="L1162">
        <v>30000</v>
      </c>
    </row>
    <row r="1163" spans="11:12" x14ac:dyDescent="0.25">
      <c r="K1163" t="s">
        <v>8221</v>
      </c>
      <c r="L1163">
        <v>18000</v>
      </c>
    </row>
    <row r="1164" spans="11:12" x14ac:dyDescent="0.25">
      <c r="K1164" t="s">
        <v>8221</v>
      </c>
      <c r="L1164">
        <v>60000</v>
      </c>
    </row>
    <row r="1165" spans="11:12" x14ac:dyDescent="0.25">
      <c r="K1165" t="s">
        <v>8221</v>
      </c>
      <c r="L1165">
        <v>5200</v>
      </c>
    </row>
    <row r="1166" spans="11:12" x14ac:dyDescent="0.25">
      <c r="K1166" t="s">
        <v>8221</v>
      </c>
      <c r="L1166">
        <v>10000</v>
      </c>
    </row>
    <row r="1167" spans="11:12" x14ac:dyDescent="0.25">
      <c r="K1167" t="s">
        <v>8221</v>
      </c>
      <c r="L1167">
        <v>10000</v>
      </c>
    </row>
    <row r="1168" spans="11:12" x14ac:dyDescent="0.25">
      <c r="K1168" t="s">
        <v>8221</v>
      </c>
      <c r="L1168">
        <v>15000</v>
      </c>
    </row>
    <row r="1169" spans="11:12" x14ac:dyDescent="0.25">
      <c r="K1169" t="s">
        <v>8221</v>
      </c>
      <c r="L1169">
        <v>60000</v>
      </c>
    </row>
    <row r="1170" spans="11:12" x14ac:dyDescent="0.25">
      <c r="K1170" t="s">
        <v>8221</v>
      </c>
      <c r="L1170">
        <v>18000</v>
      </c>
    </row>
    <row r="1171" spans="11:12" x14ac:dyDescent="0.25">
      <c r="K1171" t="s">
        <v>8221</v>
      </c>
      <c r="L1171">
        <v>10000</v>
      </c>
    </row>
    <row r="1172" spans="11:12" x14ac:dyDescent="0.25">
      <c r="K1172" t="s">
        <v>8221</v>
      </c>
      <c r="L1172">
        <v>25000</v>
      </c>
    </row>
    <row r="1173" spans="11:12" x14ac:dyDescent="0.25">
      <c r="K1173" t="s">
        <v>8221</v>
      </c>
      <c r="L1173">
        <v>25000</v>
      </c>
    </row>
    <row r="1174" spans="11:12" x14ac:dyDescent="0.25">
      <c r="K1174" t="s">
        <v>8221</v>
      </c>
      <c r="L1174">
        <v>9000</v>
      </c>
    </row>
    <row r="1175" spans="11:12" x14ac:dyDescent="0.25">
      <c r="K1175" t="s">
        <v>8221</v>
      </c>
      <c r="L1175">
        <v>125000</v>
      </c>
    </row>
    <row r="1176" spans="11:12" x14ac:dyDescent="0.25">
      <c r="K1176" t="s">
        <v>8221</v>
      </c>
      <c r="L1176">
        <v>15000</v>
      </c>
    </row>
    <row r="1177" spans="11:12" x14ac:dyDescent="0.25">
      <c r="K1177" t="s">
        <v>8221</v>
      </c>
      <c r="L1177">
        <v>20000</v>
      </c>
    </row>
    <row r="1178" spans="11:12" x14ac:dyDescent="0.25">
      <c r="K1178" t="s">
        <v>8221</v>
      </c>
      <c r="L1178">
        <v>175000</v>
      </c>
    </row>
    <row r="1179" spans="11:12" x14ac:dyDescent="0.25">
      <c r="K1179" t="s">
        <v>8221</v>
      </c>
      <c r="L1179">
        <v>6000</v>
      </c>
    </row>
    <row r="1180" spans="11:12" x14ac:dyDescent="0.25">
      <c r="K1180" t="s">
        <v>8221</v>
      </c>
      <c r="L1180">
        <v>75000</v>
      </c>
    </row>
    <row r="1181" spans="11:12" x14ac:dyDescent="0.25">
      <c r="K1181" t="s">
        <v>8221</v>
      </c>
      <c r="L1181">
        <v>60000</v>
      </c>
    </row>
    <row r="1182" spans="11:12" x14ac:dyDescent="0.25">
      <c r="K1182" t="s">
        <v>8221</v>
      </c>
      <c r="L1182">
        <v>50000</v>
      </c>
    </row>
    <row r="1183" spans="11:12" x14ac:dyDescent="0.25">
      <c r="K1183" t="s">
        <v>8221</v>
      </c>
      <c r="L1183">
        <v>50000</v>
      </c>
    </row>
    <row r="1184" spans="11:12" x14ac:dyDescent="0.25">
      <c r="K1184" t="s">
        <v>8221</v>
      </c>
      <c r="L1184">
        <v>1000</v>
      </c>
    </row>
    <row r="1185" spans="11:12" x14ac:dyDescent="0.25">
      <c r="K1185" t="s">
        <v>8221</v>
      </c>
      <c r="L1185">
        <v>2500</v>
      </c>
    </row>
    <row r="1186" spans="11:12" x14ac:dyDescent="0.25">
      <c r="K1186" t="s">
        <v>8219</v>
      </c>
      <c r="L1186">
        <v>22000</v>
      </c>
    </row>
    <row r="1187" spans="11:12" x14ac:dyDescent="0.25">
      <c r="K1187" t="s">
        <v>8219</v>
      </c>
      <c r="L1187">
        <v>12500</v>
      </c>
    </row>
    <row r="1188" spans="11:12" x14ac:dyDescent="0.25">
      <c r="K1188" t="s">
        <v>8219</v>
      </c>
      <c r="L1188">
        <v>7500</v>
      </c>
    </row>
    <row r="1189" spans="11:12" x14ac:dyDescent="0.25">
      <c r="K1189" t="s">
        <v>8219</v>
      </c>
      <c r="L1189">
        <v>8750</v>
      </c>
    </row>
    <row r="1190" spans="11:12" x14ac:dyDescent="0.25">
      <c r="K1190" t="s">
        <v>8219</v>
      </c>
      <c r="L1190">
        <v>2000</v>
      </c>
    </row>
    <row r="1191" spans="11:12" x14ac:dyDescent="0.25">
      <c r="K1191" t="s">
        <v>8219</v>
      </c>
      <c r="L1191">
        <v>9000</v>
      </c>
    </row>
    <row r="1192" spans="11:12" x14ac:dyDescent="0.25">
      <c r="K1192" t="s">
        <v>8219</v>
      </c>
      <c r="L1192">
        <v>500</v>
      </c>
    </row>
    <row r="1193" spans="11:12" x14ac:dyDescent="0.25">
      <c r="K1193" t="s">
        <v>8219</v>
      </c>
      <c r="L1193">
        <v>2700</v>
      </c>
    </row>
    <row r="1194" spans="11:12" x14ac:dyDescent="0.25">
      <c r="K1194" t="s">
        <v>8219</v>
      </c>
      <c r="L1194">
        <v>100</v>
      </c>
    </row>
    <row r="1195" spans="11:12" x14ac:dyDescent="0.25">
      <c r="K1195" t="s">
        <v>8219</v>
      </c>
      <c r="L1195">
        <v>21000</v>
      </c>
    </row>
    <row r="1196" spans="11:12" x14ac:dyDescent="0.25">
      <c r="K1196" t="s">
        <v>8219</v>
      </c>
      <c r="L1196">
        <v>12500</v>
      </c>
    </row>
    <row r="1197" spans="11:12" x14ac:dyDescent="0.25">
      <c r="K1197" t="s">
        <v>8219</v>
      </c>
      <c r="L1197">
        <v>10000</v>
      </c>
    </row>
    <row r="1198" spans="11:12" x14ac:dyDescent="0.25">
      <c r="K1198" t="s">
        <v>8219</v>
      </c>
      <c r="L1198">
        <v>14500</v>
      </c>
    </row>
    <row r="1199" spans="11:12" x14ac:dyDescent="0.25">
      <c r="K1199" t="s">
        <v>8219</v>
      </c>
      <c r="L1199">
        <v>15000</v>
      </c>
    </row>
    <row r="1200" spans="11:12" x14ac:dyDescent="0.25">
      <c r="K1200" t="s">
        <v>8219</v>
      </c>
      <c r="L1200">
        <v>3500</v>
      </c>
    </row>
    <row r="1201" spans="11:12" x14ac:dyDescent="0.25">
      <c r="K1201" t="s">
        <v>8219</v>
      </c>
      <c r="L1201">
        <v>2658</v>
      </c>
    </row>
    <row r="1202" spans="11:12" x14ac:dyDescent="0.25">
      <c r="K1202" t="s">
        <v>8219</v>
      </c>
      <c r="L1202">
        <v>4800</v>
      </c>
    </row>
    <row r="1203" spans="11:12" x14ac:dyDescent="0.25">
      <c r="K1203" t="s">
        <v>8219</v>
      </c>
      <c r="L1203">
        <v>6000</v>
      </c>
    </row>
    <row r="1204" spans="11:12" x14ac:dyDescent="0.25">
      <c r="K1204" t="s">
        <v>8219</v>
      </c>
      <c r="L1204">
        <v>25000</v>
      </c>
    </row>
    <row r="1205" spans="11:12" x14ac:dyDescent="0.25">
      <c r="K1205" t="s">
        <v>8219</v>
      </c>
      <c r="L1205">
        <v>16300</v>
      </c>
    </row>
    <row r="1206" spans="11:12" x14ac:dyDescent="0.25">
      <c r="K1206" t="s">
        <v>8219</v>
      </c>
      <c r="L1206">
        <v>13000</v>
      </c>
    </row>
    <row r="1207" spans="11:12" x14ac:dyDescent="0.25">
      <c r="K1207" t="s">
        <v>8219</v>
      </c>
      <c r="L1207">
        <v>13000</v>
      </c>
    </row>
    <row r="1208" spans="11:12" x14ac:dyDescent="0.25">
      <c r="K1208" t="s">
        <v>8219</v>
      </c>
      <c r="L1208">
        <v>900</v>
      </c>
    </row>
    <row r="1209" spans="11:12" x14ac:dyDescent="0.25">
      <c r="K1209" t="s">
        <v>8219</v>
      </c>
      <c r="L1209">
        <v>16700</v>
      </c>
    </row>
    <row r="1210" spans="11:12" x14ac:dyDescent="0.25">
      <c r="K1210" t="s">
        <v>8219</v>
      </c>
      <c r="L1210">
        <v>10000</v>
      </c>
    </row>
    <row r="1211" spans="11:12" x14ac:dyDescent="0.25">
      <c r="K1211" t="s">
        <v>8219</v>
      </c>
      <c r="L1211">
        <v>6000</v>
      </c>
    </row>
    <row r="1212" spans="11:12" x14ac:dyDescent="0.25">
      <c r="K1212" t="s">
        <v>8219</v>
      </c>
      <c r="L1212">
        <v>20000</v>
      </c>
    </row>
    <row r="1213" spans="11:12" x14ac:dyDescent="0.25">
      <c r="K1213" t="s">
        <v>8219</v>
      </c>
      <c r="L1213">
        <v>1000</v>
      </c>
    </row>
    <row r="1214" spans="11:12" x14ac:dyDescent="0.25">
      <c r="K1214" t="s">
        <v>8219</v>
      </c>
      <c r="L1214">
        <v>2500</v>
      </c>
    </row>
    <row r="1215" spans="11:12" x14ac:dyDescent="0.25">
      <c r="K1215" t="s">
        <v>8219</v>
      </c>
      <c r="L1215">
        <v>6500</v>
      </c>
    </row>
    <row r="1216" spans="11:12" x14ac:dyDescent="0.25">
      <c r="K1216" t="s">
        <v>8219</v>
      </c>
      <c r="L1216">
        <v>2000</v>
      </c>
    </row>
    <row r="1217" spans="11:12" x14ac:dyDescent="0.25">
      <c r="K1217" t="s">
        <v>8219</v>
      </c>
      <c r="L1217">
        <v>5000</v>
      </c>
    </row>
    <row r="1218" spans="11:12" x14ac:dyDescent="0.25">
      <c r="K1218" t="s">
        <v>8219</v>
      </c>
      <c r="L1218">
        <v>14000</v>
      </c>
    </row>
    <row r="1219" spans="11:12" x14ac:dyDescent="0.25">
      <c r="K1219" t="s">
        <v>8219</v>
      </c>
      <c r="L1219">
        <v>26500</v>
      </c>
    </row>
    <row r="1220" spans="11:12" x14ac:dyDescent="0.25">
      <c r="K1220" t="s">
        <v>8219</v>
      </c>
      <c r="L1220">
        <v>9000</v>
      </c>
    </row>
    <row r="1221" spans="11:12" x14ac:dyDescent="0.25">
      <c r="K1221" t="s">
        <v>8219</v>
      </c>
      <c r="L1221">
        <v>16350</v>
      </c>
    </row>
    <row r="1222" spans="11:12" x14ac:dyDescent="0.25">
      <c r="K1222" t="s">
        <v>8219</v>
      </c>
      <c r="L1222">
        <v>15000</v>
      </c>
    </row>
    <row r="1223" spans="11:12" x14ac:dyDescent="0.25">
      <c r="K1223" t="s">
        <v>8219</v>
      </c>
      <c r="L1223">
        <v>2200</v>
      </c>
    </row>
    <row r="1224" spans="11:12" x14ac:dyDescent="0.25">
      <c r="K1224" t="s">
        <v>8219</v>
      </c>
      <c r="L1224">
        <v>4000</v>
      </c>
    </row>
    <row r="1225" spans="11:12" x14ac:dyDescent="0.25">
      <c r="K1225" t="s">
        <v>8219</v>
      </c>
      <c r="L1225">
        <v>19800</v>
      </c>
    </row>
    <row r="1226" spans="11:12" x14ac:dyDescent="0.25">
      <c r="K1226" t="s">
        <v>8220</v>
      </c>
      <c r="L1226">
        <v>15000</v>
      </c>
    </row>
    <row r="1227" spans="11:12" x14ac:dyDescent="0.25">
      <c r="K1227" t="s">
        <v>8220</v>
      </c>
      <c r="L1227">
        <v>3000</v>
      </c>
    </row>
    <row r="1228" spans="11:12" x14ac:dyDescent="0.25">
      <c r="K1228" t="s">
        <v>8220</v>
      </c>
      <c r="L1228">
        <v>50000</v>
      </c>
    </row>
    <row r="1229" spans="11:12" x14ac:dyDescent="0.25">
      <c r="K1229" t="s">
        <v>8220</v>
      </c>
      <c r="L1229">
        <v>2000</v>
      </c>
    </row>
    <row r="1230" spans="11:12" x14ac:dyDescent="0.25">
      <c r="K1230" t="s">
        <v>8220</v>
      </c>
      <c r="L1230">
        <v>5000</v>
      </c>
    </row>
    <row r="1231" spans="11:12" x14ac:dyDescent="0.25">
      <c r="K1231" t="s">
        <v>8220</v>
      </c>
      <c r="L1231">
        <v>2750</v>
      </c>
    </row>
    <row r="1232" spans="11:12" x14ac:dyDescent="0.25">
      <c r="K1232" t="s">
        <v>8220</v>
      </c>
      <c r="L1232">
        <v>500000</v>
      </c>
    </row>
    <row r="1233" spans="11:12" x14ac:dyDescent="0.25">
      <c r="K1233" t="s">
        <v>8220</v>
      </c>
      <c r="L1233">
        <v>5000</v>
      </c>
    </row>
    <row r="1234" spans="11:12" x14ac:dyDescent="0.25">
      <c r="K1234" t="s">
        <v>8220</v>
      </c>
      <c r="L1234">
        <v>5000</v>
      </c>
    </row>
    <row r="1235" spans="11:12" x14ac:dyDescent="0.25">
      <c r="K1235" t="s">
        <v>8220</v>
      </c>
      <c r="L1235">
        <v>1000</v>
      </c>
    </row>
    <row r="1236" spans="11:12" x14ac:dyDescent="0.25">
      <c r="K1236" t="s">
        <v>8220</v>
      </c>
      <c r="L1236">
        <v>50000</v>
      </c>
    </row>
    <row r="1237" spans="11:12" x14ac:dyDescent="0.25">
      <c r="K1237" t="s">
        <v>8220</v>
      </c>
      <c r="L1237">
        <v>7534</v>
      </c>
    </row>
    <row r="1238" spans="11:12" x14ac:dyDescent="0.25">
      <c r="K1238" t="s">
        <v>8220</v>
      </c>
      <c r="L1238">
        <v>2500</v>
      </c>
    </row>
    <row r="1239" spans="11:12" x14ac:dyDescent="0.25">
      <c r="K1239" t="s">
        <v>8220</v>
      </c>
      <c r="L1239">
        <v>25000</v>
      </c>
    </row>
    <row r="1240" spans="11:12" x14ac:dyDescent="0.25">
      <c r="K1240" t="s">
        <v>8220</v>
      </c>
      <c r="L1240">
        <v>1000</v>
      </c>
    </row>
    <row r="1241" spans="11:12" x14ac:dyDescent="0.25">
      <c r="K1241" t="s">
        <v>8220</v>
      </c>
      <c r="L1241">
        <v>2500</v>
      </c>
    </row>
    <row r="1242" spans="11:12" x14ac:dyDescent="0.25">
      <c r="K1242" t="s">
        <v>8220</v>
      </c>
      <c r="L1242">
        <v>8000</v>
      </c>
    </row>
    <row r="1243" spans="11:12" x14ac:dyDescent="0.25">
      <c r="K1243" t="s">
        <v>8220</v>
      </c>
      <c r="L1243">
        <v>5000</v>
      </c>
    </row>
    <row r="1244" spans="11:12" x14ac:dyDescent="0.25">
      <c r="K1244" t="s">
        <v>8220</v>
      </c>
      <c r="L1244">
        <v>911</v>
      </c>
    </row>
    <row r="1245" spans="11:12" x14ac:dyDescent="0.25">
      <c r="K1245" t="s">
        <v>8220</v>
      </c>
      <c r="L1245">
        <v>12000</v>
      </c>
    </row>
    <row r="1246" spans="11:12" x14ac:dyDescent="0.25">
      <c r="K1246" t="s">
        <v>8219</v>
      </c>
      <c r="L1246">
        <v>2000</v>
      </c>
    </row>
    <row r="1247" spans="11:12" x14ac:dyDescent="0.25">
      <c r="K1247" t="s">
        <v>8219</v>
      </c>
      <c r="L1247">
        <v>2000</v>
      </c>
    </row>
    <row r="1248" spans="11:12" x14ac:dyDescent="0.25">
      <c r="K1248" t="s">
        <v>8219</v>
      </c>
      <c r="L1248">
        <v>2000</v>
      </c>
    </row>
    <row r="1249" spans="11:12" x14ac:dyDescent="0.25">
      <c r="K1249" t="s">
        <v>8219</v>
      </c>
      <c r="L1249">
        <v>3500</v>
      </c>
    </row>
    <row r="1250" spans="11:12" x14ac:dyDescent="0.25">
      <c r="K1250" t="s">
        <v>8219</v>
      </c>
      <c r="L1250">
        <v>2500</v>
      </c>
    </row>
    <row r="1251" spans="11:12" x14ac:dyDescent="0.25">
      <c r="K1251" t="s">
        <v>8219</v>
      </c>
      <c r="L1251">
        <v>5000</v>
      </c>
    </row>
    <row r="1252" spans="11:12" x14ac:dyDescent="0.25">
      <c r="K1252" t="s">
        <v>8219</v>
      </c>
      <c r="L1252">
        <v>30000</v>
      </c>
    </row>
    <row r="1253" spans="11:12" x14ac:dyDescent="0.25">
      <c r="K1253" t="s">
        <v>8219</v>
      </c>
      <c r="L1253">
        <v>6000</v>
      </c>
    </row>
    <row r="1254" spans="11:12" x14ac:dyDescent="0.25">
      <c r="K1254" t="s">
        <v>8219</v>
      </c>
      <c r="L1254">
        <v>3500</v>
      </c>
    </row>
    <row r="1255" spans="11:12" x14ac:dyDescent="0.25">
      <c r="K1255" t="s">
        <v>8219</v>
      </c>
      <c r="L1255">
        <v>10</v>
      </c>
    </row>
    <row r="1256" spans="11:12" x14ac:dyDescent="0.25">
      <c r="K1256" t="s">
        <v>8219</v>
      </c>
      <c r="L1256">
        <v>6700</v>
      </c>
    </row>
    <row r="1257" spans="11:12" x14ac:dyDescent="0.25">
      <c r="K1257" t="s">
        <v>8219</v>
      </c>
      <c r="L1257">
        <v>3000</v>
      </c>
    </row>
    <row r="1258" spans="11:12" x14ac:dyDescent="0.25">
      <c r="K1258" t="s">
        <v>8219</v>
      </c>
      <c r="L1258">
        <v>30000</v>
      </c>
    </row>
    <row r="1259" spans="11:12" x14ac:dyDescent="0.25">
      <c r="K1259" t="s">
        <v>8219</v>
      </c>
      <c r="L1259">
        <v>5500</v>
      </c>
    </row>
    <row r="1260" spans="11:12" x14ac:dyDescent="0.25">
      <c r="K1260" t="s">
        <v>8219</v>
      </c>
      <c r="L1260">
        <v>12000</v>
      </c>
    </row>
    <row r="1261" spans="11:12" x14ac:dyDescent="0.25">
      <c r="K1261" t="s">
        <v>8219</v>
      </c>
      <c r="L1261">
        <v>2500</v>
      </c>
    </row>
    <row r="1262" spans="11:12" x14ac:dyDescent="0.25">
      <c r="K1262" t="s">
        <v>8219</v>
      </c>
      <c r="L1262">
        <v>3300</v>
      </c>
    </row>
    <row r="1263" spans="11:12" x14ac:dyDescent="0.25">
      <c r="K1263" t="s">
        <v>8219</v>
      </c>
      <c r="L1263">
        <v>2000</v>
      </c>
    </row>
    <row r="1264" spans="11:12" x14ac:dyDescent="0.25">
      <c r="K1264" t="s">
        <v>8219</v>
      </c>
      <c r="L1264">
        <v>6500</v>
      </c>
    </row>
    <row r="1265" spans="11:12" x14ac:dyDescent="0.25">
      <c r="K1265" t="s">
        <v>8219</v>
      </c>
      <c r="L1265">
        <v>1500</v>
      </c>
    </row>
    <row r="1266" spans="11:12" x14ac:dyDescent="0.25">
      <c r="K1266" t="s">
        <v>8219</v>
      </c>
      <c r="L1266">
        <v>650</v>
      </c>
    </row>
    <row r="1267" spans="11:12" x14ac:dyDescent="0.25">
      <c r="K1267" t="s">
        <v>8219</v>
      </c>
      <c r="L1267">
        <v>3500</v>
      </c>
    </row>
    <row r="1268" spans="11:12" x14ac:dyDescent="0.25">
      <c r="K1268" t="s">
        <v>8219</v>
      </c>
      <c r="L1268">
        <v>9500</v>
      </c>
    </row>
    <row r="1269" spans="11:12" x14ac:dyDescent="0.25">
      <c r="K1269" t="s">
        <v>8219</v>
      </c>
      <c r="L1269">
        <v>22000</v>
      </c>
    </row>
    <row r="1270" spans="11:12" x14ac:dyDescent="0.25">
      <c r="K1270" t="s">
        <v>8219</v>
      </c>
      <c r="L1270">
        <v>12000</v>
      </c>
    </row>
    <row r="1271" spans="11:12" x14ac:dyDescent="0.25">
      <c r="K1271" t="s">
        <v>8219</v>
      </c>
      <c r="L1271">
        <v>18800</v>
      </c>
    </row>
    <row r="1272" spans="11:12" x14ac:dyDescent="0.25">
      <c r="K1272" t="s">
        <v>8219</v>
      </c>
      <c r="L1272">
        <v>10000</v>
      </c>
    </row>
    <row r="1273" spans="11:12" x14ac:dyDescent="0.25">
      <c r="K1273" t="s">
        <v>8219</v>
      </c>
      <c r="L1273">
        <v>7500</v>
      </c>
    </row>
    <row r="1274" spans="11:12" x14ac:dyDescent="0.25">
      <c r="K1274" t="s">
        <v>8219</v>
      </c>
      <c r="L1274">
        <v>5000</v>
      </c>
    </row>
    <row r="1275" spans="11:12" x14ac:dyDescent="0.25">
      <c r="K1275" t="s">
        <v>8219</v>
      </c>
      <c r="L1275">
        <v>4000</v>
      </c>
    </row>
    <row r="1276" spans="11:12" x14ac:dyDescent="0.25">
      <c r="K1276" t="s">
        <v>8219</v>
      </c>
      <c r="L1276">
        <v>25000</v>
      </c>
    </row>
    <row r="1277" spans="11:12" x14ac:dyDescent="0.25">
      <c r="K1277" t="s">
        <v>8219</v>
      </c>
      <c r="L1277">
        <v>15000</v>
      </c>
    </row>
    <row r="1278" spans="11:12" x14ac:dyDescent="0.25">
      <c r="K1278" t="s">
        <v>8219</v>
      </c>
      <c r="L1278">
        <v>3000</v>
      </c>
    </row>
    <row r="1279" spans="11:12" x14ac:dyDescent="0.25">
      <c r="K1279" t="s">
        <v>8219</v>
      </c>
      <c r="L1279">
        <v>15000</v>
      </c>
    </row>
    <row r="1280" spans="11:12" x14ac:dyDescent="0.25">
      <c r="K1280" t="s">
        <v>8219</v>
      </c>
      <c r="L1280">
        <v>6500</v>
      </c>
    </row>
    <row r="1281" spans="11:12" x14ac:dyDescent="0.25">
      <c r="K1281" t="s">
        <v>8219</v>
      </c>
      <c r="L1281">
        <v>12516</v>
      </c>
    </row>
    <row r="1282" spans="11:12" x14ac:dyDescent="0.25">
      <c r="K1282" t="s">
        <v>8219</v>
      </c>
      <c r="L1282">
        <v>15000</v>
      </c>
    </row>
    <row r="1283" spans="11:12" x14ac:dyDescent="0.25">
      <c r="K1283" t="s">
        <v>8219</v>
      </c>
      <c r="L1283">
        <v>7000</v>
      </c>
    </row>
    <row r="1284" spans="11:12" x14ac:dyDescent="0.25">
      <c r="K1284" t="s">
        <v>8219</v>
      </c>
      <c r="L1284">
        <v>15000</v>
      </c>
    </row>
    <row r="1285" spans="11:12" x14ac:dyDescent="0.25">
      <c r="K1285" t="s">
        <v>8219</v>
      </c>
      <c r="L1285">
        <v>1000</v>
      </c>
    </row>
    <row r="1286" spans="11:12" x14ac:dyDescent="0.25">
      <c r="K1286" t="s">
        <v>8219</v>
      </c>
      <c r="L1286">
        <v>2000</v>
      </c>
    </row>
    <row r="1287" spans="11:12" x14ac:dyDescent="0.25">
      <c r="K1287" t="s">
        <v>8219</v>
      </c>
      <c r="L1287">
        <v>2000</v>
      </c>
    </row>
    <row r="1288" spans="11:12" x14ac:dyDescent="0.25">
      <c r="K1288" t="s">
        <v>8219</v>
      </c>
      <c r="L1288">
        <v>1500</v>
      </c>
    </row>
    <row r="1289" spans="11:12" x14ac:dyDescent="0.25">
      <c r="K1289" t="s">
        <v>8219</v>
      </c>
      <c r="L1289">
        <v>250</v>
      </c>
    </row>
    <row r="1290" spans="11:12" x14ac:dyDescent="0.25">
      <c r="K1290" t="s">
        <v>8219</v>
      </c>
      <c r="L1290">
        <v>4000</v>
      </c>
    </row>
    <row r="1291" spans="11:12" x14ac:dyDescent="0.25">
      <c r="K1291" t="s">
        <v>8219</v>
      </c>
      <c r="L1291">
        <v>1500</v>
      </c>
    </row>
    <row r="1292" spans="11:12" x14ac:dyDescent="0.25">
      <c r="K1292" t="s">
        <v>8219</v>
      </c>
      <c r="L1292">
        <v>3500</v>
      </c>
    </row>
    <row r="1293" spans="11:12" x14ac:dyDescent="0.25">
      <c r="K1293" t="s">
        <v>8219</v>
      </c>
      <c r="L1293">
        <v>3000</v>
      </c>
    </row>
    <row r="1294" spans="11:12" x14ac:dyDescent="0.25">
      <c r="K1294" t="s">
        <v>8219</v>
      </c>
      <c r="L1294">
        <v>1700</v>
      </c>
    </row>
    <row r="1295" spans="11:12" x14ac:dyDescent="0.25">
      <c r="K1295" t="s">
        <v>8219</v>
      </c>
      <c r="L1295">
        <v>15000</v>
      </c>
    </row>
    <row r="1296" spans="11:12" x14ac:dyDescent="0.25">
      <c r="K1296" t="s">
        <v>8219</v>
      </c>
      <c r="L1296">
        <v>500</v>
      </c>
    </row>
    <row r="1297" spans="11:12" x14ac:dyDescent="0.25">
      <c r="K1297" t="s">
        <v>8219</v>
      </c>
      <c r="L1297">
        <v>2500</v>
      </c>
    </row>
    <row r="1298" spans="11:12" x14ac:dyDescent="0.25">
      <c r="K1298" t="s">
        <v>8219</v>
      </c>
      <c r="L1298">
        <v>850</v>
      </c>
    </row>
    <row r="1299" spans="11:12" x14ac:dyDescent="0.25">
      <c r="K1299" t="s">
        <v>8219</v>
      </c>
      <c r="L1299">
        <v>20000</v>
      </c>
    </row>
    <row r="1300" spans="11:12" x14ac:dyDescent="0.25">
      <c r="K1300" t="s">
        <v>8219</v>
      </c>
      <c r="L1300">
        <v>2000</v>
      </c>
    </row>
    <row r="1301" spans="11:12" x14ac:dyDescent="0.25">
      <c r="K1301" t="s">
        <v>8219</v>
      </c>
      <c r="L1301">
        <v>3500</v>
      </c>
    </row>
    <row r="1302" spans="11:12" x14ac:dyDescent="0.25">
      <c r="K1302" t="s">
        <v>8219</v>
      </c>
      <c r="L1302">
        <v>3000</v>
      </c>
    </row>
    <row r="1303" spans="11:12" x14ac:dyDescent="0.25">
      <c r="K1303" t="s">
        <v>8219</v>
      </c>
      <c r="L1303">
        <v>2000</v>
      </c>
    </row>
    <row r="1304" spans="11:12" x14ac:dyDescent="0.25">
      <c r="K1304" t="s">
        <v>8219</v>
      </c>
      <c r="L1304">
        <v>2500</v>
      </c>
    </row>
    <row r="1305" spans="11:12" x14ac:dyDescent="0.25">
      <c r="K1305" t="s">
        <v>8219</v>
      </c>
      <c r="L1305">
        <v>3500</v>
      </c>
    </row>
    <row r="1306" spans="11:12" x14ac:dyDescent="0.25">
      <c r="K1306" t="s">
        <v>8220</v>
      </c>
      <c r="L1306">
        <v>40000</v>
      </c>
    </row>
    <row r="1307" spans="11:12" x14ac:dyDescent="0.25">
      <c r="K1307" t="s">
        <v>8220</v>
      </c>
      <c r="L1307">
        <v>30000</v>
      </c>
    </row>
    <row r="1308" spans="11:12" x14ac:dyDescent="0.25">
      <c r="K1308" t="s">
        <v>8220</v>
      </c>
      <c r="L1308">
        <v>110000</v>
      </c>
    </row>
    <row r="1309" spans="11:12" x14ac:dyDescent="0.25">
      <c r="K1309" t="s">
        <v>8220</v>
      </c>
      <c r="L1309">
        <v>50000</v>
      </c>
    </row>
    <row r="1310" spans="11:12" x14ac:dyDescent="0.25">
      <c r="K1310" t="s">
        <v>8220</v>
      </c>
      <c r="L1310">
        <v>10000</v>
      </c>
    </row>
    <row r="1311" spans="11:12" x14ac:dyDescent="0.25">
      <c r="K1311" t="s">
        <v>8220</v>
      </c>
      <c r="L1311">
        <v>11500</v>
      </c>
    </row>
    <row r="1312" spans="11:12" x14ac:dyDescent="0.25">
      <c r="K1312" t="s">
        <v>8220</v>
      </c>
      <c r="L1312">
        <v>20000</v>
      </c>
    </row>
    <row r="1313" spans="11:12" x14ac:dyDescent="0.25">
      <c r="K1313" t="s">
        <v>8220</v>
      </c>
      <c r="L1313">
        <v>250000</v>
      </c>
    </row>
    <row r="1314" spans="11:12" x14ac:dyDescent="0.25">
      <c r="K1314" t="s">
        <v>8220</v>
      </c>
      <c r="L1314">
        <v>4600</v>
      </c>
    </row>
    <row r="1315" spans="11:12" x14ac:dyDescent="0.25">
      <c r="K1315" t="s">
        <v>8220</v>
      </c>
      <c r="L1315">
        <v>40000</v>
      </c>
    </row>
    <row r="1316" spans="11:12" x14ac:dyDescent="0.25">
      <c r="K1316" t="s">
        <v>8220</v>
      </c>
      <c r="L1316">
        <v>180000</v>
      </c>
    </row>
    <row r="1317" spans="11:12" x14ac:dyDescent="0.25">
      <c r="K1317" t="s">
        <v>8220</v>
      </c>
      <c r="L1317">
        <v>100000</v>
      </c>
    </row>
    <row r="1318" spans="11:12" x14ac:dyDescent="0.25">
      <c r="K1318" t="s">
        <v>8220</v>
      </c>
      <c r="L1318">
        <v>75000</v>
      </c>
    </row>
    <row r="1319" spans="11:12" x14ac:dyDescent="0.25">
      <c r="K1319" t="s">
        <v>8220</v>
      </c>
      <c r="L1319">
        <v>200000</v>
      </c>
    </row>
    <row r="1320" spans="11:12" x14ac:dyDescent="0.25">
      <c r="K1320" t="s">
        <v>8220</v>
      </c>
      <c r="L1320">
        <v>40000</v>
      </c>
    </row>
    <row r="1321" spans="11:12" x14ac:dyDescent="0.25">
      <c r="K1321" t="s">
        <v>8220</v>
      </c>
      <c r="L1321">
        <v>5800</v>
      </c>
    </row>
    <row r="1322" spans="11:12" x14ac:dyDescent="0.25">
      <c r="K1322" t="s">
        <v>8220</v>
      </c>
      <c r="L1322">
        <v>100000</v>
      </c>
    </row>
    <row r="1323" spans="11:12" x14ac:dyDescent="0.25">
      <c r="K1323" t="s">
        <v>8220</v>
      </c>
      <c r="L1323">
        <v>462000</v>
      </c>
    </row>
    <row r="1324" spans="11:12" x14ac:dyDescent="0.25">
      <c r="K1324" t="s">
        <v>8220</v>
      </c>
      <c r="L1324">
        <v>35000</v>
      </c>
    </row>
    <row r="1325" spans="11:12" x14ac:dyDescent="0.25">
      <c r="K1325" t="s">
        <v>8220</v>
      </c>
      <c r="L1325">
        <v>15000</v>
      </c>
    </row>
    <row r="1326" spans="11:12" x14ac:dyDescent="0.25">
      <c r="K1326" t="s">
        <v>8220</v>
      </c>
      <c r="L1326">
        <v>50000</v>
      </c>
    </row>
    <row r="1327" spans="11:12" x14ac:dyDescent="0.25">
      <c r="K1327" t="s">
        <v>8220</v>
      </c>
      <c r="L1327">
        <v>20000</v>
      </c>
    </row>
    <row r="1328" spans="11:12" x14ac:dyDescent="0.25">
      <c r="K1328" t="s">
        <v>8220</v>
      </c>
      <c r="L1328">
        <v>100000</v>
      </c>
    </row>
    <row r="1329" spans="11:12" x14ac:dyDescent="0.25">
      <c r="K1329" t="s">
        <v>8220</v>
      </c>
      <c r="L1329">
        <v>48000</v>
      </c>
    </row>
    <row r="1330" spans="11:12" x14ac:dyDescent="0.25">
      <c r="K1330" t="s">
        <v>8220</v>
      </c>
      <c r="L1330">
        <v>75000</v>
      </c>
    </row>
    <row r="1331" spans="11:12" x14ac:dyDescent="0.25">
      <c r="K1331" t="s">
        <v>8220</v>
      </c>
      <c r="L1331">
        <v>50000</v>
      </c>
    </row>
    <row r="1332" spans="11:12" x14ac:dyDescent="0.25">
      <c r="K1332" t="s">
        <v>8220</v>
      </c>
      <c r="L1332">
        <v>35000</v>
      </c>
    </row>
    <row r="1333" spans="11:12" x14ac:dyDescent="0.25">
      <c r="K1333" t="s">
        <v>8220</v>
      </c>
      <c r="L1333">
        <v>250000</v>
      </c>
    </row>
    <row r="1334" spans="11:12" x14ac:dyDescent="0.25">
      <c r="K1334" t="s">
        <v>8220</v>
      </c>
      <c r="L1334">
        <v>10115</v>
      </c>
    </row>
    <row r="1335" spans="11:12" x14ac:dyDescent="0.25">
      <c r="K1335" t="s">
        <v>8220</v>
      </c>
      <c r="L1335">
        <v>2500</v>
      </c>
    </row>
    <row r="1336" spans="11:12" x14ac:dyDescent="0.25">
      <c r="K1336" t="s">
        <v>8220</v>
      </c>
      <c r="L1336">
        <v>133000</v>
      </c>
    </row>
    <row r="1337" spans="11:12" x14ac:dyDescent="0.25">
      <c r="K1337" t="s">
        <v>8220</v>
      </c>
      <c r="L1337">
        <v>25000</v>
      </c>
    </row>
    <row r="1338" spans="11:12" x14ac:dyDescent="0.25">
      <c r="K1338" t="s">
        <v>8220</v>
      </c>
      <c r="L1338">
        <v>100000</v>
      </c>
    </row>
    <row r="1339" spans="11:12" x14ac:dyDescent="0.25">
      <c r="K1339" t="s">
        <v>8220</v>
      </c>
      <c r="L1339">
        <v>50000</v>
      </c>
    </row>
    <row r="1340" spans="11:12" x14ac:dyDescent="0.25">
      <c r="K1340" t="s">
        <v>8220</v>
      </c>
      <c r="L1340">
        <v>30000</v>
      </c>
    </row>
    <row r="1341" spans="11:12" x14ac:dyDescent="0.25">
      <c r="K1341" t="s">
        <v>8220</v>
      </c>
      <c r="L1341">
        <v>50000</v>
      </c>
    </row>
    <row r="1342" spans="11:12" x14ac:dyDescent="0.25">
      <c r="K1342" t="s">
        <v>8220</v>
      </c>
      <c r="L1342">
        <v>1680</v>
      </c>
    </row>
    <row r="1343" spans="11:12" x14ac:dyDescent="0.25">
      <c r="K1343" t="s">
        <v>8220</v>
      </c>
      <c r="L1343">
        <v>25000</v>
      </c>
    </row>
    <row r="1344" spans="11:12" x14ac:dyDescent="0.25">
      <c r="K1344" t="s">
        <v>8220</v>
      </c>
      <c r="L1344">
        <v>50000</v>
      </c>
    </row>
    <row r="1345" spans="11:12" x14ac:dyDescent="0.25">
      <c r="K1345" t="s">
        <v>8220</v>
      </c>
      <c r="L1345">
        <v>50000</v>
      </c>
    </row>
    <row r="1346" spans="11:12" x14ac:dyDescent="0.25">
      <c r="K1346" t="s">
        <v>8219</v>
      </c>
      <c r="L1346">
        <v>1500</v>
      </c>
    </row>
    <row r="1347" spans="11:12" x14ac:dyDescent="0.25">
      <c r="K1347" t="s">
        <v>8219</v>
      </c>
      <c r="L1347">
        <v>300</v>
      </c>
    </row>
    <row r="1348" spans="11:12" x14ac:dyDescent="0.25">
      <c r="K1348" t="s">
        <v>8219</v>
      </c>
      <c r="L1348">
        <v>4900</v>
      </c>
    </row>
    <row r="1349" spans="11:12" x14ac:dyDescent="0.25">
      <c r="K1349" t="s">
        <v>8219</v>
      </c>
      <c r="L1349">
        <v>2500</v>
      </c>
    </row>
    <row r="1350" spans="11:12" x14ac:dyDescent="0.25">
      <c r="K1350" t="s">
        <v>8219</v>
      </c>
      <c r="L1350">
        <v>5875</v>
      </c>
    </row>
    <row r="1351" spans="11:12" x14ac:dyDescent="0.25">
      <c r="K1351" t="s">
        <v>8219</v>
      </c>
      <c r="L1351">
        <v>5000</v>
      </c>
    </row>
    <row r="1352" spans="11:12" x14ac:dyDescent="0.25">
      <c r="K1352" t="s">
        <v>8219</v>
      </c>
      <c r="L1352">
        <v>5000</v>
      </c>
    </row>
    <row r="1353" spans="11:12" x14ac:dyDescent="0.25">
      <c r="K1353" t="s">
        <v>8219</v>
      </c>
      <c r="L1353">
        <v>20000</v>
      </c>
    </row>
    <row r="1354" spans="11:12" x14ac:dyDescent="0.25">
      <c r="K1354" t="s">
        <v>8219</v>
      </c>
      <c r="L1354">
        <v>10000</v>
      </c>
    </row>
    <row r="1355" spans="11:12" x14ac:dyDescent="0.25">
      <c r="K1355" t="s">
        <v>8219</v>
      </c>
      <c r="L1355">
        <v>1000</v>
      </c>
    </row>
    <row r="1356" spans="11:12" x14ac:dyDescent="0.25">
      <c r="K1356" t="s">
        <v>8219</v>
      </c>
      <c r="L1356">
        <v>1200</v>
      </c>
    </row>
    <row r="1357" spans="11:12" x14ac:dyDescent="0.25">
      <c r="K1357" t="s">
        <v>8219</v>
      </c>
      <c r="L1357">
        <v>2500</v>
      </c>
    </row>
    <row r="1358" spans="11:12" x14ac:dyDescent="0.25">
      <c r="K1358" t="s">
        <v>8219</v>
      </c>
      <c r="L1358">
        <v>3400</v>
      </c>
    </row>
    <row r="1359" spans="11:12" x14ac:dyDescent="0.25">
      <c r="K1359" t="s">
        <v>8219</v>
      </c>
      <c r="L1359">
        <v>2000</v>
      </c>
    </row>
    <row r="1360" spans="11:12" x14ac:dyDescent="0.25">
      <c r="K1360" t="s">
        <v>8219</v>
      </c>
      <c r="L1360">
        <v>3000</v>
      </c>
    </row>
    <row r="1361" spans="11:12" x14ac:dyDescent="0.25">
      <c r="K1361" t="s">
        <v>8219</v>
      </c>
      <c r="L1361">
        <v>660</v>
      </c>
    </row>
    <row r="1362" spans="11:12" x14ac:dyDescent="0.25">
      <c r="K1362" t="s">
        <v>8219</v>
      </c>
      <c r="L1362">
        <v>1500</v>
      </c>
    </row>
    <row r="1363" spans="11:12" x14ac:dyDescent="0.25">
      <c r="K1363" t="s">
        <v>8219</v>
      </c>
      <c r="L1363">
        <v>6000</v>
      </c>
    </row>
    <row r="1364" spans="11:12" x14ac:dyDescent="0.25">
      <c r="K1364" t="s">
        <v>8219</v>
      </c>
      <c r="L1364">
        <v>1000</v>
      </c>
    </row>
    <row r="1365" spans="11:12" x14ac:dyDescent="0.25">
      <c r="K1365" t="s">
        <v>8219</v>
      </c>
      <c r="L1365">
        <v>200</v>
      </c>
    </row>
    <row r="1366" spans="11:12" x14ac:dyDescent="0.25">
      <c r="K1366" t="s">
        <v>8219</v>
      </c>
      <c r="L1366">
        <v>42000</v>
      </c>
    </row>
    <row r="1367" spans="11:12" x14ac:dyDescent="0.25">
      <c r="K1367" t="s">
        <v>8219</v>
      </c>
      <c r="L1367">
        <v>7500</v>
      </c>
    </row>
    <row r="1368" spans="11:12" x14ac:dyDescent="0.25">
      <c r="K1368" t="s">
        <v>8219</v>
      </c>
      <c r="L1368">
        <v>7500</v>
      </c>
    </row>
    <row r="1369" spans="11:12" x14ac:dyDescent="0.25">
      <c r="K1369" t="s">
        <v>8219</v>
      </c>
      <c r="L1369">
        <v>5000</v>
      </c>
    </row>
    <row r="1370" spans="11:12" x14ac:dyDescent="0.25">
      <c r="K1370" t="s">
        <v>8219</v>
      </c>
      <c r="L1370">
        <v>5000</v>
      </c>
    </row>
    <row r="1371" spans="11:12" x14ac:dyDescent="0.25">
      <c r="K1371" t="s">
        <v>8219</v>
      </c>
      <c r="L1371">
        <v>32360</v>
      </c>
    </row>
    <row r="1372" spans="11:12" x14ac:dyDescent="0.25">
      <c r="K1372" t="s">
        <v>8219</v>
      </c>
      <c r="L1372">
        <v>1500</v>
      </c>
    </row>
    <row r="1373" spans="11:12" x14ac:dyDescent="0.25">
      <c r="K1373" t="s">
        <v>8219</v>
      </c>
      <c r="L1373">
        <v>6999</v>
      </c>
    </row>
    <row r="1374" spans="11:12" x14ac:dyDescent="0.25">
      <c r="K1374" t="s">
        <v>8219</v>
      </c>
      <c r="L1374">
        <v>500</v>
      </c>
    </row>
    <row r="1375" spans="11:12" x14ac:dyDescent="0.25">
      <c r="K1375" t="s">
        <v>8219</v>
      </c>
      <c r="L1375">
        <v>10000</v>
      </c>
    </row>
    <row r="1376" spans="11:12" x14ac:dyDescent="0.25">
      <c r="K1376" t="s">
        <v>8219</v>
      </c>
      <c r="L1376">
        <v>1500</v>
      </c>
    </row>
    <row r="1377" spans="11:12" x14ac:dyDescent="0.25">
      <c r="K1377" t="s">
        <v>8219</v>
      </c>
      <c r="L1377">
        <v>4000</v>
      </c>
    </row>
    <row r="1378" spans="11:12" x14ac:dyDescent="0.25">
      <c r="K1378" t="s">
        <v>8219</v>
      </c>
      <c r="L1378">
        <v>3700</v>
      </c>
    </row>
    <row r="1379" spans="11:12" x14ac:dyDescent="0.25">
      <c r="K1379" t="s">
        <v>8219</v>
      </c>
      <c r="L1379">
        <v>1300</v>
      </c>
    </row>
    <row r="1380" spans="11:12" x14ac:dyDescent="0.25">
      <c r="K1380" t="s">
        <v>8219</v>
      </c>
      <c r="L1380">
        <v>2000</v>
      </c>
    </row>
    <row r="1381" spans="11:12" x14ac:dyDescent="0.25">
      <c r="K1381" t="s">
        <v>8219</v>
      </c>
      <c r="L1381">
        <v>10000</v>
      </c>
    </row>
    <row r="1382" spans="11:12" x14ac:dyDescent="0.25">
      <c r="K1382" t="s">
        <v>8219</v>
      </c>
      <c r="L1382">
        <v>25</v>
      </c>
    </row>
    <row r="1383" spans="11:12" x14ac:dyDescent="0.25">
      <c r="K1383" t="s">
        <v>8219</v>
      </c>
      <c r="L1383">
        <v>5000</v>
      </c>
    </row>
    <row r="1384" spans="11:12" x14ac:dyDescent="0.25">
      <c r="K1384" t="s">
        <v>8219</v>
      </c>
      <c r="L1384">
        <v>8000</v>
      </c>
    </row>
    <row r="1385" spans="11:12" x14ac:dyDescent="0.25">
      <c r="K1385" t="s">
        <v>8219</v>
      </c>
      <c r="L1385">
        <v>2200</v>
      </c>
    </row>
    <row r="1386" spans="11:12" x14ac:dyDescent="0.25">
      <c r="K1386" t="s">
        <v>8219</v>
      </c>
      <c r="L1386">
        <v>3500</v>
      </c>
    </row>
    <row r="1387" spans="11:12" x14ac:dyDescent="0.25">
      <c r="K1387" t="s">
        <v>8219</v>
      </c>
      <c r="L1387">
        <v>8000</v>
      </c>
    </row>
    <row r="1388" spans="11:12" x14ac:dyDescent="0.25">
      <c r="K1388" t="s">
        <v>8219</v>
      </c>
      <c r="L1388">
        <v>400</v>
      </c>
    </row>
    <row r="1389" spans="11:12" x14ac:dyDescent="0.25">
      <c r="K1389" t="s">
        <v>8219</v>
      </c>
      <c r="L1389">
        <v>4000</v>
      </c>
    </row>
    <row r="1390" spans="11:12" x14ac:dyDescent="0.25">
      <c r="K1390" t="s">
        <v>8219</v>
      </c>
      <c r="L1390">
        <v>5000</v>
      </c>
    </row>
    <row r="1391" spans="11:12" x14ac:dyDescent="0.25">
      <c r="K1391" t="s">
        <v>8219</v>
      </c>
      <c r="L1391">
        <v>500</v>
      </c>
    </row>
    <row r="1392" spans="11:12" x14ac:dyDescent="0.25">
      <c r="K1392" t="s">
        <v>8219</v>
      </c>
      <c r="L1392">
        <v>2800</v>
      </c>
    </row>
    <row r="1393" spans="11:12" x14ac:dyDescent="0.25">
      <c r="K1393" t="s">
        <v>8219</v>
      </c>
      <c r="L1393">
        <v>500</v>
      </c>
    </row>
    <row r="1394" spans="11:12" x14ac:dyDescent="0.25">
      <c r="K1394" t="s">
        <v>8219</v>
      </c>
      <c r="L1394">
        <v>2500</v>
      </c>
    </row>
    <row r="1395" spans="11:12" x14ac:dyDescent="0.25">
      <c r="K1395" t="s">
        <v>8219</v>
      </c>
      <c r="L1395">
        <v>10000</v>
      </c>
    </row>
    <row r="1396" spans="11:12" x14ac:dyDescent="0.25">
      <c r="K1396" t="s">
        <v>8219</v>
      </c>
      <c r="L1396">
        <v>750</v>
      </c>
    </row>
    <row r="1397" spans="11:12" x14ac:dyDescent="0.25">
      <c r="K1397" t="s">
        <v>8219</v>
      </c>
      <c r="L1397">
        <v>3500</v>
      </c>
    </row>
    <row r="1398" spans="11:12" x14ac:dyDescent="0.25">
      <c r="K1398" t="s">
        <v>8219</v>
      </c>
      <c r="L1398">
        <v>6000</v>
      </c>
    </row>
    <row r="1399" spans="11:12" x14ac:dyDescent="0.25">
      <c r="K1399" t="s">
        <v>8219</v>
      </c>
      <c r="L1399">
        <v>10000</v>
      </c>
    </row>
    <row r="1400" spans="11:12" x14ac:dyDescent="0.25">
      <c r="K1400" t="s">
        <v>8219</v>
      </c>
      <c r="L1400">
        <v>4400</v>
      </c>
    </row>
    <row r="1401" spans="11:12" x14ac:dyDescent="0.25">
      <c r="K1401" t="s">
        <v>8219</v>
      </c>
      <c r="L1401">
        <v>9000</v>
      </c>
    </row>
    <row r="1402" spans="11:12" x14ac:dyDescent="0.25">
      <c r="K1402" t="s">
        <v>8219</v>
      </c>
      <c r="L1402">
        <v>350</v>
      </c>
    </row>
    <row r="1403" spans="11:12" x14ac:dyDescent="0.25">
      <c r="K1403" t="s">
        <v>8219</v>
      </c>
      <c r="L1403">
        <v>2500</v>
      </c>
    </row>
    <row r="1404" spans="11:12" x14ac:dyDescent="0.25">
      <c r="K1404" t="s">
        <v>8219</v>
      </c>
      <c r="L1404">
        <v>2500</v>
      </c>
    </row>
    <row r="1405" spans="11:12" x14ac:dyDescent="0.25">
      <c r="K1405" t="s">
        <v>8219</v>
      </c>
      <c r="L1405">
        <v>4000</v>
      </c>
    </row>
    <row r="1406" spans="11:12" x14ac:dyDescent="0.25">
      <c r="K1406" t="s">
        <v>8221</v>
      </c>
      <c r="L1406">
        <v>14500</v>
      </c>
    </row>
    <row r="1407" spans="11:12" x14ac:dyDescent="0.25">
      <c r="K1407" t="s">
        <v>8221</v>
      </c>
      <c r="L1407">
        <v>25000</v>
      </c>
    </row>
    <row r="1408" spans="11:12" x14ac:dyDescent="0.25">
      <c r="K1408" t="s">
        <v>8221</v>
      </c>
      <c r="L1408">
        <v>12000</v>
      </c>
    </row>
    <row r="1409" spans="11:12" x14ac:dyDescent="0.25">
      <c r="K1409" t="s">
        <v>8221</v>
      </c>
      <c r="L1409">
        <v>3000</v>
      </c>
    </row>
    <row r="1410" spans="11:12" x14ac:dyDescent="0.25">
      <c r="K1410" t="s">
        <v>8221</v>
      </c>
      <c r="L1410">
        <v>1000</v>
      </c>
    </row>
    <row r="1411" spans="11:12" x14ac:dyDescent="0.25">
      <c r="K1411" t="s">
        <v>8221</v>
      </c>
      <c r="L1411">
        <v>4000</v>
      </c>
    </row>
    <row r="1412" spans="11:12" x14ac:dyDescent="0.25">
      <c r="K1412" t="s">
        <v>8221</v>
      </c>
      <c r="L1412">
        <v>6000</v>
      </c>
    </row>
    <row r="1413" spans="11:12" x14ac:dyDescent="0.25">
      <c r="K1413" t="s">
        <v>8221</v>
      </c>
      <c r="L1413">
        <v>3000</v>
      </c>
    </row>
    <row r="1414" spans="11:12" x14ac:dyDescent="0.25">
      <c r="K1414" t="s">
        <v>8221</v>
      </c>
      <c r="L1414">
        <v>7000</v>
      </c>
    </row>
    <row r="1415" spans="11:12" x14ac:dyDescent="0.25">
      <c r="K1415" t="s">
        <v>8221</v>
      </c>
      <c r="L1415">
        <v>2000</v>
      </c>
    </row>
    <row r="1416" spans="11:12" x14ac:dyDescent="0.25">
      <c r="K1416" t="s">
        <v>8221</v>
      </c>
      <c r="L1416">
        <v>500</v>
      </c>
    </row>
    <row r="1417" spans="11:12" x14ac:dyDescent="0.25">
      <c r="K1417" t="s">
        <v>8221</v>
      </c>
      <c r="L1417">
        <v>4400</v>
      </c>
    </row>
    <row r="1418" spans="11:12" x14ac:dyDescent="0.25">
      <c r="K1418" t="s">
        <v>8221</v>
      </c>
      <c r="L1418">
        <v>50000</v>
      </c>
    </row>
    <row r="1419" spans="11:12" x14ac:dyDescent="0.25">
      <c r="K1419" t="s">
        <v>8221</v>
      </c>
      <c r="L1419">
        <v>4500</v>
      </c>
    </row>
    <row r="1420" spans="11:12" x14ac:dyDescent="0.25">
      <c r="K1420" t="s">
        <v>8221</v>
      </c>
      <c r="L1420">
        <v>3000</v>
      </c>
    </row>
    <row r="1421" spans="11:12" x14ac:dyDescent="0.25">
      <c r="K1421" t="s">
        <v>8221</v>
      </c>
      <c r="L1421">
        <v>6300</v>
      </c>
    </row>
    <row r="1422" spans="11:12" x14ac:dyDescent="0.25">
      <c r="K1422" t="s">
        <v>8221</v>
      </c>
      <c r="L1422">
        <v>110</v>
      </c>
    </row>
    <row r="1423" spans="11:12" x14ac:dyDescent="0.25">
      <c r="K1423" t="s">
        <v>8221</v>
      </c>
      <c r="L1423">
        <v>200000</v>
      </c>
    </row>
    <row r="1424" spans="11:12" x14ac:dyDescent="0.25">
      <c r="K1424" t="s">
        <v>8221</v>
      </c>
      <c r="L1424">
        <v>25000</v>
      </c>
    </row>
    <row r="1425" spans="11:12" x14ac:dyDescent="0.25">
      <c r="K1425" t="s">
        <v>8221</v>
      </c>
      <c r="L1425">
        <v>30000</v>
      </c>
    </row>
    <row r="1426" spans="11:12" x14ac:dyDescent="0.25">
      <c r="K1426" t="s">
        <v>8221</v>
      </c>
      <c r="L1426">
        <v>7500</v>
      </c>
    </row>
    <row r="1427" spans="11:12" x14ac:dyDescent="0.25">
      <c r="K1427" t="s">
        <v>8221</v>
      </c>
      <c r="L1427">
        <v>13000</v>
      </c>
    </row>
    <row r="1428" spans="11:12" x14ac:dyDescent="0.25">
      <c r="K1428" t="s">
        <v>8221</v>
      </c>
      <c r="L1428">
        <v>1000</v>
      </c>
    </row>
    <row r="1429" spans="11:12" x14ac:dyDescent="0.25">
      <c r="K1429" t="s">
        <v>8221</v>
      </c>
      <c r="L1429">
        <v>5000</v>
      </c>
    </row>
    <row r="1430" spans="11:12" x14ac:dyDescent="0.25">
      <c r="K1430" t="s">
        <v>8221</v>
      </c>
      <c r="L1430">
        <v>1000</v>
      </c>
    </row>
    <row r="1431" spans="11:12" x14ac:dyDescent="0.25">
      <c r="K1431" t="s">
        <v>8221</v>
      </c>
      <c r="L1431">
        <v>10000</v>
      </c>
    </row>
    <row r="1432" spans="11:12" x14ac:dyDescent="0.25">
      <c r="K1432" t="s">
        <v>8221</v>
      </c>
      <c r="L1432">
        <v>5000</v>
      </c>
    </row>
    <row r="1433" spans="11:12" x14ac:dyDescent="0.25">
      <c r="K1433" t="s">
        <v>8221</v>
      </c>
      <c r="L1433">
        <v>17000</v>
      </c>
    </row>
    <row r="1434" spans="11:12" x14ac:dyDescent="0.25">
      <c r="K1434" t="s">
        <v>8221</v>
      </c>
      <c r="L1434">
        <v>40000</v>
      </c>
    </row>
    <row r="1435" spans="11:12" x14ac:dyDescent="0.25">
      <c r="K1435" t="s">
        <v>8221</v>
      </c>
      <c r="L1435">
        <v>12000</v>
      </c>
    </row>
    <row r="1436" spans="11:12" x14ac:dyDescent="0.25">
      <c r="K1436" t="s">
        <v>8221</v>
      </c>
      <c r="L1436">
        <v>82000</v>
      </c>
    </row>
    <row r="1437" spans="11:12" x14ac:dyDescent="0.25">
      <c r="K1437" t="s">
        <v>8221</v>
      </c>
      <c r="L1437">
        <v>15000</v>
      </c>
    </row>
    <row r="1438" spans="11:12" x14ac:dyDescent="0.25">
      <c r="K1438" t="s">
        <v>8221</v>
      </c>
      <c r="L1438">
        <v>10000</v>
      </c>
    </row>
    <row r="1439" spans="11:12" x14ac:dyDescent="0.25">
      <c r="K1439" t="s">
        <v>8221</v>
      </c>
      <c r="L1439">
        <v>3000</v>
      </c>
    </row>
    <row r="1440" spans="11:12" x14ac:dyDescent="0.25">
      <c r="K1440" t="s">
        <v>8221</v>
      </c>
      <c r="L1440">
        <v>20000</v>
      </c>
    </row>
    <row r="1441" spans="11:12" x14ac:dyDescent="0.25">
      <c r="K1441" t="s">
        <v>8221</v>
      </c>
      <c r="L1441">
        <v>2725</v>
      </c>
    </row>
    <row r="1442" spans="11:12" x14ac:dyDescent="0.25">
      <c r="K1442" t="s">
        <v>8221</v>
      </c>
      <c r="L1442">
        <v>13000</v>
      </c>
    </row>
    <row r="1443" spans="11:12" x14ac:dyDescent="0.25">
      <c r="K1443" t="s">
        <v>8221</v>
      </c>
      <c r="L1443">
        <v>180000</v>
      </c>
    </row>
    <row r="1444" spans="11:12" x14ac:dyDescent="0.25">
      <c r="K1444" t="s">
        <v>8221</v>
      </c>
      <c r="L1444">
        <v>1500</v>
      </c>
    </row>
    <row r="1445" spans="11:12" x14ac:dyDescent="0.25">
      <c r="K1445" t="s">
        <v>8221</v>
      </c>
      <c r="L1445">
        <v>13000</v>
      </c>
    </row>
    <row r="1446" spans="11:12" x14ac:dyDescent="0.25">
      <c r="K1446" t="s">
        <v>8221</v>
      </c>
      <c r="L1446">
        <v>4950</v>
      </c>
    </row>
    <row r="1447" spans="11:12" x14ac:dyDescent="0.25">
      <c r="K1447" t="s">
        <v>8221</v>
      </c>
      <c r="L1447">
        <v>130000</v>
      </c>
    </row>
    <row r="1448" spans="11:12" x14ac:dyDescent="0.25">
      <c r="K1448" t="s">
        <v>8221</v>
      </c>
      <c r="L1448">
        <v>900</v>
      </c>
    </row>
    <row r="1449" spans="11:12" x14ac:dyDescent="0.25">
      <c r="K1449" t="s">
        <v>8221</v>
      </c>
      <c r="L1449">
        <v>500000</v>
      </c>
    </row>
    <row r="1450" spans="11:12" x14ac:dyDescent="0.25">
      <c r="K1450" t="s">
        <v>8221</v>
      </c>
      <c r="L1450">
        <v>200000</v>
      </c>
    </row>
    <row r="1451" spans="11:12" x14ac:dyDescent="0.25">
      <c r="K1451" t="s">
        <v>8221</v>
      </c>
      <c r="L1451">
        <v>8888</v>
      </c>
    </row>
    <row r="1452" spans="11:12" x14ac:dyDescent="0.25">
      <c r="K1452" t="s">
        <v>8221</v>
      </c>
      <c r="L1452">
        <v>100000</v>
      </c>
    </row>
    <row r="1453" spans="11:12" x14ac:dyDescent="0.25">
      <c r="K1453" t="s">
        <v>8220</v>
      </c>
      <c r="L1453">
        <v>18950</v>
      </c>
    </row>
    <row r="1454" spans="11:12" x14ac:dyDescent="0.25">
      <c r="K1454" t="s">
        <v>8220</v>
      </c>
      <c r="L1454">
        <v>14000</v>
      </c>
    </row>
    <row r="1455" spans="11:12" x14ac:dyDescent="0.25">
      <c r="K1455" t="s">
        <v>8220</v>
      </c>
      <c r="L1455">
        <v>25000</v>
      </c>
    </row>
    <row r="1456" spans="11:12" x14ac:dyDescent="0.25">
      <c r="K1456" t="s">
        <v>8220</v>
      </c>
      <c r="L1456">
        <v>1750</v>
      </c>
    </row>
    <row r="1457" spans="11:12" x14ac:dyDescent="0.25">
      <c r="K1457" t="s">
        <v>8220</v>
      </c>
      <c r="L1457">
        <v>15000</v>
      </c>
    </row>
    <row r="1458" spans="11:12" x14ac:dyDescent="0.25">
      <c r="K1458" t="s">
        <v>8220</v>
      </c>
      <c r="L1458">
        <v>5000</v>
      </c>
    </row>
    <row r="1459" spans="11:12" x14ac:dyDescent="0.25">
      <c r="K1459" t="s">
        <v>8220</v>
      </c>
      <c r="L1459">
        <v>6000</v>
      </c>
    </row>
    <row r="1460" spans="11:12" x14ac:dyDescent="0.25">
      <c r="K1460" t="s">
        <v>8220</v>
      </c>
      <c r="L1460">
        <v>5000</v>
      </c>
    </row>
    <row r="1461" spans="11:12" x14ac:dyDescent="0.25">
      <c r="K1461" t="s">
        <v>8220</v>
      </c>
      <c r="L1461">
        <v>37000</v>
      </c>
    </row>
    <row r="1462" spans="11:12" x14ac:dyDescent="0.25">
      <c r="K1462" t="s">
        <v>8220</v>
      </c>
      <c r="L1462">
        <v>25000000</v>
      </c>
    </row>
    <row r="1463" spans="11:12" x14ac:dyDescent="0.25">
      <c r="K1463" t="s">
        <v>8219</v>
      </c>
      <c r="L1463">
        <v>15000</v>
      </c>
    </row>
    <row r="1464" spans="11:12" x14ac:dyDescent="0.25">
      <c r="K1464" t="s">
        <v>8219</v>
      </c>
      <c r="L1464">
        <v>4000</v>
      </c>
    </row>
    <row r="1465" spans="11:12" x14ac:dyDescent="0.25">
      <c r="K1465" t="s">
        <v>8219</v>
      </c>
      <c r="L1465">
        <v>600</v>
      </c>
    </row>
    <row r="1466" spans="11:12" x14ac:dyDescent="0.25">
      <c r="K1466" t="s">
        <v>8219</v>
      </c>
      <c r="L1466">
        <v>5000</v>
      </c>
    </row>
    <row r="1467" spans="11:12" x14ac:dyDescent="0.25">
      <c r="K1467" t="s">
        <v>8219</v>
      </c>
      <c r="L1467">
        <v>30000</v>
      </c>
    </row>
    <row r="1468" spans="11:12" x14ac:dyDescent="0.25">
      <c r="K1468" t="s">
        <v>8219</v>
      </c>
      <c r="L1468">
        <v>16000</v>
      </c>
    </row>
    <row r="1469" spans="11:12" x14ac:dyDescent="0.25">
      <c r="K1469" t="s">
        <v>8219</v>
      </c>
      <c r="L1469">
        <v>40000</v>
      </c>
    </row>
    <row r="1470" spans="11:12" x14ac:dyDescent="0.25">
      <c r="K1470" t="s">
        <v>8219</v>
      </c>
      <c r="L1470">
        <v>9500</v>
      </c>
    </row>
    <row r="1471" spans="11:12" x14ac:dyDescent="0.25">
      <c r="K1471" t="s">
        <v>8219</v>
      </c>
      <c r="L1471">
        <v>44250</v>
      </c>
    </row>
    <row r="1472" spans="11:12" x14ac:dyDescent="0.25">
      <c r="K1472" t="s">
        <v>8219</v>
      </c>
      <c r="L1472">
        <v>1500</v>
      </c>
    </row>
    <row r="1473" spans="11:12" x14ac:dyDescent="0.25">
      <c r="K1473" t="s">
        <v>8219</v>
      </c>
      <c r="L1473">
        <v>32000</v>
      </c>
    </row>
    <row r="1474" spans="11:12" x14ac:dyDescent="0.25">
      <c r="K1474" t="s">
        <v>8219</v>
      </c>
      <c r="L1474">
        <v>25000</v>
      </c>
    </row>
    <row r="1475" spans="11:12" x14ac:dyDescent="0.25">
      <c r="K1475" t="s">
        <v>8219</v>
      </c>
      <c r="L1475">
        <v>1500</v>
      </c>
    </row>
    <row r="1476" spans="11:12" x14ac:dyDescent="0.25">
      <c r="K1476" t="s">
        <v>8219</v>
      </c>
      <c r="L1476">
        <v>3000</v>
      </c>
    </row>
    <row r="1477" spans="11:12" x14ac:dyDescent="0.25">
      <c r="K1477" t="s">
        <v>8219</v>
      </c>
      <c r="L1477">
        <v>15000</v>
      </c>
    </row>
    <row r="1478" spans="11:12" x14ac:dyDescent="0.25">
      <c r="K1478" t="s">
        <v>8219</v>
      </c>
      <c r="L1478">
        <v>6000</v>
      </c>
    </row>
    <row r="1479" spans="11:12" x14ac:dyDescent="0.25">
      <c r="K1479" t="s">
        <v>8219</v>
      </c>
      <c r="L1479">
        <v>30000</v>
      </c>
    </row>
    <row r="1480" spans="11:12" x14ac:dyDescent="0.25">
      <c r="K1480" t="s">
        <v>8219</v>
      </c>
      <c r="L1480">
        <v>50000</v>
      </c>
    </row>
    <row r="1481" spans="11:12" x14ac:dyDescent="0.25">
      <c r="K1481" t="s">
        <v>8219</v>
      </c>
      <c r="L1481">
        <v>1600</v>
      </c>
    </row>
    <row r="1482" spans="11:12" x14ac:dyDescent="0.25">
      <c r="K1482" t="s">
        <v>8219</v>
      </c>
      <c r="L1482">
        <v>50000</v>
      </c>
    </row>
    <row r="1483" spans="11:12" x14ac:dyDescent="0.25">
      <c r="K1483" t="s">
        <v>8221</v>
      </c>
      <c r="L1483">
        <v>5000</v>
      </c>
    </row>
    <row r="1484" spans="11:12" x14ac:dyDescent="0.25">
      <c r="K1484" t="s">
        <v>8221</v>
      </c>
      <c r="L1484">
        <v>5000</v>
      </c>
    </row>
    <row r="1485" spans="11:12" x14ac:dyDescent="0.25">
      <c r="K1485" t="s">
        <v>8221</v>
      </c>
      <c r="L1485">
        <v>7000</v>
      </c>
    </row>
    <row r="1486" spans="11:12" x14ac:dyDescent="0.25">
      <c r="K1486" t="s">
        <v>8221</v>
      </c>
      <c r="L1486">
        <v>2000</v>
      </c>
    </row>
    <row r="1487" spans="11:12" x14ac:dyDescent="0.25">
      <c r="K1487" t="s">
        <v>8221</v>
      </c>
      <c r="L1487">
        <v>6700</v>
      </c>
    </row>
    <row r="1488" spans="11:12" x14ac:dyDescent="0.25">
      <c r="K1488" t="s">
        <v>8221</v>
      </c>
      <c r="L1488">
        <v>20000</v>
      </c>
    </row>
    <row r="1489" spans="11:12" x14ac:dyDescent="0.25">
      <c r="K1489" t="s">
        <v>8221</v>
      </c>
      <c r="L1489">
        <v>10000</v>
      </c>
    </row>
    <row r="1490" spans="11:12" x14ac:dyDescent="0.25">
      <c r="K1490" t="s">
        <v>8221</v>
      </c>
      <c r="L1490">
        <v>15000</v>
      </c>
    </row>
    <row r="1491" spans="11:12" x14ac:dyDescent="0.25">
      <c r="K1491" t="s">
        <v>8221</v>
      </c>
      <c r="L1491">
        <v>5000</v>
      </c>
    </row>
    <row r="1492" spans="11:12" x14ac:dyDescent="0.25">
      <c r="K1492" t="s">
        <v>8221</v>
      </c>
      <c r="L1492">
        <v>2900</v>
      </c>
    </row>
    <row r="1493" spans="11:12" x14ac:dyDescent="0.25">
      <c r="K1493" t="s">
        <v>8221</v>
      </c>
      <c r="L1493">
        <v>1200</v>
      </c>
    </row>
    <row r="1494" spans="11:12" x14ac:dyDescent="0.25">
      <c r="K1494" t="s">
        <v>8221</v>
      </c>
      <c r="L1494">
        <v>4000</v>
      </c>
    </row>
    <row r="1495" spans="11:12" x14ac:dyDescent="0.25">
      <c r="K1495" t="s">
        <v>8221</v>
      </c>
      <c r="L1495">
        <v>2400</v>
      </c>
    </row>
    <row r="1496" spans="11:12" x14ac:dyDescent="0.25">
      <c r="K1496" t="s">
        <v>8221</v>
      </c>
      <c r="L1496">
        <v>5000</v>
      </c>
    </row>
    <row r="1497" spans="11:12" x14ac:dyDescent="0.25">
      <c r="K1497" t="s">
        <v>8221</v>
      </c>
      <c r="L1497">
        <v>2000</v>
      </c>
    </row>
    <row r="1498" spans="11:12" x14ac:dyDescent="0.25">
      <c r="K1498" t="s">
        <v>8221</v>
      </c>
      <c r="L1498">
        <v>1500</v>
      </c>
    </row>
    <row r="1499" spans="11:12" x14ac:dyDescent="0.25">
      <c r="K1499" t="s">
        <v>8221</v>
      </c>
      <c r="L1499">
        <v>15000</v>
      </c>
    </row>
    <row r="1500" spans="11:12" x14ac:dyDescent="0.25">
      <c r="K1500" t="s">
        <v>8221</v>
      </c>
      <c r="L1500">
        <v>3000</v>
      </c>
    </row>
    <row r="1501" spans="11:12" x14ac:dyDescent="0.25">
      <c r="K1501" t="s">
        <v>8221</v>
      </c>
      <c r="L1501">
        <v>2000</v>
      </c>
    </row>
    <row r="1502" spans="11:12" x14ac:dyDescent="0.25">
      <c r="K1502" t="s">
        <v>8221</v>
      </c>
      <c r="L1502">
        <v>2800</v>
      </c>
    </row>
    <row r="1503" spans="11:12" x14ac:dyDescent="0.25">
      <c r="K1503" t="s">
        <v>8219</v>
      </c>
      <c r="L1503">
        <v>52000</v>
      </c>
    </row>
    <row r="1504" spans="11:12" x14ac:dyDescent="0.25">
      <c r="K1504" t="s">
        <v>8219</v>
      </c>
      <c r="L1504">
        <v>22000</v>
      </c>
    </row>
    <row r="1505" spans="11:12" x14ac:dyDescent="0.25">
      <c r="K1505" t="s">
        <v>8219</v>
      </c>
      <c r="L1505">
        <v>3750</v>
      </c>
    </row>
    <row r="1506" spans="11:12" x14ac:dyDescent="0.25">
      <c r="K1506" t="s">
        <v>8219</v>
      </c>
      <c r="L1506">
        <v>6500</v>
      </c>
    </row>
    <row r="1507" spans="11:12" x14ac:dyDescent="0.25">
      <c r="K1507" t="s">
        <v>8219</v>
      </c>
      <c r="L1507">
        <v>16000</v>
      </c>
    </row>
    <row r="1508" spans="11:12" x14ac:dyDescent="0.25">
      <c r="K1508" t="s">
        <v>8219</v>
      </c>
      <c r="L1508">
        <v>1500</v>
      </c>
    </row>
    <row r="1509" spans="11:12" x14ac:dyDescent="0.25">
      <c r="K1509" t="s">
        <v>8219</v>
      </c>
      <c r="L1509">
        <v>1200</v>
      </c>
    </row>
    <row r="1510" spans="11:12" x14ac:dyDescent="0.25">
      <c r="K1510" t="s">
        <v>8219</v>
      </c>
      <c r="L1510">
        <v>18500</v>
      </c>
    </row>
    <row r="1511" spans="11:12" x14ac:dyDescent="0.25">
      <c r="K1511" t="s">
        <v>8219</v>
      </c>
      <c r="L1511">
        <v>17500</v>
      </c>
    </row>
    <row r="1512" spans="11:12" x14ac:dyDescent="0.25">
      <c r="K1512" t="s">
        <v>8219</v>
      </c>
      <c r="L1512">
        <v>16000</v>
      </c>
    </row>
    <row r="1513" spans="11:12" x14ac:dyDescent="0.25">
      <c r="K1513" t="s">
        <v>8219</v>
      </c>
      <c r="L1513">
        <v>14000</v>
      </c>
    </row>
    <row r="1514" spans="11:12" x14ac:dyDescent="0.25">
      <c r="K1514" t="s">
        <v>8219</v>
      </c>
      <c r="L1514">
        <v>3500</v>
      </c>
    </row>
    <row r="1515" spans="11:12" x14ac:dyDescent="0.25">
      <c r="K1515" t="s">
        <v>8219</v>
      </c>
      <c r="L1515">
        <v>8000</v>
      </c>
    </row>
    <row r="1516" spans="11:12" x14ac:dyDescent="0.25">
      <c r="K1516" t="s">
        <v>8219</v>
      </c>
      <c r="L1516">
        <v>25000</v>
      </c>
    </row>
    <row r="1517" spans="11:12" x14ac:dyDescent="0.25">
      <c r="K1517" t="s">
        <v>8219</v>
      </c>
      <c r="L1517">
        <v>300000</v>
      </c>
    </row>
    <row r="1518" spans="11:12" x14ac:dyDescent="0.25">
      <c r="K1518" t="s">
        <v>8219</v>
      </c>
      <c r="L1518">
        <v>17000</v>
      </c>
    </row>
    <row r="1519" spans="11:12" x14ac:dyDescent="0.25">
      <c r="K1519" t="s">
        <v>8219</v>
      </c>
      <c r="L1519">
        <v>15000</v>
      </c>
    </row>
    <row r="1520" spans="11:12" x14ac:dyDescent="0.25">
      <c r="K1520" t="s">
        <v>8219</v>
      </c>
      <c r="L1520">
        <v>15000</v>
      </c>
    </row>
    <row r="1521" spans="11:12" x14ac:dyDescent="0.25">
      <c r="K1521" t="s">
        <v>8219</v>
      </c>
      <c r="L1521">
        <v>9000</v>
      </c>
    </row>
    <row r="1522" spans="11:12" x14ac:dyDescent="0.25">
      <c r="K1522" t="s">
        <v>8219</v>
      </c>
      <c r="L1522">
        <v>18000</v>
      </c>
    </row>
    <row r="1523" spans="11:12" x14ac:dyDescent="0.25">
      <c r="K1523" t="s">
        <v>8219</v>
      </c>
      <c r="L1523">
        <v>37500</v>
      </c>
    </row>
    <row r="1524" spans="11:12" x14ac:dyDescent="0.25">
      <c r="K1524" t="s">
        <v>8219</v>
      </c>
      <c r="L1524">
        <v>43500</v>
      </c>
    </row>
    <row r="1525" spans="11:12" x14ac:dyDescent="0.25">
      <c r="K1525" t="s">
        <v>8219</v>
      </c>
      <c r="L1525">
        <v>18500</v>
      </c>
    </row>
    <row r="1526" spans="11:12" x14ac:dyDescent="0.25">
      <c r="K1526" t="s">
        <v>8219</v>
      </c>
      <c r="L1526">
        <v>3000</v>
      </c>
    </row>
    <row r="1527" spans="11:12" x14ac:dyDescent="0.25">
      <c r="K1527" t="s">
        <v>8219</v>
      </c>
      <c r="L1527">
        <v>2600</v>
      </c>
    </row>
    <row r="1528" spans="11:12" x14ac:dyDescent="0.25">
      <c r="K1528" t="s">
        <v>8219</v>
      </c>
      <c r="L1528">
        <v>23000</v>
      </c>
    </row>
    <row r="1529" spans="11:12" x14ac:dyDescent="0.25">
      <c r="K1529" t="s">
        <v>8219</v>
      </c>
      <c r="L1529">
        <v>3500</v>
      </c>
    </row>
    <row r="1530" spans="11:12" x14ac:dyDescent="0.25">
      <c r="K1530" t="s">
        <v>8219</v>
      </c>
      <c r="L1530">
        <v>3000</v>
      </c>
    </row>
    <row r="1531" spans="11:12" x14ac:dyDescent="0.25">
      <c r="K1531" t="s">
        <v>8219</v>
      </c>
      <c r="L1531">
        <v>19000</v>
      </c>
    </row>
    <row r="1532" spans="11:12" x14ac:dyDescent="0.25">
      <c r="K1532" t="s">
        <v>8219</v>
      </c>
      <c r="L1532">
        <v>35000</v>
      </c>
    </row>
    <row r="1533" spans="11:12" x14ac:dyDescent="0.25">
      <c r="K1533" t="s">
        <v>8219</v>
      </c>
      <c r="L1533">
        <v>2350</v>
      </c>
    </row>
    <row r="1534" spans="11:12" x14ac:dyDescent="0.25">
      <c r="K1534" t="s">
        <v>8219</v>
      </c>
      <c r="L1534">
        <v>5000</v>
      </c>
    </row>
    <row r="1535" spans="11:12" x14ac:dyDescent="0.25">
      <c r="K1535" t="s">
        <v>8219</v>
      </c>
      <c r="L1535">
        <v>45000</v>
      </c>
    </row>
    <row r="1536" spans="11:12" x14ac:dyDescent="0.25">
      <c r="K1536" t="s">
        <v>8219</v>
      </c>
      <c r="L1536">
        <v>7500</v>
      </c>
    </row>
    <row r="1537" spans="11:12" x14ac:dyDescent="0.25">
      <c r="K1537" t="s">
        <v>8219</v>
      </c>
      <c r="L1537">
        <v>4000</v>
      </c>
    </row>
    <row r="1538" spans="11:12" x14ac:dyDescent="0.25">
      <c r="K1538" t="s">
        <v>8219</v>
      </c>
      <c r="L1538">
        <v>12000</v>
      </c>
    </row>
    <row r="1539" spans="11:12" x14ac:dyDescent="0.25">
      <c r="K1539" t="s">
        <v>8219</v>
      </c>
      <c r="L1539">
        <v>12000</v>
      </c>
    </row>
    <row r="1540" spans="11:12" x14ac:dyDescent="0.25">
      <c r="K1540" t="s">
        <v>8219</v>
      </c>
      <c r="L1540">
        <v>7000</v>
      </c>
    </row>
    <row r="1541" spans="11:12" x14ac:dyDescent="0.25">
      <c r="K1541" t="s">
        <v>8219</v>
      </c>
      <c r="L1541">
        <v>20000</v>
      </c>
    </row>
    <row r="1542" spans="11:12" x14ac:dyDescent="0.25">
      <c r="K1542" t="s">
        <v>8219</v>
      </c>
      <c r="L1542">
        <v>15000</v>
      </c>
    </row>
    <row r="1543" spans="11:12" x14ac:dyDescent="0.25">
      <c r="K1543" t="s">
        <v>8221</v>
      </c>
      <c r="L1543">
        <v>18000</v>
      </c>
    </row>
    <row r="1544" spans="11:12" x14ac:dyDescent="0.25">
      <c r="K1544" t="s">
        <v>8221</v>
      </c>
      <c r="L1544">
        <v>500</v>
      </c>
    </row>
    <row r="1545" spans="11:12" x14ac:dyDescent="0.25">
      <c r="K1545" t="s">
        <v>8221</v>
      </c>
      <c r="L1545">
        <v>2250</v>
      </c>
    </row>
    <row r="1546" spans="11:12" x14ac:dyDescent="0.25">
      <c r="K1546" t="s">
        <v>8221</v>
      </c>
      <c r="L1546">
        <v>1000</v>
      </c>
    </row>
    <row r="1547" spans="11:12" x14ac:dyDescent="0.25">
      <c r="K1547" t="s">
        <v>8221</v>
      </c>
      <c r="L1547">
        <v>3000</v>
      </c>
    </row>
    <row r="1548" spans="11:12" x14ac:dyDescent="0.25">
      <c r="K1548" t="s">
        <v>8221</v>
      </c>
      <c r="L1548">
        <v>1000</v>
      </c>
    </row>
    <row r="1549" spans="11:12" x14ac:dyDescent="0.25">
      <c r="K1549" t="s">
        <v>8221</v>
      </c>
      <c r="L1549">
        <v>20</v>
      </c>
    </row>
    <row r="1550" spans="11:12" x14ac:dyDescent="0.25">
      <c r="K1550" t="s">
        <v>8221</v>
      </c>
      <c r="L1550">
        <v>700</v>
      </c>
    </row>
    <row r="1551" spans="11:12" x14ac:dyDescent="0.25">
      <c r="K1551" t="s">
        <v>8221</v>
      </c>
      <c r="L1551">
        <v>500</v>
      </c>
    </row>
    <row r="1552" spans="11:12" x14ac:dyDescent="0.25">
      <c r="K1552" t="s">
        <v>8221</v>
      </c>
      <c r="L1552">
        <v>750</v>
      </c>
    </row>
    <row r="1553" spans="11:12" x14ac:dyDescent="0.25">
      <c r="K1553" t="s">
        <v>8221</v>
      </c>
      <c r="L1553">
        <v>3500</v>
      </c>
    </row>
    <row r="1554" spans="11:12" x14ac:dyDescent="0.25">
      <c r="K1554" t="s">
        <v>8221</v>
      </c>
      <c r="L1554">
        <v>4300</v>
      </c>
    </row>
    <row r="1555" spans="11:12" x14ac:dyDescent="0.25">
      <c r="K1555" t="s">
        <v>8221</v>
      </c>
      <c r="L1555">
        <v>6000</v>
      </c>
    </row>
    <row r="1556" spans="11:12" x14ac:dyDescent="0.25">
      <c r="K1556" t="s">
        <v>8221</v>
      </c>
      <c r="L1556">
        <v>20000</v>
      </c>
    </row>
    <row r="1557" spans="11:12" x14ac:dyDescent="0.25">
      <c r="K1557" t="s">
        <v>8221</v>
      </c>
      <c r="L1557">
        <v>750</v>
      </c>
    </row>
    <row r="1558" spans="11:12" x14ac:dyDescent="0.25">
      <c r="K1558" t="s">
        <v>8221</v>
      </c>
      <c r="L1558">
        <v>1500</v>
      </c>
    </row>
    <row r="1559" spans="11:12" x14ac:dyDescent="0.25">
      <c r="K1559" t="s">
        <v>8221</v>
      </c>
      <c r="L1559">
        <v>2500</v>
      </c>
    </row>
    <row r="1560" spans="11:12" x14ac:dyDescent="0.25">
      <c r="K1560" t="s">
        <v>8221</v>
      </c>
      <c r="L1560">
        <v>750</v>
      </c>
    </row>
    <row r="1561" spans="11:12" x14ac:dyDescent="0.25">
      <c r="K1561" t="s">
        <v>8221</v>
      </c>
      <c r="L1561">
        <v>15000</v>
      </c>
    </row>
    <row r="1562" spans="11:12" x14ac:dyDescent="0.25">
      <c r="K1562" t="s">
        <v>8221</v>
      </c>
      <c r="L1562">
        <v>2500</v>
      </c>
    </row>
    <row r="1563" spans="11:12" x14ac:dyDescent="0.25">
      <c r="K1563" t="s">
        <v>8220</v>
      </c>
      <c r="L1563">
        <v>10000</v>
      </c>
    </row>
    <row r="1564" spans="11:12" x14ac:dyDescent="0.25">
      <c r="K1564" t="s">
        <v>8220</v>
      </c>
      <c r="L1564">
        <v>4000</v>
      </c>
    </row>
    <row r="1565" spans="11:12" x14ac:dyDescent="0.25">
      <c r="K1565" t="s">
        <v>8220</v>
      </c>
      <c r="L1565">
        <v>6000</v>
      </c>
    </row>
    <row r="1566" spans="11:12" x14ac:dyDescent="0.25">
      <c r="K1566" t="s">
        <v>8220</v>
      </c>
      <c r="L1566">
        <v>10000</v>
      </c>
    </row>
    <row r="1567" spans="11:12" x14ac:dyDescent="0.25">
      <c r="K1567" t="s">
        <v>8220</v>
      </c>
      <c r="L1567">
        <v>4000</v>
      </c>
    </row>
    <row r="1568" spans="11:12" x14ac:dyDescent="0.25">
      <c r="K1568" t="s">
        <v>8220</v>
      </c>
      <c r="L1568">
        <v>30000</v>
      </c>
    </row>
    <row r="1569" spans="11:12" x14ac:dyDescent="0.25">
      <c r="K1569" t="s">
        <v>8220</v>
      </c>
      <c r="L1569">
        <v>8500</v>
      </c>
    </row>
    <row r="1570" spans="11:12" x14ac:dyDescent="0.25">
      <c r="K1570" t="s">
        <v>8220</v>
      </c>
      <c r="L1570">
        <v>25000</v>
      </c>
    </row>
    <row r="1571" spans="11:12" x14ac:dyDescent="0.25">
      <c r="K1571" t="s">
        <v>8220</v>
      </c>
      <c r="L1571">
        <v>30000</v>
      </c>
    </row>
    <row r="1572" spans="11:12" x14ac:dyDescent="0.25">
      <c r="K1572" t="s">
        <v>8220</v>
      </c>
      <c r="L1572">
        <v>6000</v>
      </c>
    </row>
    <row r="1573" spans="11:12" x14ac:dyDescent="0.25">
      <c r="K1573" t="s">
        <v>8220</v>
      </c>
      <c r="L1573">
        <v>12100</v>
      </c>
    </row>
    <row r="1574" spans="11:12" x14ac:dyDescent="0.25">
      <c r="K1574" t="s">
        <v>8220</v>
      </c>
      <c r="L1574">
        <v>2500</v>
      </c>
    </row>
    <row r="1575" spans="11:12" x14ac:dyDescent="0.25">
      <c r="K1575" t="s">
        <v>8220</v>
      </c>
      <c r="L1575">
        <v>9000</v>
      </c>
    </row>
    <row r="1576" spans="11:12" x14ac:dyDescent="0.25">
      <c r="K1576" t="s">
        <v>8220</v>
      </c>
      <c r="L1576">
        <v>10000</v>
      </c>
    </row>
    <row r="1577" spans="11:12" x14ac:dyDescent="0.25">
      <c r="K1577" t="s">
        <v>8220</v>
      </c>
      <c r="L1577">
        <v>10000</v>
      </c>
    </row>
    <row r="1578" spans="11:12" x14ac:dyDescent="0.25">
      <c r="K1578" t="s">
        <v>8220</v>
      </c>
      <c r="L1578">
        <v>5000</v>
      </c>
    </row>
    <row r="1579" spans="11:12" x14ac:dyDescent="0.25">
      <c r="K1579" t="s">
        <v>8220</v>
      </c>
      <c r="L1579">
        <v>10000</v>
      </c>
    </row>
    <row r="1580" spans="11:12" x14ac:dyDescent="0.25">
      <c r="K1580" t="s">
        <v>8220</v>
      </c>
      <c r="L1580">
        <v>1897</v>
      </c>
    </row>
    <row r="1581" spans="11:12" x14ac:dyDescent="0.25">
      <c r="K1581" t="s">
        <v>8220</v>
      </c>
      <c r="L1581">
        <v>3333</v>
      </c>
    </row>
    <row r="1582" spans="11:12" x14ac:dyDescent="0.25">
      <c r="K1582" t="s">
        <v>8220</v>
      </c>
      <c r="L1582">
        <v>1750</v>
      </c>
    </row>
    <row r="1583" spans="11:12" x14ac:dyDescent="0.25">
      <c r="K1583" t="s">
        <v>8221</v>
      </c>
      <c r="L1583">
        <v>1000</v>
      </c>
    </row>
    <row r="1584" spans="11:12" x14ac:dyDescent="0.25">
      <c r="K1584" t="s">
        <v>8221</v>
      </c>
      <c r="L1584">
        <v>1000</v>
      </c>
    </row>
    <row r="1585" spans="11:12" x14ac:dyDescent="0.25">
      <c r="K1585" t="s">
        <v>8221</v>
      </c>
      <c r="L1585">
        <v>20000</v>
      </c>
    </row>
    <row r="1586" spans="11:12" x14ac:dyDescent="0.25">
      <c r="K1586" t="s">
        <v>8221</v>
      </c>
      <c r="L1586">
        <v>1200</v>
      </c>
    </row>
    <row r="1587" spans="11:12" x14ac:dyDescent="0.25">
      <c r="K1587" t="s">
        <v>8221</v>
      </c>
      <c r="L1587">
        <v>2000</v>
      </c>
    </row>
    <row r="1588" spans="11:12" x14ac:dyDescent="0.25">
      <c r="K1588" t="s">
        <v>8221</v>
      </c>
      <c r="L1588">
        <v>1500</v>
      </c>
    </row>
    <row r="1589" spans="11:12" x14ac:dyDescent="0.25">
      <c r="K1589" t="s">
        <v>8221</v>
      </c>
      <c r="L1589">
        <v>7500</v>
      </c>
    </row>
    <row r="1590" spans="11:12" x14ac:dyDescent="0.25">
      <c r="K1590" t="s">
        <v>8221</v>
      </c>
      <c r="L1590">
        <v>516</v>
      </c>
    </row>
    <row r="1591" spans="11:12" x14ac:dyDescent="0.25">
      <c r="K1591" t="s">
        <v>8221</v>
      </c>
      <c r="L1591">
        <v>1200</v>
      </c>
    </row>
    <row r="1592" spans="11:12" x14ac:dyDescent="0.25">
      <c r="K1592" t="s">
        <v>8221</v>
      </c>
      <c r="L1592">
        <v>60000</v>
      </c>
    </row>
    <row r="1593" spans="11:12" x14ac:dyDescent="0.25">
      <c r="K1593" t="s">
        <v>8221</v>
      </c>
      <c r="L1593">
        <v>14000</v>
      </c>
    </row>
    <row r="1594" spans="11:12" x14ac:dyDescent="0.25">
      <c r="K1594" t="s">
        <v>8221</v>
      </c>
      <c r="L1594">
        <v>25</v>
      </c>
    </row>
    <row r="1595" spans="11:12" x14ac:dyDescent="0.25">
      <c r="K1595" t="s">
        <v>8221</v>
      </c>
      <c r="L1595">
        <v>22000</v>
      </c>
    </row>
    <row r="1596" spans="11:12" x14ac:dyDescent="0.25">
      <c r="K1596" t="s">
        <v>8221</v>
      </c>
      <c r="L1596">
        <v>1000</v>
      </c>
    </row>
    <row r="1597" spans="11:12" x14ac:dyDescent="0.25">
      <c r="K1597" t="s">
        <v>8221</v>
      </c>
      <c r="L1597">
        <v>100000</v>
      </c>
    </row>
    <row r="1598" spans="11:12" x14ac:dyDescent="0.25">
      <c r="K1598" t="s">
        <v>8221</v>
      </c>
      <c r="L1598">
        <v>3250</v>
      </c>
    </row>
    <row r="1599" spans="11:12" x14ac:dyDescent="0.25">
      <c r="K1599" t="s">
        <v>8221</v>
      </c>
      <c r="L1599">
        <v>15000</v>
      </c>
    </row>
    <row r="1600" spans="11:12" x14ac:dyDescent="0.25">
      <c r="K1600" t="s">
        <v>8221</v>
      </c>
      <c r="L1600">
        <v>800</v>
      </c>
    </row>
    <row r="1601" spans="11:12" x14ac:dyDescent="0.25">
      <c r="K1601" t="s">
        <v>8221</v>
      </c>
      <c r="L1601">
        <v>500</v>
      </c>
    </row>
    <row r="1602" spans="11:12" x14ac:dyDescent="0.25">
      <c r="K1602" t="s">
        <v>8221</v>
      </c>
      <c r="L1602">
        <v>5000</v>
      </c>
    </row>
    <row r="1603" spans="11:12" x14ac:dyDescent="0.25">
      <c r="K1603" t="s">
        <v>8219</v>
      </c>
      <c r="L1603">
        <v>2500</v>
      </c>
    </row>
    <row r="1604" spans="11:12" x14ac:dyDescent="0.25">
      <c r="K1604" t="s">
        <v>8219</v>
      </c>
      <c r="L1604">
        <v>1500</v>
      </c>
    </row>
    <row r="1605" spans="11:12" x14ac:dyDescent="0.25">
      <c r="K1605" t="s">
        <v>8219</v>
      </c>
      <c r="L1605">
        <v>2000</v>
      </c>
    </row>
    <row r="1606" spans="11:12" x14ac:dyDescent="0.25">
      <c r="K1606" t="s">
        <v>8219</v>
      </c>
      <c r="L1606">
        <v>2800</v>
      </c>
    </row>
    <row r="1607" spans="11:12" x14ac:dyDescent="0.25">
      <c r="K1607" t="s">
        <v>8219</v>
      </c>
      <c r="L1607">
        <v>6000</v>
      </c>
    </row>
    <row r="1608" spans="11:12" x14ac:dyDescent="0.25">
      <c r="K1608" t="s">
        <v>8219</v>
      </c>
      <c r="L1608">
        <v>8000</v>
      </c>
    </row>
    <row r="1609" spans="11:12" x14ac:dyDescent="0.25">
      <c r="K1609" t="s">
        <v>8219</v>
      </c>
      <c r="L1609">
        <v>10000</v>
      </c>
    </row>
    <row r="1610" spans="11:12" x14ac:dyDescent="0.25">
      <c r="K1610" t="s">
        <v>8219</v>
      </c>
      <c r="L1610">
        <v>1200</v>
      </c>
    </row>
    <row r="1611" spans="11:12" x14ac:dyDescent="0.25">
      <c r="K1611" t="s">
        <v>8219</v>
      </c>
      <c r="L1611">
        <v>1500</v>
      </c>
    </row>
    <row r="1612" spans="11:12" x14ac:dyDescent="0.25">
      <c r="K1612" t="s">
        <v>8219</v>
      </c>
      <c r="L1612">
        <v>2000</v>
      </c>
    </row>
    <row r="1613" spans="11:12" x14ac:dyDescent="0.25">
      <c r="K1613" t="s">
        <v>8219</v>
      </c>
      <c r="L1613">
        <v>800</v>
      </c>
    </row>
    <row r="1614" spans="11:12" x14ac:dyDescent="0.25">
      <c r="K1614" t="s">
        <v>8219</v>
      </c>
      <c r="L1614">
        <v>500</v>
      </c>
    </row>
    <row r="1615" spans="11:12" x14ac:dyDescent="0.25">
      <c r="K1615" t="s">
        <v>8219</v>
      </c>
      <c r="L1615">
        <v>1000</v>
      </c>
    </row>
    <row r="1616" spans="11:12" x14ac:dyDescent="0.25">
      <c r="K1616" t="s">
        <v>8219</v>
      </c>
      <c r="L1616">
        <v>5000</v>
      </c>
    </row>
    <row r="1617" spans="11:12" x14ac:dyDescent="0.25">
      <c r="K1617" t="s">
        <v>8219</v>
      </c>
      <c r="L1617">
        <v>8000</v>
      </c>
    </row>
    <row r="1618" spans="11:12" x14ac:dyDescent="0.25">
      <c r="K1618" t="s">
        <v>8219</v>
      </c>
      <c r="L1618">
        <v>10000</v>
      </c>
    </row>
    <row r="1619" spans="11:12" x14ac:dyDescent="0.25">
      <c r="K1619" t="s">
        <v>8219</v>
      </c>
      <c r="L1619">
        <v>7000</v>
      </c>
    </row>
    <row r="1620" spans="11:12" x14ac:dyDescent="0.25">
      <c r="K1620" t="s">
        <v>8219</v>
      </c>
      <c r="L1620">
        <v>1500</v>
      </c>
    </row>
    <row r="1621" spans="11:12" x14ac:dyDescent="0.25">
      <c r="K1621" t="s">
        <v>8219</v>
      </c>
      <c r="L1621">
        <v>1500</v>
      </c>
    </row>
    <row r="1622" spans="11:12" x14ac:dyDescent="0.25">
      <c r="K1622" t="s">
        <v>8219</v>
      </c>
      <c r="L1622">
        <v>1000</v>
      </c>
    </row>
    <row r="1623" spans="11:12" x14ac:dyDescent="0.25">
      <c r="K1623" t="s">
        <v>8219</v>
      </c>
      <c r="L1623">
        <v>5000</v>
      </c>
    </row>
    <row r="1624" spans="11:12" x14ac:dyDescent="0.25">
      <c r="K1624" t="s">
        <v>8219</v>
      </c>
      <c r="L1624">
        <v>6900</v>
      </c>
    </row>
    <row r="1625" spans="11:12" x14ac:dyDescent="0.25">
      <c r="K1625" t="s">
        <v>8219</v>
      </c>
      <c r="L1625">
        <v>750</v>
      </c>
    </row>
    <row r="1626" spans="11:12" x14ac:dyDescent="0.25">
      <c r="K1626" t="s">
        <v>8219</v>
      </c>
      <c r="L1626">
        <v>1000</v>
      </c>
    </row>
    <row r="1627" spans="11:12" x14ac:dyDescent="0.25">
      <c r="K1627" t="s">
        <v>8219</v>
      </c>
      <c r="L1627">
        <v>7500</v>
      </c>
    </row>
    <row r="1628" spans="11:12" x14ac:dyDescent="0.25">
      <c r="K1628" t="s">
        <v>8219</v>
      </c>
      <c r="L1628">
        <v>8000</v>
      </c>
    </row>
    <row r="1629" spans="11:12" x14ac:dyDescent="0.25">
      <c r="K1629" t="s">
        <v>8219</v>
      </c>
      <c r="L1629">
        <v>2000</v>
      </c>
    </row>
    <row r="1630" spans="11:12" x14ac:dyDescent="0.25">
      <c r="K1630" t="s">
        <v>8219</v>
      </c>
      <c r="L1630">
        <v>4000</v>
      </c>
    </row>
    <row r="1631" spans="11:12" x14ac:dyDescent="0.25">
      <c r="K1631" t="s">
        <v>8219</v>
      </c>
      <c r="L1631">
        <v>6000</v>
      </c>
    </row>
    <row r="1632" spans="11:12" x14ac:dyDescent="0.25">
      <c r="K1632" t="s">
        <v>8219</v>
      </c>
      <c r="L1632">
        <v>4000</v>
      </c>
    </row>
    <row r="1633" spans="11:12" x14ac:dyDescent="0.25">
      <c r="K1633" t="s">
        <v>8219</v>
      </c>
      <c r="L1633">
        <v>10000</v>
      </c>
    </row>
    <row r="1634" spans="11:12" x14ac:dyDescent="0.25">
      <c r="K1634" t="s">
        <v>8219</v>
      </c>
      <c r="L1634">
        <v>4000</v>
      </c>
    </row>
    <row r="1635" spans="11:12" x14ac:dyDescent="0.25">
      <c r="K1635" t="s">
        <v>8219</v>
      </c>
      <c r="L1635">
        <v>10000</v>
      </c>
    </row>
    <row r="1636" spans="11:12" x14ac:dyDescent="0.25">
      <c r="K1636" t="s">
        <v>8219</v>
      </c>
      <c r="L1636">
        <v>2000</v>
      </c>
    </row>
    <row r="1637" spans="11:12" x14ac:dyDescent="0.25">
      <c r="K1637" t="s">
        <v>8219</v>
      </c>
      <c r="L1637">
        <v>2000</v>
      </c>
    </row>
    <row r="1638" spans="11:12" x14ac:dyDescent="0.25">
      <c r="K1638" t="s">
        <v>8219</v>
      </c>
      <c r="L1638">
        <v>4500</v>
      </c>
    </row>
    <row r="1639" spans="11:12" x14ac:dyDescent="0.25">
      <c r="K1639" t="s">
        <v>8219</v>
      </c>
      <c r="L1639">
        <v>500</v>
      </c>
    </row>
    <row r="1640" spans="11:12" x14ac:dyDescent="0.25">
      <c r="K1640" t="s">
        <v>8219</v>
      </c>
      <c r="L1640">
        <v>1000</v>
      </c>
    </row>
    <row r="1641" spans="11:12" x14ac:dyDescent="0.25">
      <c r="K1641" t="s">
        <v>8219</v>
      </c>
      <c r="L1641">
        <v>1800</v>
      </c>
    </row>
    <row r="1642" spans="11:12" x14ac:dyDescent="0.25">
      <c r="K1642" t="s">
        <v>8219</v>
      </c>
      <c r="L1642">
        <v>400</v>
      </c>
    </row>
    <row r="1643" spans="11:12" x14ac:dyDescent="0.25">
      <c r="K1643" t="s">
        <v>8219</v>
      </c>
      <c r="L1643">
        <v>2500</v>
      </c>
    </row>
    <row r="1644" spans="11:12" x14ac:dyDescent="0.25">
      <c r="K1644" t="s">
        <v>8219</v>
      </c>
      <c r="L1644">
        <v>1200</v>
      </c>
    </row>
    <row r="1645" spans="11:12" x14ac:dyDescent="0.25">
      <c r="K1645" t="s">
        <v>8219</v>
      </c>
      <c r="L1645">
        <v>5000</v>
      </c>
    </row>
    <row r="1646" spans="11:12" x14ac:dyDescent="0.25">
      <c r="K1646" t="s">
        <v>8219</v>
      </c>
      <c r="L1646">
        <v>10000</v>
      </c>
    </row>
    <row r="1647" spans="11:12" x14ac:dyDescent="0.25">
      <c r="K1647" t="s">
        <v>8219</v>
      </c>
      <c r="L1647">
        <v>5000</v>
      </c>
    </row>
    <row r="1648" spans="11:12" x14ac:dyDescent="0.25">
      <c r="K1648" t="s">
        <v>8219</v>
      </c>
      <c r="L1648">
        <v>2000</v>
      </c>
    </row>
    <row r="1649" spans="11:12" x14ac:dyDescent="0.25">
      <c r="K1649" t="s">
        <v>8219</v>
      </c>
      <c r="L1649">
        <v>5000</v>
      </c>
    </row>
    <row r="1650" spans="11:12" x14ac:dyDescent="0.25">
      <c r="K1650" t="s">
        <v>8219</v>
      </c>
      <c r="L1650">
        <v>2300</v>
      </c>
    </row>
    <row r="1651" spans="11:12" x14ac:dyDescent="0.25">
      <c r="K1651" t="s">
        <v>8219</v>
      </c>
      <c r="L1651">
        <v>3800</v>
      </c>
    </row>
    <row r="1652" spans="11:12" x14ac:dyDescent="0.25">
      <c r="K1652" t="s">
        <v>8219</v>
      </c>
      <c r="L1652">
        <v>2000</v>
      </c>
    </row>
    <row r="1653" spans="11:12" x14ac:dyDescent="0.25">
      <c r="K1653" t="s">
        <v>8219</v>
      </c>
      <c r="L1653">
        <v>2000</v>
      </c>
    </row>
    <row r="1654" spans="11:12" x14ac:dyDescent="0.25">
      <c r="K1654" t="s">
        <v>8219</v>
      </c>
      <c r="L1654">
        <v>4500</v>
      </c>
    </row>
    <row r="1655" spans="11:12" x14ac:dyDescent="0.25">
      <c r="K1655" t="s">
        <v>8219</v>
      </c>
      <c r="L1655">
        <v>5000</v>
      </c>
    </row>
    <row r="1656" spans="11:12" x14ac:dyDescent="0.25">
      <c r="K1656" t="s">
        <v>8219</v>
      </c>
      <c r="L1656">
        <v>1100</v>
      </c>
    </row>
    <row r="1657" spans="11:12" x14ac:dyDescent="0.25">
      <c r="K1657" t="s">
        <v>8219</v>
      </c>
      <c r="L1657">
        <v>1500</v>
      </c>
    </row>
    <row r="1658" spans="11:12" x14ac:dyDescent="0.25">
      <c r="K1658" t="s">
        <v>8219</v>
      </c>
      <c r="L1658">
        <v>7500</v>
      </c>
    </row>
    <row r="1659" spans="11:12" x14ac:dyDescent="0.25">
      <c r="K1659" t="s">
        <v>8219</v>
      </c>
      <c r="L1659">
        <v>25000</v>
      </c>
    </row>
    <row r="1660" spans="11:12" x14ac:dyDescent="0.25">
      <c r="K1660" t="s">
        <v>8219</v>
      </c>
      <c r="L1660">
        <v>6000</v>
      </c>
    </row>
    <row r="1661" spans="11:12" x14ac:dyDescent="0.25">
      <c r="K1661" t="s">
        <v>8219</v>
      </c>
      <c r="L1661">
        <v>500</v>
      </c>
    </row>
    <row r="1662" spans="11:12" x14ac:dyDescent="0.25">
      <c r="K1662" t="s">
        <v>8219</v>
      </c>
      <c r="L1662">
        <v>80</v>
      </c>
    </row>
    <row r="1663" spans="11:12" x14ac:dyDescent="0.25">
      <c r="K1663" t="s">
        <v>8219</v>
      </c>
      <c r="L1663">
        <v>7900</v>
      </c>
    </row>
    <row r="1664" spans="11:12" x14ac:dyDescent="0.25">
      <c r="K1664" t="s">
        <v>8219</v>
      </c>
      <c r="L1664">
        <v>8000</v>
      </c>
    </row>
    <row r="1665" spans="11:12" x14ac:dyDescent="0.25">
      <c r="K1665" t="s">
        <v>8219</v>
      </c>
      <c r="L1665">
        <v>1000</v>
      </c>
    </row>
    <row r="1666" spans="11:12" x14ac:dyDescent="0.25">
      <c r="K1666" t="s">
        <v>8219</v>
      </c>
      <c r="L1666">
        <v>2500</v>
      </c>
    </row>
    <row r="1667" spans="11:12" x14ac:dyDescent="0.25">
      <c r="K1667" t="s">
        <v>8219</v>
      </c>
      <c r="L1667">
        <v>3500</v>
      </c>
    </row>
    <row r="1668" spans="11:12" x14ac:dyDescent="0.25">
      <c r="K1668" t="s">
        <v>8219</v>
      </c>
      <c r="L1668">
        <v>2500</v>
      </c>
    </row>
    <row r="1669" spans="11:12" x14ac:dyDescent="0.25">
      <c r="K1669" t="s">
        <v>8219</v>
      </c>
      <c r="L1669">
        <v>3400</v>
      </c>
    </row>
    <row r="1670" spans="11:12" x14ac:dyDescent="0.25">
      <c r="K1670" t="s">
        <v>8219</v>
      </c>
      <c r="L1670">
        <v>8000</v>
      </c>
    </row>
    <row r="1671" spans="11:12" x14ac:dyDescent="0.25">
      <c r="K1671" t="s">
        <v>8219</v>
      </c>
      <c r="L1671">
        <v>2000</v>
      </c>
    </row>
    <row r="1672" spans="11:12" x14ac:dyDescent="0.25">
      <c r="K1672" t="s">
        <v>8219</v>
      </c>
      <c r="L1672">
        <v>1000</v>
      </c>
    </row>
    <row r="1673" spans="11:12" x14ac:dyDescent="0.25">
      <c r="K1673" t="s">
        <v>8219</v>
      </c>
      <c r="L1673">
        <v>2000</v>
      </c>
    </row>
    <row r="1674" spans="11:12" x14ac:dyDescent="0.25">
      <c r="K1674" t="s">
        <v>8219</v>
      </c>
      <c r="L1674">
        <v>1700</v>
      </c>
    </row>
    <row r="1675" spans="11:12" x14ac:dyDescent="0.25">
      <c r="K1675" t="s">
        <v>8219</v>
      </c>
      <c r="L1675">
        <v>2100</v>
      </c>
    </row>
    <row r="1676" spans="11:12" x14ac:dyDescent="0.25">
      <c r="K1676" t="s">
        <v>8219</v>
      </c>
      <c r="L1676">
        <v>5000</v>
      </c>
    </row>
    <row r="1677" spans="11:12" x14ac:dyDescent="0.25">
      <c r="K1677" t="s">
        <v>8219</v>
      </c>
      <c r="L1677">
        <v>1000</v>
      </c>
    </row>
    <row r="1678" spans="11:12" x14ac:dyDescent="0.25">
      <c r="K1678" t="s">
        <v>8219</v>
      </c>
      <c r="L1678">
        <v>3000</v>
      </c>
    </row>
    <row r="1679" spans="11:12" x14ac:dyDescent="0.25">
      <c r="K1679" t="s">
        <v>8219</v>
      </c>
      <c r="L1679">
        <v>6000</v>
      </c>
    </row>
    <row r="1680" spans="11:12" x14ac:dyDescent="0.25">
      <c r="K1680" t="s">
        <v>8219</v>
      </c>
      <c r="L1680">
        <v>1500</v>
      </c>
    </row>
    <row r="1681" spans="11:12" x14ac:dyDescent="0.25">
      <c r="K1681" t="s">
        <v>8219</v>
      </c>
      <c r="L1681">
        <v>2000</v>
      </c>
    </row>
    <row r="1682" spans="11:12" x14ac:dyDescent="0.25">
      <c r="K1682" t="s">
        <v>8219</v>
      </c>
      <c r="L1682">
        <v>1000</v>
      </c>
    </row>
    <row r="1683" spans="11:12" x14ac:dyDescent="0.25">
      <c r="K1683" t="s">
        <v>8222</v>
      </c>
      <c r="L1683">
        <v>65000</v>
      </c>
    </row>
    <row r="1684" spans="11:12" x14ac:dyDescent="0.25">
      <c r="K1684" t="s">
        <v>8222</v>
      </c>
      <c r="L1684">
        <v>6000</v>
      </c>
    </row>
    <row r="1685" spans="11:12" x14ac:dyDescent="0.25">
      <c r="K1685" t="s">
        <v>8222</v>
      </c>
      <c r="L1685">
        <v>3500</v>
      </c>
    </row>
    <row r="1686" spans="11:12" x14ac:dyDescent="0.25">
      <c r="K1686" t="s">
        <v>8222</v>
      </c>
      <c r="L1686">
        <v>8000</v>
      </c>
    </row>
    <row r="1687" spans="11:12" x14ac:dyDescent="0.25">
      <c r="K1687" t="s">
        <v>8222</v>
      </c>
      <c r="L1687">
        <v>350</v>
      </c>
    </row>
    <row r="1688" spans="11:12" x14ac:dyDescent="0.25">
      <c r="K1688" t="s">
        <v>8222</v>
      </c>
      <c r="L1688">
        <v>5000</v>
      </c>
    </row>
    <row r="1689" spans="11:12" x14ac:dyDescent="0.25">
      <c r="K1689" t="s">
        <v>8222</v>
      </c>
      <c r="L1689">
        <v>10000</v>
      </c>
    </row>
    <row r="1690" spans="11:12" x14ac:dyDescent="0.25">
      <c r="K1690" t="s">
        <v>8222</v>
      </c>
      <c r="L1690">
        <v>4000</v>
      </c>
    </row>
    <row r="1691" spans="11:12" x14ac:dyDescent="0.25">
      <c r="K1691" t="s">
        <v>8222</v>
      </c>
      <c r="L1691">
        <v>2400</v>
      </c>
    </row>
    <row r="1692" spans="11:12" x14ac:dyDescent="0.25">
      <c r="K1692" t="s">
        <v>8222</v>
      </c>
      <c r="L1692">
        <v>2500</v>
      </c>
    </row>
    <row r="1693" spans="11:12" x14ac:dyDescent="0.25">
      <c r="K1693" t="s">
        <v>8222</v>
      </c>
      <c r="L1693">
        <v>30000</v>
      </c>
    </row>
    <row r="1694" spans="11:12" x14ac:dyDescent="0.25">
      <c r="K1694" t="s">
        <v>8222</v>
      </c>
      <c r="L1694">
        <v>5000</v>
      </c>
    </row>
    <row r="1695" spans="11:12" x14ac:dyDescent="0.25">
      <c r="K1695" t="s">
        <v>8222</v>
      </c>
      <c r="L1695">
        <v>3000</v>
      </c>
    </row>
    <row r="1696" spans="11:12" x14ac:dyDescent="0.25">
      <c r="K1696" t="s">
        <v>8222</v>
      </c>
      <c r="L1696">
        <v>10000</v>
      </c>
    </row>
    <row r="1697" spans="11:12" x14ac:dyDescent="0.25">
      <c r="K1697" t="s">
        <v>8222</v>
      </c>
      <c r="L1697">
        <v>12000</v>
      </c>
    </row>
    <row r="1698" spans="11:12" x14ac:dyDescent="0.25">
      <c r="K1698" t="s">
        <v>8222</v>
      </c>
      <c r="L1698">
        <v>300000</v>
      </c>
    </row>
    <row r="1699" spans="11:12" x14ac:dyDescent="0.25">
      <c r="K1699" t="s">
        <v>8222</v>
      </c>
      <c r="L1699">
        <v>12500</v>
      </c>
    </row>
    <row r="1700" spans="11:12" x14ac:dyDescent="0.25">
      <c r="K1700" t="s">
        <v>8222</v>
      </c>
      <c r="L1700">
        <v>125000</v>
      </c>
    </row>
    <row r="1701" spans="11:12" x14ac:dyDescent="0.25">
      <c r="K1701" t="s">
        <v>8222</v>
      </c>
      <c r="L1701">
        <v>5105</v>
      </c>
    </row>
    <row r="1702" spans="11:12" x14ac:dyDescent="0.25">
      <c r="K1702" t="s">
        <v>8222</v>
      </c>
      <c r="L1702">
        <v>20000</v>
      </c>
    </row>
    <row r="1703" spans="11:12" x14ac:dyDescent="0.25">
      <c r="K1703" t="s">
        <v>8221</v>
      </c>
      <c r="L1703">
        <v>5050</v>
      </c>
    </row>
    <row r="1704" spans="11:12" x14ac:dyDescent="0.25">
      <c r="K1704" t="s">
        <v>8221</v>
      </c>
      <c r="L1704">
        <v>16500</v>
      </c>
    </row>
    <row r="1705" spans="11:12" x14ac:dyDescent="0.25">
      <c r="K1705" t="s">
        <v>8221</v>
      </c>
      <c r="L1705">
        <v>5000</v>
      </c>
    </row>
    <row r="1706" spans="11:12" x14ac:dyDescent="0.25">
      <c r="K1706" t="s">
        <v>8221</v>
      </c>
      <c r="L1706">
        <v>2000</v>
      </c>
    </row>
    <row r="1707" spans="11:12" x14ac:dyDescent="0.25">
      <c r="K1707" t="s">
        <v>8221</v>
      </c>
      <c r="L1707">
        <v>2000</v>
      </c>
    </row>
    <row r="1708" spans="11:12" x14ac:dyDescent="0.25">
      <c r="K1708" t="s">
        <v>8221</v>
      </c>
      <c r="L1708">
        <v>5500</v>
      </c>
    </row>
    <row r="1709" spans="11:12" x14ac:dyDescent="0.25">
      <c r="K1709" t="s">
        <v>8221</v>
      </c>
      <c r="L1709">
        <v>5000</v>
      </c>
    </row>
    <row r="1710" spans="11:12" x14ac:dyDescent="0.25">
      <c r="K1710" t="s">
        <v>8221</v>
      </c>
      <c r="L1710">
        <v>7000</v>
      </c>
    </row>
    <row r="1711" spans="11:12" x14ac:dyDescent="0.25">
      <c r="K1711" t="s">
        <v>8221</v>
      </c>
      <c r="L1711">
        <v>1750</v>
      </c>
    </row>
    <row r="1712" spans="11:12" x14ac:dyDescent="0.25">
      <c r="K1712" t="s">
        <v>8221</v>
      </c>
      <c r="L1712">
        <v>5000</v>
      </c>
    </row>
    <row r="1713" spans="11:12" x14ac:dyDescent="0.25">
      <c r="K1713" t="s">
        <v>8221</v>
      </c>
      <c r="L1713">
        <v>10000</v>
      </c>
    </row>
    <row r="1714" spans="11:12" x14ac:dyDescent="0.25">
      <c r="K1714" t="s">
        <v>8221</v>
      </c>
      <c r="L1714">
        <v>5000</v>
      </c>
    </row>
    <row r="1715" spans="11:12" x14ac:dyDescent="0.25">
      <c r="K1715" t="s">
        <v>8221</v>
      </c>
      <c r="L1715">
        <v>3000</v>
      </c>
    </row>
    <row r="1716" spans="11:12" x14ac:dyDescent="0.25">
      <c r="K1716" t="s">
        <v>8221</v>
      </c>
      <c r="L1716">
        <v>25000</v>
      </c>
    </row>
    <row r="1717" spans="11:12" x14ac:dyDescent="0.25">
      <c r="K1717" t="s">
        <v>8221</v>
      </c>
      <c r="L1717">
        <v>5000</v>
      </c>
    </row>
    <row r="1718" spans="11:12" x14ac:dyDescent="0.25">
      <c r="K1718" t="s">
        <v>8221</v>
      </c>
      <c r="L1718">
        <v>2000</v>
      </c>
    </row>
    <row r="1719" spans="11:12" x14ac:dyDescent="0.25">
      <c r="K1719" t="s">
        <v>8221</v>
      </c>
      <c r="L1719">
        <v>3265</v>
      </c>
    </row>
    <row r="1720" spans="11:12" x14ac:dyDescent="0.25">
      <c r="K1720" t="s">
        <v>8221</v>
      </c>
      <c r="L1720">
        <v>35000</v>
      </c>
    </row>
    <row r="1721" spans="11:12" x14ac:dyDescent="0.25">
      <c r="K1721" t="s">
        <v>8221</v>
      </c>
      <c r="L1721">
        <v>4000</v>
      </c>
    </row>
    <row r="1722" spans="11:12" x14ac:dyDescent="0.25">
      <c r="K1722" t="s">
        <v>8221</v>
      </c>
      <c r="L1722">
        <v>4000</v>
      </c>
    </row>
    <row r="1723" spans="11:12" x14ac:dyDescent="0.25">
      <c r="K1723" t="s">
        <v>8221</v>
      </c>
      <c r="L1723">
        <v>5000</v>
      </c>
    </row>
    <row r="1724" spans="11:12" x14ac:dyDescent="0.25">
      <c r="K1724" t="s">
        <v>8221</v>
      </c>
      <c r="L1724">
        <v>2880</v>
      </c>
    </row>
    <row r="1725" spans="11:12" x14ac:dyDescent="0.25">
      <c r="K1725" t="s">
        <v>8221</v>
      </c>
      <c r="L1725">
        <v>10000</v>
      </c>
    </row>
    <row r="1726" spans="11:12" x14ac:dyDescent="0.25">
      <c r="K1726" t="s">
        <v>8221</v>
      </c>
      <c r="L1726">
        <v>6000</v>
      </c>
    </row>
    <row r="1727" spans="11:12" x14ac:dyDescent="0.25">
      <c r="K1727" t="s">
        <v>8221</v>
      </c>
      <c r="L1727">
        <v>5500</v>
      </c>
    </row>
    <row r="1728" spans="11:12" x14ac:dyDescent="0.25">
      <c r="K1728" t="s">
        <v>8221</v>
      </c>
      <c r="L1728">
        <v>6500</v>
      </c>
    </row>
    <row r="1729" spans="11:12" x14ac:dyDescent="0.25">
      <c r="K1729" t="s">
        <v>8221</v>
      </c>
      <c r="L1729">
        <v>3000</v>
      </c>
    </row>
    <row r="1730" spans="11:12" x14ac:dyDescent="0.25">
      <c r="K1730" t="s">
        <v>8221</v>
      </c>
      <c r="L1730">
        <v>1250</v>
      </c>
    </row>
    <row r="1731" spans="11:12" x14ac:dyDescent="0.25">
      <c r="K1731" t="s">
        <v>8221</v>
      </c>
      <c r="L1731">
        <v>10000</v>
      </c>
    </row>
    <row r="1732" spans="11:12" x14ac:dyDescent="0.25">
      <c r="K1732" t="s">
        <v>8221</v>
      </c>
      <c r="L1732">
        <v>3000</v>
      </c>
    </row>
    <row r="1733" spans="11:12" x14ac:dyDescent="0.25">
      <c r="K1733" t="s">
        <v>8221</v>
      </c>
      <c r="L1733">
        <v>1000</v>
      </c>
    </row>
    <row r="1734" spans="11:12" x14ac:dyDescent="0.25">
      <c r="K1734" t="s">
        <v>8221</v>
      </c>
      <c r="L1734">
        <v>4000</v>
      </c>
    </row>
    <row r="1735" spans="11:12" x14ac:dyDescent="0.25">
      <c r="K1735" t="s">
        <v>8221</v>
      </c>
      <c r="L1735">
        <v>10000</v>
      </c>
    </row>
    <row r="1736" spans="11:12" x14ac:dyDescent="0.25">
      <c r="K1736" t="s">
        <v>8221</v>
      </c>
      <c r="L1736">
        <v>4500</v>
      </c>
    </row>
    <row r="1737" spans="11:12" x14ac:dyDescent="0.25">
      <c r="K1737" t="s">
        <v>8221</v>
      </c>
      <c r="L1737">
        <v>1000</v>
      </c>
    </row>
    <row r="1738" spans="11:12" x14ac:dyDescent="0.25">
      <c r="K1738" t="s">
        <v>8221</v>
      </c>
      <c r="L1738">
        <v>3000</v>
      </c>
    </row>
    <row r="1739" spans="11:12" x14ac:dyDescent="0.25">
      <c r="K1739" t="s">
        <v>8221</v>
      </c>
      <c r="L1739">
        <v>4000</v>
      </c>
    </row>
    <row r="1740" spans="11:12" x14ac:dyDescent="0.25">
      <c r="K1740" t="s">
        <v>8221</v>
      </c>
      <c r="L1740">
        <v>5000</v>
      </c>
    </row>
    <row r="1741" spans="11:12" x14ac:dyDescent="0.25">
      <c r="K1741" t="s">
        <v>8221</v>
      </c>
      <c r="L1741">
        <v>1000</v>
      </c>
    </row>
    <row r="1742" spans="11:12" x14ac:dyDescent="0.25">
      <c r="K1742" t="s">
        <v>8221</v>
      </c>
      <c r="L1742">
        <v>3000</v>
      </c>
    </row>
    <row r="1743" spans="11:12" x14ac:dyDescent="0.25">
      <c r="K1743" t="s">
        <v>8219</v>
      </c>
      <c r="L1743">
        <v>1200</v>
      </c>
    </row>
    <row r="1744" spans="11:12" x14ac:dyDescent="0.25">
      <c r="K1744" t="s">
        <v>8219</v>
      </c>
      <c r="L1744">
        <v>2000</v>
      </c>
    </row>
    <row r="1745" spans="11:12" x14ac:dyDescent="0.25">
      <c r="K1745" t="s">
        <v>8219</v>
      </c>
      <c r="L1745">
        <v>6000</v>
      </c>
    </row>
    <row r="1746" spans="11:12" x14ac:dyDescent="0.25">
      <c r="K1746" t="s">
        <v>8219</v>
      </c>
      <c r="L1746">
        <v>5500</v>
      </c>
    </row>
    <row r="1747" spans="11:12" x14ac:dyDescent="0.25">
      <c r="K1747" t="s">
        <v>8219</v>
      </c>
      <c r="L1747">
        <v>7000</v>
      </c>
    </row>
    <row r="1748" spans="11:12" x14ac:dyDescent="0.25">
      <c r="K1748" t="s">
        <v>8219</v>
      </c>
      <c r="L1748">
        <v>15000</v>
      </c>
    </row>
    <row r="1749" spans="11:12" x14ac:dyDescent="0.25">
      <c r="K1749" t="s">
        <v>8219</v>
      </c>
      <c r="L1749">
        <v>9000</v>
      </c>
    </row>
    <row r="1750" spans="11:12" x14ac:dyDescent="0.25">
      <c r="K1750" t="s">
        <v>8219</v>
      </c>
      <c r="L1750">
        <v>50000</v>
      </c>
    </row>
    <row r="1751" spans="11:12" x14ac:dyDescent="0.25">
      <c r="K1751" t="s">
        <v>8219</v>
      </c>
      <c r="L1751">
        <v>10050</v>
      </c>
    </row>
    <row r="1752" spans="11:12" x14ac:dyDescent="0.25">
      <c r="K1752" t="s">
        <v>8219</v>
      </c>
      <c r="L1752">
        <v>5000</v>
      </c>
    </row>
    <row r="1753" spans="11:12" x14ac:dyDescent="0.25">
      <c r="K1753" t="s">
        <v>8219</v>
      </c>
      <c r="L1753">
        <v>10000</v>
      </c>
    </row>
    <row r="1754" spans="11:12" x14ac:dyDescent="0.25">
      <c r="K1754" t="s">
        <v>8219</v>
      </c>
      <c r="L1754">
        <v>1200</v>
      </c>
    </row>
    <row r="1755" spans="11:12" x14ac:dyDescent="0.25">
      <c r="K1755" t="s">
        <v>8219</v>
      </c>
      <c r="L1755">
        <v>15000</v>
      </c>
    </row>
    <row r="1756" spans="11:12" x14ac:dyDescent="0.25">
      <c r="K1756" t="s">
        <v>8219</v>
      </c>
      <c r="L1756">
        <v>8500</v>
      </c>
    </row>
    <row r="1757" spans="11:12" x14ac:dyDescent="0.25">
      <c r="K1757" t="s">
        <v>8219</v>
      </c>
      <c r="L1757">
        <v>25</v>
      </c>
    </row>
    <row r="1758" spans="11:12" x14ac:dyDescent="0.25">
      <c r="K1758" t="s">
        <v>8219</v>
      </c>
      <c r="L1758">
        <v>5500</v>
      </c>
    </row>
    <row r="1759" spans="11:12" x14ac:dyDescent="0.25">
      <c r="K1759" t="s">
        <v>8219</v>
      </c>
      <c r="L1759">
        <v>5000</v>
      </c>
    </row>
    <row r="1760" spans="11:12" x14ac:dyDescent="0.25">
      <c r="K1760" t="s">
        <v>8219</v>
      </c>
      <c r="L1760">
        <v>1000</v>
      </c>
    </row>
    <row r="1761" spans="11:12" x14ac:dyDescent="0.25">
      <c r="K1761" t="s">
        <v>8219</v>
      </c>
      <c r="L1761">
        <v>5000</v>
      </c>
    </row>
    <row r="1762" spans="11:12" x14ac:dyDescent="0.25">
      <c r="K1762" t="s">
        <v>8219</v>
      </c>
      <c r="L1762">
        <v>5000</v>
      </c>
    </row>
    <row r="1763" spans="11:12" x14ac:dyDescent="0.25">
      <c r="K1763" t="s">
        <v>8219</v>
      </c>
      <c r="L1763">
        <v>100</v>
      </c>
    </row>
    <row r="1764" spans="11:12" x14ac:dyDescent="0.25">
      <c r="K1764" t="s">
        <v>8219</v>
      </c>
      <c r="L1764">
        <v>100</v>
      </c>
    </row>
    <row r="1765" spans="11:12" x14ac:dyDescent="0.25">
      <c r="K1765" t="s">
        <v>8219</v>
      </c>
      <c r="L1765">
        <v>12000</v>
      </c>
    </row>
    <row r="1766" spans="11:12" x14ac:dyDescent="0.25">
      <c r="K1766" t="s">
        <v>8221</v>
      </c>
      <c r="L1766">
        <v>11000</v>
      </c>
    </row>
    <row r="1767" spans="11:12" x14ac:dyDescent="0.25">
      <c r="K1767" t="s">
        <v>8221</v>
      </c>
      <c r="L1767">
        <v>12500</v>
      </c>
    </row>
    <row r="1768" spans="11:12" x14ac:dyDescent="0.25">
      <c r="K1768" t="s">
        <v>8221</v>
      </c>
      <c r="L1768">
        <v>1500</v>
      </c>
    </row>
    <row r="1769" spans="11:12" x14ac:dyDescent="0.25">
      <c r="K1769" t="s">
        <v>8221</v>
      </c>
      <c r="L1769">
        <v>5000</v>
      </c>
    </row>
    <row r="1770" spans="11:12" x14ac:dyDescent="0.25">
      <c r="K1770" t="s">
        <v>8221</v>
      </c>
      <c r="L1770">
        <v>5000</v>
      </c>
    </row>
    <row r="1771" spans="11:12" x14ac:dyDescent="0.25">
      <c r="K1771" t="s">
        <v>8221</v>
      </c>
      <c r="L1771">
        <v>40000</v>
      </c>
    </row>
    <row r="1772" spans="11:12" x14ac:dyDescent="0.25">
      <c r="K1772" t="s">
        <v>8221</v>
      </c>
      <c r="L1772">
        <v>24500</v>
      </c>
    </row>
    <row r="1773" spans="11:12" x14ac:dyDescent="0.25">
      <c r="K1773" t="s">
        <v>8221</v>
      </c>
      <c r="L1773">
        <v>4200</v>
      </c>
    </row>
    <row r="1774" spans="11:12" x14ac:dyDescent="0.25">
      <c r="K1774" t="s">
        <v>8221</v>
      </c>
      <c r="L1774">
        <v>5500</v>
      </c>
    </row>
    <row r="1775" spans="11:12" x14ac:dyDescent="0.25">
      <c r="K1775" t="s">
        <v>8221</v>
      </c>
      <c r="L1775">
        <v>30000</v>
      </c>
    </row>
    <row r="1776" spans="11:12" x14ac:dyDescent="0.25">
      <c r="K1776" t="s">
        <v>8221</v>
      </c>
      <c r="L1776">
        <v>2500</v>
      </c>
    </row>
    <row r="1777" spans="11:12" x14ac:dyDescent="0.25">
      <c r="K1777" t="s">
        <v>8221</v>
      </c>
      <c r="L1777">
        <v>32500</v>
      </c>
    </row>
    <row r="1778" spans="11:12" x14ac:dyDescent="0.25">
      <c r="K1778" t="s">
        <v>8221</v>
      </c>
      <c r="L1778">
        <v>5000</v>
      </c>
    </row>
    <row r="1779" spans="11:12" x14ac:dyDescent="0.25">
      <c r="K1779" t="s">
        <v>8221</v>
      </c>
      <c r="L1779">
        <v>4800</v>
      </c>
    </row>
    <row r="1780" spans="11:12" x14ac:dyDescent="0.25">
      <c r="K1780" t="s">
        <v>8221</v>
      </c>
      <c r="L1780">
        <v>50000</v>
      </c>
    </row>
    <row r="1781" spans="11:12" x14ac:dyDescent="0.25">
      <c r="K1781" t="s">
        <v>8221</v>
      </c>
      <c r="L1781">
        <v>11000</v>
      </c>
    </row>
    <row r="1782" spans="11:12" x14ac:dyDescent="0.25">
      <c r="K1782" t="s">
        <v>8221</v>
      </c>
      <c r="L1782">
        <v>30000</v>
      </c>
    </row>
    <row r="1783" spans="11:12" x14ac:dyDescent="0.25">
      <c r="K1783" t="s">
        <v>8221</v>
      </c>
      <c r="L1783">
        <v>5500</v>
      </c>
    </row>
    <row r="1784" spans="11:12" x14ac:dyDescent="0.25">
      <c r="K1784" t="s">
        <v>8221</v>
      </c>
      <c r="L1784">
        <v>35000</v>
      </c>
    </row>
    <row r="1785" spans="11:12" x14ac:dyDescent="0.25">
      <c r="K1785" t="s">
        <v>8221</v>
      </c>
      <c r="L1785">
        <v>40000</v>
      </c>
    </row>
    <row r="1786" spans="11:12" x14ac:dyDescent="0.25">
      <c r="K1786" t="s">
        <v>8221</v>
      </c>
      <c r="L1786">
        <v>5000</v>
      </c>
    </row>
    <row r="1787" spans="11:12" x14ac:dyDescent="0.25">
      <c r="K1787" t="s">
        <v>8221</v>
      </c>
      <c r="L1787">
        <v>24000</v>
      </c>
    </row>
    <row r="1788" spans="11:12" x14ac:dyDescent="0.25">
      <c r="K1788" t="s">
        <v>8221</v>
      </c>
      <c r="L1788">
        <v>1900</v>
      </c>
    </row>
    <row r="1789" spans="11:12" x14ac:dyDescent="0.25">
      <c r="K1789" t="s">
        <v>8221</v>
      </c>
      <c r="L1789">
        <v>10000</v>
      </c>
    </row>
    <row r="1790" spans="11:12" x14ac:dyDescent="0.25">
      <c r="K1790" t="s">
        <v>8221</v>
      </c>
      <c r="L1790">
        <v>5500</v>
      </c>
    </row>
    <row r="1791" spans="11:12" x14ac:dyDescent="0.25">
      <c r="K1791" t="s">
        <v>8221</v>
      </c>
      <c r="L1791">
        <v>8000</v>
      </c>
    </row>
    <row r="1792" spans="11:12" x14ac:dyDescent="0.25">
      <c r="K1792" t="s">
        <v>8221</v>
      </c>
      <c r="L1792">
        <v>33000</v>
      </c>
    </row>
    <row r="1793" spans="11:12" x14ac:dyDescent="0.25">
      <c r="K1793" t="s">
        <v>8221</v>
      </c>
      <c r="L1793">
        <v>3000</v>
      </c>
    </row>
    <row r="1794" spans="11:12" x14ac:dyDescent="0.25">
      <c r="K1794" t="s">
        <v>8221</v>
      </c>
      <c r="L1794">
        <v>25000</v>
      </c>
    </row>
    <row r="1795" spans="11:12" x14ac:dyDescent="0.25">
      <c r="K1795" t="s">
        <v>8221</v>
      </c>
      <c r="L1795">
        <v>3000</v>
      </c>
    </row>
    <row r="1796" spans="11:12" x14ac:dyDescent="0.25">
      <c r="K1796" t="s">
        <v>8221</v>
      </c>
      <c r="L1796">
        <v>9000</v>
      </c>
    </row>
    <row r="1797" spans="11:12" x14ac:dyDescent="0.25">
      <c r="K1797" t="s">
        <v>8221</v>
      </c>
      <c r="L1797">
        <v>28000</v>
      </c>
    </row>
    <row r="1798" spans="11:12" x14ac:dyDescent="0.25">
      <c r="K1798" t="s">
        <v>8221</v>
      </c>
      <c r="L1798">
        <v>19000</v>
      </c>
    </row>
    <row r="1799" spans="11:12" x14ac:dyDescent="0.25">
      <c r="K1799" t="s">
        <v>8221</v>
      </c>
      <c r="L1799">
        <v>10000</v>
      </c>
    </row>
    <row r="1800" spans="11:12" x14ac:dyDescent="0.25">
      <c r="K1800" t="s">
        <v>8221</v>
      </c>
      <c r="L1800">
        <v>16000</v>
      </c>
    </row>
    <row r="1801" spans="11:12" x14ac:dyDescent="0.25">
      <c r="K1801" t="s">
        <v>8221</v>
      </c>
      <c r="L1801">
        <v>4000</v>
      </c>
    </row>
    <row r="1802" spans="11:12" x14ac:dyDescent="0.25">
      <c r="K1802" t="s">
        <v>8221</v>
      </c>
      <c r="L1802">
        <v>46260</v>
      </c>
    </row>
    <row r="1803" spans="11:12" x14ac:dyDescent="0.25">
      <c r="K1803" t="s">
        <v>8221</v>
      </c>
      <c r="L1803">
        <v>17000</v>
      </c>
    </row>
    <row r="1804" spans="11:12" x14ac:dyDescent="0.25">
      <c r="K1804" t="s">
        <v>8221</v>
      </c>
      <c r="L1804">
        <v>3500</v>
      </c>
    </row>
    <row r="1805" spans="11:12" x14ac:dyDescent="0.25">
      <c r="K1805" t="s">
        <v>8221</v>
      </c>
      <c r="L1805">
        <v>17500</v>
      </c>
    </row>
    <row r="1806" spans="11:12" x14ac:dyDescent="0.25">
      <c r="K1806" t="s">
        <v>8221</v>
      </c>
      <c r="L1806">
        <v>15500</v>
      </c>
    </row>
    <row r="1807" spans="11:12" x14ac:dyDescent="0.25">
      <c r="K1807" t="s">
        <v>8221</v>
      </c>
      <c r="L1807">
        <v>22500</v>
      </c>
    </row>
    <row r="1808" spans="11:12" x14ac:dyDescent="0.25">
      <c r="K1808" t="s">
        <v>8221</v>
      </c>
      <c r="L1808">
        <v>20000</v>
      </c>
    </row>
    <row r="1809" spans="11:12" x14ac:dyDescent="0.25">
      <c r="K1809" t="s">
        <v>8221</v>
      </c>
      <c r="L1809">
        <v>5000</v>
      </c>
    </row>
    <row r="1810" spans="11:12" x14ac:dyDescent="0.25">
      <c r="K1810" t="s">
        <v>8221</v>
      </c>
      <c r="L1810">
        <v>28000</v>
      </c>
    </row>
    <row r="1811" spans="11:12" x14ac:dyDescent="0.25">
      <c r="K1811" t="s">
        <v>8221</v>
      </c>
      <c r="L1811">
        <v>3500</v>
      </c>
    </row>
    <row r="1812" spans="11:12" x14ac:dyDescent="0.25">
      <c r="K1812" t="s">
        <v>8221</v>
      </c>
      <c r="L1812">
        <v>450</v>
      </c>
    </row>
    <row r="1813" spans="11:12" x14ac:dyDescent="0.25">
      <c r="K1813" t="s">
        <v>8221</v>
      </c>
      <c r="L1813">
        <v>54000</v>
      </c>
    </row>
    <row r="1814" spans="11:12" x14ac:dyDescent="0.25">
      <c r="K1814" t="s">
        <v>8221</v>
      </c>
      <c r="L1814">
        <v>6500</v>
      </c>
    </row>
    <row r="1815" spans="11:12" x14ac:dyDescent="0.25">
      <c r="K1815" t="s">
        <v>8221</v>
      </c>
      <c r="L1815">
        <v>8750</v>
      </c>
    </row>
    <row r="1816" spans="11:12" x14ac:dyDescent="0.25">
      <c r="K1816" t="s">
        <v>8221</v>
      </c>
      <c r="L1816">
        <v>12000</v>
      </c>
    </row>
    <row r="1817" spans="11:12" x14ac:dyDescent="0.25">
      <c r="K1817" t="s">
        <v>8221</v>
      </c>
      <c r="L1817">
        <v>3000</v>
      </c>
    </row>
    <row r="1818" spans="11:12" x14ac:dyDescent="0.25">
      <c r="K1818" t="s">
        <v>8221</v>
      </c>
      <c r="L1818">
        <v>25000</v>
      </c>
    </row>
    <row r="1819" spans="11:12" x14ac:dyDescent="0.25">
      <c r="K1819" t="s">
        <v>8221</v>
      </c>
      <c r="L1819">
        <v>18000</v>
      </c>
    </row>
    <row r="1820" spans="11:12" x14ac:dyDescent="0.25">
      <c r="K1820" t="s">
        <v>8221</v>
      </c>
      <c r="L1820">
        <v>15000</v>
      </c>
    </row>
    <row r="1821" spans="11:12" x14ac:dyDescent="0.25">
      <c r="K1821" t="s">
        <v>8221</v>
      </c>
      <c r="L1821">
        <v>1200</v>
      </c>
    </row>
    <row r="1822" spans="11:12" x14ac:dyDescent="0.25">
      <c r="K1822" t="s">
        <v>8221</v>
      </c>
      <c r="L1822">
        <v>26000</v>
      </c>
    </row>
    <row r="1823" spans="11:12" x14ac:dyDescent="0.25">
      <c r="K1823" t="s">
        <v>8219</v>
      </c>
      <c r="L1823">
        <v>2500</v>
      </c>
    </row>
    <row r="1824" spans="11:12" x14ac:dyDescent="0.25">
      <c r="K1824" t="s">
        <v>8219</v>
      </c>
      <c r="L1824">
        <v>300</v>
      </c>
    </row>
    <row r="1825" spans="11:12" x14ac:dyDescent="0.25">
      <c r="K1825" t="s">
        <v>8219</v>
      </c>
      <c r="L1825">
        <v>700</v>
      </c>
    </row>
    <row r="1826" spans="11:12" x14ac:dyDescent="0.25">
      <c r="K1826" t="s">
        <v>8219</v>
      </c>
      <c r="L1826">
        <v>3000</v>
      </c>
    </row>
    <row r="1827" spans="11:12" x14ac:dyDescent="0.25">
      <c r="K1827" t="s">
        <v>8219</v>
      </c>
      <c r="L1827">
        <v>2000</v>
      </c>
    </row>
    <row r="1828" spans="11:12" x14ac:dyDescent="0.25">
      <c r="K1828" t="s">
        <v>8219</v>
      </c>
      <c r="L1828">
        <v>2000</v>
      </c>
    </row>
    <row r="1829" spans="11:12" x14ac:dyDescent="0.25">
      <c r="K1829" t="s">
        <v>8219</v>
      </c>
      <c r="L1829">
        <v>8000</v>
      </c>
    </row>
    <row r="1830" spans="11:12" x14ac:dyDescent="0.25">
      <c r="K1830" t="s">
        <v>8219</v>
      </c>
      <c r="L1830">
        <v>20000</v>
      </c>
    </row>
    <row r="1831" spans="11:12" x14ac:dyDescent="0.25">
      <c r="K1831" t="s">
        <v>8219</v>
      </c>
      <c r="L1831">
        <v>1500</v>
      </c>
    </row>
    <row r="1832" spans="11:12" x14ac:dyDescent="0.25">
      <c r="K1832" t="s">
        <v>8219</v>
      </c>
      <c r="L1832">
        <v>15000</v>
      </c>
    </row>
    <row r="1833" spans="11:12" x14ac:dyDescent="0.25">
      <c r="K1833" t="s">
        <v>8219</v>
      </c>
      <c r="L1833">
        <v>1000</v>
      </c>
    </row>
    <row r="1834" spans="11:12" x14ac:dyDescent="0.25">
      <c r="K1834" t="s">
        <v>8219</v>
      </c>
      <c r="L1834">
        <v>350</v>
      </c>
    </row>
    <row r="1835" spans="11:12" x14ac:dyDescent="0.25">
      <c r="K1835" t="s">
        <v>8219</v>
      </c>
      <c r="L1835">
        <v>400</v>
      </c>
    </row>
    <row r="1836" spans="11:12" x14ac:dyDescent="0.25">
      <c r="K1836" t="s">
        <v>8219</v>
      </c>
      <c r="L1836">
        <v>10000</v>
      </c>
    </row>
    <row r="1837" spans="11:12" x14ac:dyDescent="0.25">
      <c r="K1837" t="s">
        <v>8219</v>
      </c>
      <c r="L1837">
        <v>500</v>
      </c>
    </row>
    <row r="1838" spans="11:12" x14ac:dyDescent="0.25">
      <c r="K1838" t="s">
        <v>8219</v>
      </c>
      <c r="L1838">
        <v>5000</v>
      </c>
    </row>
    <row r="1839" spans="11:12" x14ac:dyDescent="0.25">
      <c r="K1839" t="s">
        <v>8219</v>
      </c>
      <c r="L1839">
        <v>600</v>
      </c>
    </row>
    <row r="1840" spans="11:12" x14ac:dyDescent="0.25">
      <c r="K1840" t="s">
        <v>8219</v>
      </c>
      <c r="L1840">
        <v>1000</v>
      </c>
    </row>
    <row r="1841" spans="11:12" x14ac:dyDescent="0.25">
      <c r="K1841" t="s">
        <v>8219</v>
      </c>
      <c r="L1841">
        <v>1000</v>
      </c>
    </row>
    <row r="1842" spans="11:12" x14ac:dyDescent="0.25">
      <c r="K1842" t="s">
        <v>8219</v>
      </c>
      <c r="L1842">
        <v>900</v>
      </c>
    </row>
    <row r="1843" spans="11:12" x14ac:dyDescent="0.25">
      <c r="K1843" t="s">
        <v>8219</v>
      </c>
      <c r="L1843">
        <v>2000</v>
      </c>
    </row>
    <row r="1844" spans="11:12" x14ac:dyDescent="0.25">
      <c r="K1844" t="s">
        <v>8219</v>
      </c>
      <c r="L1844">
        <v>2000</v>
      </c>
    </row>
    <row r="1845" spans="11:12" x14ac:dyDescent="0.25">
      <c r="K1845" t="s">
        <v>8219</v>
      </c>
      <c r="L1845">
        <v>10000</v>
      </c>
    </row>
    <row r="1846" spans="11:12" x14ac:dyDescent="0.25">
      <c r="K1846" t="s">
        <v>8219</v>
      </c>
      <c r="L1846">
        <v>1500</v>
      </c>
    </row>
    <row r="1847" spans="11:12" x14ac:dyDescent="0.25">
      <c r="K1847" t="s">
        <v>8219</v>
      </c>
      <c r="L1847">
        <v>1000</v>
      </c>
    </row>
    <row r="1848" spans="11:12" x14ac:dyDescent="0.25">
      <c r="K1848" t="s">
        <v>8219</v>
      </c>
      <c r="L1848">
        <v>15000</v>
      </c>
    </row>
    <row r="1849" spans="11:12" x14ac:dyDescent="0.25">
      <c r="K1849" t="s">
        <v>8219</v>
      </c>
      <c r="L1849">
        <v>2500</v>
      </c>
    </row>
    <row r="1850" spans="11:12" x14ac:dyDescent="0.25">
      <c r="K1850" t="s">
        <v>8219</v>
      </c>
      <c r="L1850">
        <v>3000</v>
      </c>
    </row>
    <row r="1851" spans="11:12" x14ac:dyDescent="0.25">
      <c r="K1851" t="s">
        <v>8219</v>
      </c>
      <c r="L1851">
        <v>300</v>
      </c>
    </row>
    <row r="1852" spans="11:12" x14ac:dyDescent="0.25">
      <c r="K1852" t="s">
        <v>8219</v>
      </c>
      <c r="L1852">
        <v>9000</v>
      </c>
    </row>
    <row r="1853" spans="11:12" x14ac:dyDescent="0.25">
      <c r="K1853" t="s">
        <v>8219</v>
      </c>
      <c r="L1853">
        <v>1300</v>
      </c>
    </row>
    <row r="1854" spans="11:12" x14ac:dyDescent="0.25">
      <c r="K1854" t="s">
        <v>8219</v>
      </c>
      <c r="L1854">
        <v>15000</v>
      </c>
    </row>
    <row r="1855" spans="11:12" x14ac:dyDescent="0.25">
      <c r="K1855" t="s">
        <v>8219</v>
      </c>
      <c r="L1855">
        <v>800</v>
      </c>
    </row>
    <row r="1856" spans="11:12" x14ac:dyDescent="0.25">
      <c r="K1856" t="s">
        <v>8219</v>
      </c>
      <c r="L1856">
        <v>15000</v>
      </c>
    </row>
    <row r="1857" spans="11:12" x14ac:dyDescent="0.25">
      <c r="K1857" t="s">
        <v>8219</v>
      </c>
      <c r="L1857">
        <v>8750</v>
      </c>
    </row>
    <row r="1858" spans="11:12" x14ac:dyDescent="0.25">
      <c r="K1858" t="s">
        <v>8219</v>
      </c>
      <c r="L1858">
        <v>2000</v>
      </c>
    </row>
    <row r="1859" spans="11:12" x14ac:dyDescent="0.25">
      <c r="K1859" t="s">
        <v>8219</v>
      </c>
      <c r="L1859">
        <v>3000</v>
      </c>
    </row>
    <row r="1860" spans="11:12" x14ac:dyDescent="0.25">
      <c r="K1860" t="s">
        <v>8219</v>
      </c>
      <c r="L1860">
        <v>5555.55</v>
      </c>
    </row>
    <row r="1861" spans="11:12" x14ac:dyDescent="0.25">
      <c r="K1861" t="s">
        <v>8219</v>
      </c>
      <c r="L1861">
        <v>3000</v>
      </c>
    </row>
    <row r="1862" spans="11:12" x14ac:dyDescent="0.25">
      <c r="K1862" t="s">
        <v>8219</v>
      </c>
      <c r="L1862">
        <v>750</v>
      </c>
    </row>
    <row r="1863" spans="11:12" x14ac:dyDescent="0.25">
      <c r="K1863" t="s">
        <v>8221</v>
      </c>
      <c r="L1863">
        <v>250000</v>
      </c>
    </row>
    <row r="1864" spans="11:12" x14ac:dyDescent="0.25">
      <c r="K1864" t="s">
        <v>8221</v>
      </c>
      <c r="L1864">
        <v>18000</v>
      </c>
    </row>
    <row r="1865" spans="11:12" x14ac:dyDescent="0.25">
      <c r="K1865" t="s">
        <v>8221</v>
      </c>
      <c r="L1865">
        <v>2500</v>
      </c>
    </row>
    <row r="1866" spans="11:12" x14ac:dyDescent="0.25">
      <c r="K1866" t="s">
        <v>8221</v>
      </c>
      <c r="L1866">
        <v>6500</v>
      </c>
    </row>
    <row r="1867" spans="11:12" x14ac:dyDescent="0.25">
      <c r="K1867" t="s">
        <v>8221</v>
      </c>
      <c r="L1867">
        <v>110000</v>
      </c>
    </row>
    <row r="1868" spans="11:12" x14ac:dyDescent="0.25">
      <c r="K1868" t="s">
        <v>8221</v>
      </c>
      <c r="L1868">
        <v>25000</v>
      </c>
    </row>
    <row r="1869" spans="11:12" x14ac:dyDescent="0.25">
      <c r="K1869" t="s">
        <v>8221</v>
      </c>
      <c r="L1869">
        <v>20000</v>
      </c>
    </row>
    <row r="1870" spans="11:12" x14ac:dyDescent="0.25">
      <c r="K1870" t="s">
        <v>8221</v>
      </c>
      <c r="L1870">
        <v>25000</v>
      </c>
    </row>
    <row r="1871" spans="11:12" x14ac:dyDescent="0.25">
      <c r="K1871" t="s">
        <v>8221</v>
      </c>
      <c r="L1871">
        <v>10000</v>
      </c>
    </row>
    <row r="1872" spans="11:12" x14ac:dyDescent="0.25">
      <c r="K1872" t="s">
        <v>8221</v>
      </c>
      <c r="L1872">
        <v>3500</v>
      </c>
    </row>
    <row r="1873" spans="11:12" x14ac:dyDescent="0.25">
      <c r="K1873" t="s">
        <v>8221</v>
      </c>
      <c r="L1873">
        <v>6500</v>
      </c>
    </row>
    <row r="1874" spans="11:12" x14ac:dyDescent="0.25">
      <c r="K1874" t="s">
        <v>8221</v>
      </c>
      <c r="L1874">
        <v>20000</v>
      </c>
    </row>
    <row r="1875" spans="11:12" x14ac:dyDescent="0.25">
      <c r="K1875" t="s">
        <v>8221</v>
      </c>
      <c r="L1875">
        <v>8000</v>
      </c>
    </row>
    <row r="1876" spans="11:12" x14ac:dyDescent="0.25">
      <c r="K1876" t="s">
        <v>8221</v>
      </c>
      <c r="L1876">
        <v>160000</v>
      </c>
    </row>
    <row r="1877" spans="11:12" x14ac:dyDescent="0.25">
      <c r="K1877" t="s">
        <v>8221</v>
      </c>
      <c r="L1877">
        <v>10000</v>
      </c>
    </row>
    <row r="1878" spans="11:12" x14ac:dyDescent="0.25">
      <c r="K1878" t="s">
        <v>8221</v>
      </c>
      <c r="L1878">
        <v>280</v>
      </c>
    </row>
    <row r="1879" spans="11:12" x14ac:dyDescent="0.25">
      <c r="K1879" t="s">
        <v>8221</v>
      </c>
      <c r="L1879">
        <v>60</v>
      </c>
    </row>
    <row r="1880" spans="11:12" x14ac:dyDescent="0.25">
      <c r="K1880" t="s">
        <v>8221</v>
      </c>
      <c r="L1880">
        <v>8000</v>
      </c>
    </row>
    <row r="1881" spans="11:12" x14ac:dyDescent="0.25">
      <c r="K1881" t="s">
        <v>8221</v>
      </c>
      <c r="L1881">
        <v>5000</v>
      </c>
    </row>
    <row r="1882" spans="11:12" x14ac:dyDescent="0.25">
      <c r="K1882" t="s">
        <v>8221</v>
      </c>
      <c r="L1882">
        <v>5000</v>
      </c>
    </row>
    <row r="1883" spans="11:12" x14ac:dyDescent="0.25">
      <c r="K1883" t="s">
        <v>8219</v>
      </c>
      <c r="L1883">
        <v>2000</v>
      </c>
    </row>
    <row r="1884" spans="11:12" x14ac:dyDescent="0.25">
      <c r="K1884" t="s">
        <v>8219</v>
      </c>
      <c r="L1884">
        <v>3350</v>
      </c>
    </row>
    <row r="1885" spans="11:12" x14ac:dyDescent="0.25">
      <c r="K1885" t="s">
        <v>8219</v>
      </c>
      <c r="L1885">
        <v>999</v>
      </c>
    </row>
    <row r="1886" spans="11:12" x14ac:dyDescent="0.25">
      <c r="K1886" t="s">
        <v>8219</v>
      </c>
      <c r="L1886">
        <v>1000</v>
      </c>
    </row>
    <row r="1887" spans="11:12" x14ac:dyDescent="0.25">
      <c r="K1887" t="s">
        <v>8219</v>
      </c>
      <c r="L1887">
        <v>4575</v>
      </c>
    </row>
    <row r="1888" spans="11:12" x14ac:dyDescent="0.25">
      <c r="K1888" t="s">
        <v>8219</v>
      </c>
      <c r="L1888">
        <v>1200</v>
      </c>
    </row>
    <row r="1889" spans="11:12" x14ac:dyDescent="0.25">
      <c r="K1889" t="s">
        <v>8219</v>
      </c>
      <c r="L1889">
        <v>3000</v>
      </c>
    </row>
    <row r="1890" spans="11:12" x14ac:dyDescent="0.25">
      <c r="K1890" t="s">
        <v>8219</v>
      </c>
      <c r="L1890">
        <v>2500</v>
      </c>
    </row>
    <row r="1891" spans="11:12" x14ac:dyDescent="0.25">
      <c r="K1891" t="s">
        <v>8219</v>
      </c>
      <c r="L1891">
        <v>2000</v>
      </c>
    </row>
    <row r="1892" spans="11:12" x14ac:dyDescent="0.25">
      <c r="K1892" t="s">
        <v>8219</v>
      </c>
      <c r="L1892">
        <v>12000</v>
      </c>
    </row>
    <row r="1893" spans="11:12" x14ac:dyDescent="0.25">
      <c r="K1893" t="s">
        <v>8219</v>
      </c>
      <c r="L1893">
        <v>10000</v>
      </c>
    </row>
    <row r="1894" spans="11:12" x14ac:dyDescent="0.25">
      <c r="K1894" t="s">
        <v>8219</v>
      </c>
      <c r="L1894">
        <v>500</v>
      </c>
    </row>
    <row r="1895" spans="11:12" x14ac:dyDescent="0.25">
      <c r="K1895" t="s">
        <v>8219</v>
      </c>
      <c r="L1895">
        <v>2500</v>
      </c>
    </row>
    <row r="1896" spans="11:12" x14ac:dyDescent="0.25">
      <c r="K1896" t="s">
        <v>8219</v>
      </c>
      <c r="L1896">
        <v>1000</v>
      </c>
    </row>
    <row r="1897" spans="11:12" x14ac:dyDescent="0.25">
      <c r="K1897" t="s">
        <v>8219</v>
      </c>
      <c r="L1897">
        <v>9072</v>
      </c>
    </row>
    <row r="1898" spans="11:12" x14ac:dyDescent="0.25">
      <c r="K1898" t="s">
        <v>8219</v>
      </c>
      <c r="L1898">
        <v>451</v>
      </c>
    </row>
    <row r="1899" spans="11:12" x14ac:dyDescent="0.25">
      <c r="K1899" t="s">
        <v>8219</v>
      </c>
      <c r="L1899">
        <v>6350</v>
      </c>
    </row>
    <row r="1900" spans="11:12" x14ac:dyDescent="0.25">
      <c r="K1900" t="s">
        <v>8219</v>
      </c>
      <c r="L1900">
        <v>1000</v>
      </c>
    </row>
    <row r="1901" spans="11:12" x14ac:dyDescent="0.25">
      <c r="K1901" t="s">
        <v>8219</v>
      </c>
      <c r="L1901">
        <v>900</v>
      </c>
    </row>
    <row r="1902" spans="11:12" x14ac:dyDescent="0.25">
      <c r="K1902" t="s">
        <v>8219</v>
      </c>
      <c r="L1902">
        <v>2500</v>
      </c>
    </row>
    <row r="1903" spans="11:12" x14ac:dyDescent="0.25">
      <c r="K1903" t="s">
        <v>8221</v>
      </c>
      <c r="L1903">
        <v>99000</v>
      </c>
    </row>
    <row r="1904" spans="11:12" x14ac:dyDescent="0.25">
      <c r="K1904" t="s">
        <v>8221</v>
      </c>
      <c r="L1904">
        <v>1000</v>
      </c>
    </row>
    <row r="1905" spans="11:12" x14ac:dyDescent="0.25">
      <c r="K1905" t="s">
        <v>8221</v>
      </c>
      <c r="L1905">
        <v>3000</v>
      </c>
    </row>
    <row r="1906" spans="11:12" x14ac:dyDescent="0.25">
      <c r="K1906" t="s">
        <v>8221</v>
      </c>
      <c r="L1906">
        <v>50000</v>
      </c>
    </row>
    <row r="1907" spans="11:12" x14ac:dyDescent="0.25">
      <c r="K1907" t="s">
        <v>8221</v>
      </c>
      <c r="L1907">
        <v>25000</v>
      </c>
    </row>
    <row r="1908" spans="11:12" x14ac:dyDescent="0.25">
      <c r="K1908" t="s">
        <v>8221</v>
      </c>
      <c r="L1908">
        <v>50000</v>
      </c>
    </row>
    <row r="1909" spans="11:12" x14ac:dyDescent="0.25">
      <c r="K1909" t="s">
        <v>8221</v>
      </c>
      <c r="L1909">
        <v>30000</v>
      </c>
    </row>
    <row r="1910" spans="11:12" x14ac:dyDescent="0.25">
      <c r="K1910" t="s">
        <v>8221</v>
      </c>
      <c r="L1910">
        <v>25000</v>
      </c>
    </row>
    <row r="1911" spans="11:12" x14ac:dyDescent="0.25">
      <c r="K1911" t="s">
        <v>8221</v>
      </c>
      <c r="L1911">
        <v>35000</v>
      </c>
    </row>
    <row r="1912" spans="11:12" x14ac:dyDescent="0.25">
      <c r="K1912" t="s">
        <v>8221</v>
      </c>
      <c r="L1912">
        <v>85000</v>
      </c>
    </row>
    <row r="1913" spans="11:12" x14ac:dyDescent="0.25">
      <c r="K1913" t="s">
        <v>8221</v>
      </c>
      <c r="L1913">
        <v>42500</v>
      </c>
    </row>
    <row r="1914" spans="11:12" x14ac:dyDescent="0.25">
      <c r="K1914" t="s">
        <v>8221</v>
      </c>
      <c r="L1914">
        <v>5000</v>
      </c>
    </row>
    <row r="1915" spans="11:12" x14ac:dyDescent="0.25">
      <c r="K1915" t="s">
        <v>8221</v>
      </c>
      <c r="L1915">
        <v>48000</v>
      </c>
    </row>
    <row r="1916" spans="11:12" x14ac:dyDescent="0.25">
      <c r="K1916" t="s">
        <v>8221</v>
      </c>
      <c r="L1916">
        <v>666</v>
      </c>
    </row>
    <row r="1917" spans="11:12" x14ac:dyDescent="0.25">
      <c r="K1917" t="s">
        <v>8221</v>
      </c>
      <c r="L1917">
        <v>500</v>
      </c>
    </row>
    <row r="1918" spans="11:12" x14ac:dyDescent="0.25">
      <c r="K1918" t="s">
        <v>8221</v>
      </c>
      <c r="L1918">
        <v>20000</v>
      </c>
    </row>
    <row r="1919" spans="11:12" x14ac:dyDescent="0.25">
      <c r="K1919" t="s">
        <v>8221</v>
      </c>
      <c r="L1919">
        <v>390000</v>
      </c>
    </row>
    <row r="1920" spans="11:12" x14ac:dyDescent="0.25">
      <c r="K1920" t="s">
        <v>8221</v>
      </c>
      <c r="L1920">
        <v>25000</v>
      </c>
    </row>
    <row r="1921" spans="11:12" x14ac:dyDescent="0.25">
      <c r="K1921" t="s">
        <v>8221</v>
      </c>
      <c r="L1921">
        <v>500</v>
      </c>
    </row>
    <row r="1922" spans="11:12" x14ac:dyDescent="0.25">
      <c r="K1922" t="s">
        <v>8221</v>
      </c>
      <c r="L1922">
        <v>10000</v>
      </c>
    </row>
    <row r="1923" spans="11:12" x14ac:dyDescent="0.25">
      <c r="K1923" t="s">
        <v>8219</v>
      </c>
      <c r="L1923">
        <v>1500</v>
      </c>
    </row>
    <row r="1924" spans="11:12" x14ac:dyDescent="0.25">
      <c r="K1924" t="s">
        <v>8219</v>
      </c>
      <c r="L1924">
        <v>2000</v>
      </c>
    </row>
    <row r="1925" spans="11:12" x14ac:dyDescent="0.25">
      <c r="K1925" t="s">
        <v>8219</v>
      </c>
      <c r="L1925">
        <v>125</v>
      </c>
    </row>
    <row r="1926" spans="11:12" x14ac:dyDescent="0.25">
      <c r="K1926" t="s">
        <v>8219</v>
      </c>
      <c r="L1926">
        <v>3000</v>
      </c>
    </row>
    <row r="1927" spans="11:12" x14ac:dyDescent="0.25">
      <c r="K1927" t="s">
        <v>8219</v>
      </c>
      <c r="L1927">
        <v>1500</v>
      </c>
    </row>
    <row r="1928" spans="11:12" x14ac:dyDescent="0.25">
      <c r="K1928" t="s">
        <v>8219</v>
      </c>
      <c r="L1928">
        <v>1500</v>
      </c>
    </row>
    <row r="1929" spans="11:12" x14ac:dyDescent="0.25">
      <c r="K1929" t="s">
        <v>8219</v>
      </c>
      <c r="L1929">
        <v>600</v>
      </c>
    </row>
    <row r="1930" spans="11:12" x14ac:dyDescent="0.25">
      <c r="K1930" t="s">
        <v>8219</v>
      </c>
      <c r="L1930">
        <v>2550</v>
      </c>
    </row>
    <row r="1931" spans="11:12" x14ac:dyDescent="0.25">
      <c r="K1931" t="s">
        <v>8219</v>
      </c>
      <c r="L1931">
        <v>3200</v>
      </c>
    </row>
    <row r="1932" spans="11:12" x14ac:dyDescent="0.25">
      <c r="K1932" t="s">
        <v>8219</v>
      </c>
      <c r="L1932">
        <v>1000</v>
      </c>
    </row>
    <row r="1933" spans="11:12" x14ac:dyDescent="0.25">
      <c r="K1933" t="s">
        <v>8219</v>
      </c>
      <c r="L1933">
        <v>2000</v>
      </c>
    </row>
    <row r="1934" spans="11:12" x14ac:dyDescent="0.25">
      <c r="K1934" t="s">
        <v>8219</v>
      </c>
      <c r="L1934">
        <v>5250</v>
      </c>
    </row>
    <row r="1935" spans="11:12" x14ac:dyDescent="0.25">
      <c r="K1935" t="s">
        <v>8219</v>
      </c>
      <c r="L1935">
        <v>6000</v>
      </c>
    </row>
    <row r="1936" spans="11:12" x14ac:dyDescent="0.25">
      <c r="K1936" t="s">
        <v>8219</v>
      </c>
      <c r="L1936">
        <v>5000</v>
      </c>
    </row>
    <row r="1937" spans="11:12" x14ac:dyDescent="0.25">
      <c r="K1937" t="s">
        <v>8219</v>
      </c>
      <c r="L1937">
        <v>2500</v>
      </c>
    </row>
    <row r="1938" spans="11:12" x14ac:dyDescent="0.25">
      <c r="K1938" t="s">
        <v>8219</v>
      </c>
      <c r="L1938">
        <v>7500</v>
      </c>
    </row>
    <row r="1939" spans="11:12" x14ac:dyDescent="0.25">
      <c r="K1939" t="s">
        <v>8219</v>
      </c>
      <c r="L1939">
        <v>600</v>
      </c>
    </row>
    <row r="1940" spans="11:12" x14ac:dyDescent="0.25">
      <c r="K1940" t="s">
        <v>8219</v>
      </c>
      <c r="L1940">
        <v>15000</v>
      </c>
    </row>
    <row r="1941" spans="11:12" x14ac:dyDescent="0.25">
      <c r="K1941" t="s">
        <v>8219</v>
      </c>
      <c r="L1941">
        <v>10000</v>
      </c>
    </row>
    <row r="1942" spans="11:12" x14ac:dyDescent="0.25">
      <c r="K1942" t="s">
        <v>8219</v>
      </c>
      <c r="L1942">
        <v>650</v>
      </c>
    </row>
    <row r="1943" spans="11:12" x14ac:dyDescent="0.25">
      <c r="K1943" t="s">
        <v>8219</v>
      </c>
      <c r="L1943">
        <v>250000</v>
      </c>
    </row>
    <row r="1944" spans="11:12" x14ac:dyDescent="0.25">
      <c r="K1944" t="s">
        <v>8219</v>
      </c>
      <c r="L1944">
        <v>6000</v>
      </c>
    </row>
    <row r="1945" spans="11:12" x14ac:dyDescent="0.25">
      <c r="K1945" t="s">
        <v>8219</v>
      </c>
      <c r="L1945">
        <v>10000</v>
      </c>
    </row>
    <row r="1946" spans="11:12" x14ac:dyDescent="0.25">
      <c r="K1946" t="s">
        <v>8219</v>
      </c>
      <c r="L1946">
        <v>40000</v>
      </c>
    </row>
    <row r="1947" spans="11:12" x14ac:dyDescent="0.25">
      <c r="K1947" t="s">
        <v>8219</v>
      </c>
      <c r="L1947">
        <v>100000</v>
      </c>
    </row>
    <row r="1948" spans="11:12" x14ac:dyDescent="0.25">
      <c r="K1948" t="s">
        <v>8219</v>
      </c>
      <c r="L1948">
        <v>7500</v>
      </c>
    </row>
    <row r="1949" spans="11:12" x14ac:dyDescent="0.25">
      <c r="K1949" t="s">
        <v>8219</v>
      </c>
      <c r="L1949">
        <v>800</v>
      </c>
    </row>
    <row r="1950" spans="11:12" x14ac:dyDescent="0.25">
      <c r="K1950" t="s">
        <v>8219</v>
      </c>
      <c r="L1950">
        <v>100000</v>
      </c>
    </row>
    <row r="1951" spans="11:12" x14ac:dyDescent="0.25">
      <c r="K1951" t="s">
        <v>8219</v>
      </c>
      <c r="L1951">
        <v>50000</v>
      </c>
    </row>
    <row r="1952" spans="11:12" x14ac:dyDescent="0.25">
      <c r="K1952" t="s">
        <v>8219</v>
      </c>
      <c r="L1952">
        <v>48000</v>
      </c>
    </row>
    <row r="1953" spans="11:12" x14ac:dyDescent="0.25">
      <c r="K1953" t="s">
        <v>8219</v>
      </c>
      <c r="L1953">
        <v>50000</v>
      </c>
    </row>
    <row r="1954" spans="11:12" x14ac:dyDescent="0.25">
      <c r="K1954" t="s">
        <v>8219</v>
      </c>
      <c r="L1954">
        <v>35000</v>
      </c>
    </row>
    <row r="1955" spans="11:12" x14ac:dyDescent="0.25">
      <c r="K1955" t="s">
        <v>8219</v>
      </c>
      <c r="L1955">
        <v>15000</v>
      </c>
    </row>
    <row r="1956" spans="11:12" x14ac:dyDescent="0.25">
      <c r="K1956" t="s">
        <v>8219</v>
      </c>
      <c r="L1956">
        <v>50000</v>
      </c>
    </row>
    <row r="1957" spans="11:12" x14ac:dyDescent="0.25">
      <c r="K1957" t="s">
        <v>8219</v>
      </c>
      <c r="L1957">
        <v>42000</v>
      </c>
    </row>
    <row r="1958" spans="11:12" x14ac:dyDescent="0.25">
      <c r="K1958" t="s">
        <v>8219</v>
      </c>
      <c r="L1958">
        <v>60000</v>
      </c>
    </row>
    <row r="1959" spans="11:12" x14ac:dyDescent="0.25">
      <c r="K1959" t="s">
        <v>8219</v>
      </c>
      <c r="L1959">
        <v>30000</v>
      </c>
    </row>
    <row r="1960" spans="11:12" x14ac:dyDescent="0.25">
      <c r="K1960" t="s">
        <v>8219</v>
      </c>
      <c r="L1960">
        <v>7000</v>
      </c>
    </row>
    <row r="1961" spans="11:12" x14ac:dyDescent="0.25">
      <c r="K1961" t="s">
        <v>8219</v>
      </c>
      <c r="L1961">
        <v>10000</v>
      </c>
    </row>
    <row r="1962" spans="11:12" x14ac:dyDescent="0.25">
      <c r="K1962" t="s">
        <v>8219</v>
      </c>
      <c r="L1962">
        <v>70000</v>
      </c>
    </row>
    <row r="1963" spans="11:12" x14ac:dyDescent="0.25">
      <c r="K1963" t="s">
        <v>8219</v>
      </c>
      <c r="L1963">
        <v>10000</v>
      </c>
    </row>
    <row r="1964" spans="11:12" x14ac:dyDescent="0.25">
      <c r="K1964" t="s">
        <v>8219</v>
      </c>
      <c r="L1964">
        <v>10000</v>
      </c>
    </row>
    <row r="1965" spans="11:12" x14ac:dyDescent="0.25">
      <c r="K1965" t="s">
        <v>8219</v>
      </c>
      <c r="L1965">
        <v>19000</v>
      </c>
    </row>
    <row r="1966" spans="11:12" x14ac:dyDescent="0.25">
      <c r="K1966" t="s">
        <v>8219</v>
      </c>
      <c r="L1966">
        <v>89200</v>
      </c>
    </row>
    <row r="1967" spans="11:12" x14ac:dyDescent="0.25">
      <c r="K1967" t="s">
        <v>8219</v>
      </c>
      <c r="L1967">
        <v>5000</v>
      </c>
    </row>
    <row r="1968" spans="11:12" x14ac:dyDescent="0.25">
      <c r="K1968" t="s">
        <v>8219</v>
      </c>
      <c r="L1968">
        <v>100000</v>
      </c>
    </row>
    <row r="1969" spans="11:12" x14ac:dyDescent="0.25">
      <c r="K1969" t="s">
        <v>8219</v>
      </c>
      <c r="L1969">
        <v>20000</v>
      </c>
    </row>
    <row r="1970" spans="11:12" x14ac:dyDescent="0.25">
      <c r="K1970" t="s">
        <v>8219</v>
      </c>
      <c r="L1970">
        <v>50000</v>
      </c>
    </row>
    <row r="1971" spans="11:12" x14ac:dyDescent="0.25">
      <c r="K1971" t="s">
        <v>8219</v>
      </c>
      <c r="L1971">
        <v>20000</v>
      </c>
    </row>
    <row r="1972" spans="11:12" x14ac:dyDescent="0.25">
      <c r="K1972" t="s">
        <v>8219</v>
      </c>
      <c r="L1972">
        <v>5000</v>
      </c>
    </row>
    <row r="1973" spans="11:12" x14ac:dyDescent="0.25">
      <c r="K1973" t="s">
        <v>8219</v>
      </c>
      <c r="L1973">
        <v>400000</v>
      </c>
    </row>
    <row r="1974" spans="11:12" x14ac:dyDescent="0.25">
      <c r="K1974" t="s">
        <v>8219</v>
      </c>
      <c r="L1974">
        <v>2500</v>
      </c>
    </row>
    <row r="1975" spans="11:12" x14ac:dyDescent="0.25">
      <c r="K1975" t="s">
        <v>8219</v>
      </c>
      <c r="L1975">
        <v>198000</v>
      </c>
    </row>
    <row r="1976" spans="11:12" x14ac:dyDescent="0.25">
      <c r="K1976" t="s">
        <v>8219</v>
      </c>
      <c r="L1976">
        <v>20000</v>
      </c>
    </row>
    <row r="1977" spans="11:12" x14ac:dyDescent="0.25">
      <c r="K1977" t="s">
        <v>8219</v>
      </c>
      <c r="L1977">
        <v>16000</v>
      </c>
    </row>
    <row r="1978" spans="11:12" x14ac:dyDescent="0.25">
      <c r="K1978" t="s">
        <v>8219</v>
      </c>
      <c r="L1978">
        <v>4000</v>
      </c>
    </row>
    <row r="1979" spans="11:12" x14ac:dyDescent="0.25">
      <c r="K1979" t="s">
        <v>8219</v>
      </c>
      <c r="L1979">
        <v>50000</v>
      </c>
    </row>
    <row r="1980" spans="11:12" x14ac:dyDescent="0.25">
      <c r="K1980" t="s">
        <v>8219</v>
      </c>
      <c r="L1980">
        <v>50000</v>
      </c>
    </row>
    <row r="1981" spans="11:12" x14ac:dyDescent="0.25">
      <c r="K1981" t="s">
        <v>8219</v>
      </c>
      <c r="L1981">
        <v>200000</v>
      </c>
    </row>
    <row r="1982" spans="11:12" x14ac:dyDescent="0.25">
      <c r="K1982" t="s">
        <v>8219</v>
      </c>
      <c r="L1982">
        <v>50000</v>
      </c>
    </row>
    <row r="1983" spans="11:12" x14ac:dyDescent="0.25">
      <c r="K1983" t="s">
        <v>8221</v>
      </c>
      <c r="L1983">
        <v>7500</v>
      </c>
    </row>
    <row r="1984" spans="11:12" x14ac:dyDescent="0.25">
      <c r="K1984" t="s">
        <v>8221</v>
      </c>
      <c r="L1984">
        <v>180000</v>
      </c>
    </row>
    <row r="1985" spans="11:12" x14ac:dyDescent="0.25">
      <c r="K1985" t="s">
        <v>8221</v>
      </c>
      <c r="L1985">
        <v>33000</v>
      </c>
    </row>
    <row r="1986" spans="11:12" x14ac:dyDescent="0.25">
      <c r="K1986" t="s">
        <v>8221</v>
      </c>
      <c r="L1986">
        <v>15000</v>
      </c>
    </row>
    <row r="1987" spans="11:12" x14ac:dyDescent="0.25">
      <c r="K1987" t="s">
        <v>8221</v>
      </c>
      <c r="L1987">
        <v>1600</v>
      </c>
    </row>
    <row r="1988" spans="11:12" x14ac:dyDescent="0.25">
      <c r="K1988" t="s">
        <v>8221</v>
      </c>
      <c r="L1988">
        <v>2000</v>
      </c>
    </row>
    <row r="1989" spans="11:12" x14ac:dyDescent="0.25">
      <c r="K1989" t="s">
        <v>8221</v>
      </c>
      <c r="L1989">
        <v>5500</v>
      </c>
    </row>
    <row r="1990" spans="11:12" x14ac:dyDescent="0.25">
      <c r="K1990" t="s">
        <v>8221</v>
      </c>
      <c r="L1990">
        <v>6000</v>
      </c>
    </row>
    <row r="1991" spans="11:12" x14ac:dyDescent="0.25">
      <c r="K1991" t="s">
        <v>8221</v>
      </c>
      <c r="L1991">
        <v>5000</v>
      </c>
    </row>
    <row r="1992" spans="11:12" x14ac:dyDescent="0.25">
      <c r="K1992" t="s">
        <v>8221</v>
      </c>
      <c r="L1992">
        <v>3000</v>
      </c>
    </row>
    <row r="1993" spans="11:12" x14ac:dyDescent="0.25">
      <c r="K1993" t="s">
        <v>8221</v>
      </c>
      <c r="L1993">
        <v>2000</v>
      </c>
    </row>
    <row r="1994" spans="11:12" x14ac:dyDescent="0.25">
      <c r="K1994" t="s">
        <v>8221</v>
      </c>
      <c r="L1994">
        <v>1500</v>
      </c>
    </row>
    <row r="1995" spans="11:12" x14ac:dyDescent="0.25">
      <c r="K1995" t="s">
        <v>8221</v>
      </c>
      <c r="L1995">
        <v>2000</v>
      </c>
    </row>
    <row r="1996" spans="11:12" x14ac:dyDescent="0.25">
      <c r="K1996" t="s">
        <v>8221</v>
      </c>
      <c r="L1996">
        <v>3200</v>
      </c>
    </row>
    <row r="1997" spans="11:12" x14ac:dyDescent="0.25">
      <c r="K1997" t="s">
        <v>8221</v>
      </c>
      <c r="L1997">
        <v>1000</v>
      </c>
    </row>
    <row r="1998" spans="11:12" x14ac:dyDescent="0.25">
      <c r="K1998" t="s">
        <v>8221</v>
      </c>
      <c r="L1998">
        <v>133800</v>
      </c>
    </row>
    <row r="1999" spans="11:12" x14ac:dyDescent="0.25">
      <c r="K1999" t="s">
        <v>8221</v>
      </c>
      <c r="L1999">
        <v>6500</v>
      </c>
    </row>
    <row r="2000" spans="11:12" x14ac:dyDescent="0.25">
      <c r="K2000" t="s">
        <v>8221</v>
      </c>
      <c r="L2000">
        <v>2500</v>
      </c>
    </row>
    <row r="2001" spans="11:12" x14ac:dyDescent="0.25">
      <c r="K2001" t="s">
        <v>8221</v>
      </c>
      <c r="L2001">
        <v>31000</v>
      </c>
    </row>
    <row r="2002" spans="11:12" x14ac:dyDescent="0.25">
      <c r="K2002" t="s">
        <v>8221</v>
      </c>
      <c r="L2002">
        <v>5000</v>
      </c>
    </row>
    <row r="2003" spans="11:12" x14ac:dyDescent="0.25">
      <c r="K2003" t="s">
        <v>8219</v>
      </c>
      <c r="L2003">
        <v>55000</v>
      </c>
    </row>
    <row r="2004" spans="11:12" x14ac:dyDescent="0.25">
      <c r="K2004" t="s">
        <v>8219</v>
      </c>
      <c r="L2004">
        <v>50000</v>
      </c>
    </row>
    <row r="2005" spans="11:12" x14ac:dyDescent="0.25">
      <c r="K2005" t="s">
        <v>8219</v>
      </c>
      <c r="L2005">
        <v>500</v>
      </c>
    </row>
    <row r="2006" spans="11:12" x14ac:dyDescent="0.25">
      <c r="K2006" t="s">
        <v>8219</v>
      </c>
      <c r="L2006">
        <v>50000</v>
      </c>
    </row>
    <row r="2007" spans="11:12" x14ac:dyDescent="0.25">
      <c r="K2007" t="s">
        <v>8219</v>
      </c>
      <c r="L2007">
        <v>30000</v>
      </c>
    </row>
    <row r="2008" spans="11:12" x14ac:dyDescent="0.25">
      <c r="K2008" t="s">
        <v>8219</v>
      </c>
      <c r="L2008">
        <v>50000</v>
      </c>
    </row>
    <row r="2009" spans="11:12" x14ac:dyDescent="0.25">
      <c r="K2009" t="s">
        <v>8219</v>
      </c>
      <c r="L2009">
        <v>10000</v>
      </c>
    </row>
    <row r="2010" spans="11:12" x14ac:dyDescent="0.25">
      <c r="K2010" t="s">
        <v>8219</v>
      </c>
      <c r="L2010">
        <v>1570.79</v>
      </c>
    </row>
    <row r="2011" spans="11:12" x14ac:dyDescent="0.25">
      <c r="K2011" t="s">
        <v>8219</v>
      </c>
      <c r="L2011">
        <v>50000</v>
      </c>
    </row>
    <row r="2012" spans="11:12" x14ac:dyDescent="0.25">
      <c r="K2012" t="s">
        <v>8219</v>
      </c>
      <c r="L2012">
        <v>30000</v>
      </c>
    </row>
    <row r="2013" spans="11:12" x14ac:dyDescent="0.25">
      <c r="K2013" t="s">
        <v>8219</v>
      </c>
      <c r="L2013">
        <v>50000</v>
      </c>
    </row>
    <row r="2014" spans="11:12" x14ac:dyDescent="0.25">
      <c r="K2014" t="s">
        <v>8219</v>
      </c>
      <c r="L2014">
        <v>5000</v>
      </c>
    </row>
    <row r="2015" spans="11:12" x14ac:dyDescent="0.25">
      <c r="K2015" t="s">
        <v>8219</v>
      </c>
      <c r="L2015">
        <v>160000</v>
      </c>
    </row>
    <row r="2016" spans="11:12" x14ac:dyDescent="0.25">
      <c r="K2016" t="s">
        <v>8219</v>
      </c>
      <c r="L2016">
        <v>30000</v>
      </c>
    </row>
    <row r="2017" spans="11:12" x14ac:dyDescent="0.25">
      <c r="K2017" t="s">
        <v>8219</v>
      </c>
      <c r="L2017">
        <v>7200</v>
      </c>
    </row>
    <row r="2018" spans="11:12" x14ac:dyDescent="0.25">
      <c r="K2018" t="s">
        <v>8219</v>
      </c>
      <c r="L2018">
        <v>10000</v>
      </c>
    </row>
    <row r="2019" spans="11:12" x14ac:dyDescent="0.25">
      <c r="K2019" t="s">
        <v>8219</v>
      </c>
      <c r="L2019">
        <v>25000</v>
      </c>
    </row>
    <row r="2020" spans="11:12" x14ac:dyDescent="0.25">
      <c r="K2020" t="s">
        <v>8219</v>
      </c>
      <c r="L2020">
        <v>65000</v>
      </c>
    </row>
    <row r="2021" spans="11:12" x14ac:dyDescent="0.25">
      <c r="K2021" t="s">
        <v>8219</v>
      </c>
      <c r="L2021">
        <v>40000</v>
      </c>
    </row>
    <row r="2022" spans="11:12" x14ac:dyDescent="0.25">
      <c r="K2022" t="s">
        <v>8219</v>
      </c>
      <c r="L2022">
        <v>1500</v>
      </c>
    </row>
    <row r="2023" spans="11:12" x14ac:dyDescent="0.25">
      <c r="K2023" t="s">
        <v>8219</v>
      </c>
      <c r="L2023">
        <v>5000</v>
      </c>
    </row>
    <row r="2024" spans="11:12" x14ac:dyDescent="0.25">
      <c r="K2024" t="s">
        <v>8219</v>
      </c>
      <c r="L2024">
        <v>100000</v>
      </c>
    </row>
    <row r="2025" spans="11:12" x14ac:dyDescent="0.25">
      <c r="K2025" t="s">
        <v>8219</v>
      </c>
      <c r="L2025">
        <v>100000</v>
      </c>
    </row>
    <row r="2026" spans="11:12" x14ac:dyDescent="0.25">
      <c r="K2026" t="s">
        <v>8219</v>
      </c>
      <c r="L2026">
        <v>4000</v>
      </c>
    </row>
    <row r="2027" spans="11:12" x14ac:dyDescent="0.25">
      <c r="K2027" t="s">
        <v>8219</v>
      </c>
      <c r="L2027">
        <v>80000</v>
      </c>
    </row>
    <row r="2028" spans="11:12" x14ac:dyDescent="0.25">
      <c r="K2028" t="s">
        <v>8219</v>
      </c>
      <c r="L2028">
        <v>25000</v>
      </c>
    </row>
    <row r="2029" spans="11:12" x14ac:dyDescent="0.25">
      <c r="K2029" t="s">
        <v>8219</v>
      </c>
      <c r="L2029">
        <v>100000</v>
      </c>
    </row>
    <row r="2030" spans="11:12" x14ac:dyDescent="0.25">
      <c r="K2030" t="s">
        <v>8219</v>
      </c>
      <c r="L2030">
        <v>3000</v>
      </c>
    </row>
    <row r="2031" spans="11:12" x14ac:dyDescent="0.25">
      <c r="K2031" t="s">
        <v>8219</v>
      </c>
      <c r="L2031">
        <v>2500</v>
      </c>
    </row>
    <row r="2032" spans="11:12" x14ac:dyDescent="0.25">
      <c r="K2032" t="s">
        <v>8219</v>
      </c>
      <c r="L2032">
        <v>32768</v>
      </c>
    </row>
    <row r="2033" spans="11:12" x14ac:dyDescent="0.25">
      <c r="K2033" t="s">
        <v>8219</v>
      </c>
      <c r="L2033">
        <v>50000</v>
      </c>
    </row>
    <row r="2034" spans="11:12" x14ac:dyDescent="0.25">
      <c r="K2034" t="s">
        <v>8219</v>
      </c>
      <c r="L2034">
        <v>25000</v>
      </c>
    </row>
    <row r="2035" spans="11:12" x14ac:dyDescent="0.25">
      <c r="K2035" t="s">
        <v>8219</v>
      </c>
      <c r="L2035">
        <v>25000</v>
      </c>
    </row>
    <row r="2036" spans="11:12" x14ac:dyDescent="0.25">
      <c r="K2036" t="s">
        <v>8219</v>
      </c>
      <c r="L2036">
        <v>78000</v>
      </c>
    </row>
    <row r="2037" spans="11:12" x14ac:dyDescent="0.25">
      <c r="K2037" t="s">
        <v>8219</v>
      </c>
      <c r="L2037">
        <v>80000</v>
      </c>
    </row>
    <row r="2038" spans="11:12" x14ac:dyDescent="0.25">
      <c r="K2038" t="s">
        <v>8219</v>
      </c>
      <c r="L2038">
        <v>30000</v>
      </c>
    </row>
    <row r="2039" spans="11:12" x14ac:dyDescent="0.25">
      <c r="K2039" t="s">
        <v>8219</v>
      </c>
      <c r="L2039">
        <v>10000</v>
      </c>
    </row>
    <row r="2040" spans="11:12" x14ac:dyDescent="0.25">
      <c r="K2040" t="s">
        <v>8219</v>
      </c>
      <c r="L2040">
        <v>8000</v>
      </c>
    </row>
    <row r="2041" spans="11:12" x14ac:dyDescent="0.25">
      <c r="K2041" t="s">
        <v>8219</v>
      </c>
      <c r="L2041">
        <v>125000</v>
      </c>
    </row>
    <row r="2042" spans="11:12" x14ac:dyDescent="0.25">
      <c r="K2042" t="s">
        <v>8219</v>
      </c>
      <c r="L2042">
        <v>3000</v>
      </c>
    </row>
    <row r="2043" spans="11:12" x14ac:dyDescent="0.25">
      <c r="K2043" t="s">
        <v>8219</v>
      </c>
      <c r="L2043">
        <v>9500</v>
      </c>
    </row>
    <row r="2044" spans="11:12" x14ac:dyDescent="0.25">
      <c r="K2044" t="s">
        <v>8219</v>
      </c>
      <c r="L2044">
        <v>10000</v>
      </c>
    </row>
    <row r="2045" spans="11:12" x14ac:dyDescent="0.25">
      <c r="K2045" t="s">
        <v>8219</v>
      </c>
      <c r="L2045">
        <v>1385</v>
      </c>
    </row>
    <row r="2046" spans="11:12" x14ac:dyDescent="0.25">
      <c r="K2046" t="s">
        <v>8219</v>
      </c>
      <c r="L2046">
        <v>15000</v>
      </c>
    </row>
    <row r="2047" spans="11:12" x14ac:dyDescent="0.25">
      <c r="K2047" t="s">
        <v>8219</v>
      </c>
      <c r="L2047">
        <v>4900</v>
      </c>
    </row>
    <row r="2048" spans="11:12" x14ac:dyDescent="0.25">
      <c r="K2048" t="s">
        <v>8219</v>
      </c>
      <c r="L2048">
        <v>10000</v>
      </c>
    </row>
    <row r="2049" spans="11:12" x14ac:dyDescent="0.25">
      <c r="K2049" t="s">
        <v>8219</v>
      </c>
      <c r="L2049">
        <v>98000</v>
      </c>
    </row>
    <row r="2050" spans="11:12" x14ac:dyDescent="0.25">
      <c r="K2050" t="s">
        <v>8219</v>
      </c>
      <c r="L2050">
        <v>85000</v>
      </c>
    </row>
    <row r="2051" spans="11:12" x14ac:dyDescent="0.25">
      <c r="K2051" t="s">
        <v>8219</v>
      </c>
      <c r="L2051">
        <v>50000</v>
      </c>
    </row>
    <row r="2052" spans="11:12" x14ac:dyDescent="0.25">
      <c r="K2052" t="s">
        <v>8219</v>
      </c>
      <c r="L2052">
        <v>10000</v>
      </c>
    </row>
    <row r="2053" spans="11:12" x14ac:dyDescent="0.25">
      <c r="K2053" t="s">
        <v>8219</v>
      </c>
      <c r="L2053">
        <v>8000</v>
      </c>
    </row>
    <row r="2054" spans="11:12" x14ac:dyDescent="0.25">
      <c r="K2054" t="s">
        <v>8219</v>
      </c>
      <c r="L2054">
        <v>50000</v>
      </c>
    </row>
    <row r="2055" spans="11:12" x14ac:dyDescent="0.25">
      <c r="K2055" t="s">
        <v>8219</v>
      </c>
      <c r="L2055">
        <v>5000</v>
      </c>
    </row>
    <row r="2056" spans="11:12" x14ac:dyDescent="0.25">
      <c r="K2056" t="s">
        <v>8219</v>
      </c>
      <c r="L2056">
        <v>35000</v>
      </c>
    </row>
    <row r="2057" spans="11:12" x14ac:dyDescent="0.25">
      <c r="K2057" t="s">
        <v>8219</v>
      </c>
      <c r="L2057">
        <v>6000</v>
      </c>
    </row>
    <row r="2058" spans="11:12" x14ac:dyDescent="0.25">
      <c r="K2058" t="s">
        <v>8219</v>
      </c>
      <c r="L2058">
        <v>50000</v>
      </c>
    </row>
    <row r="2059" spans="11:12" x14ac:dyDescent="0.25">
      <c r="K2059" t="s">
        <v>8219</v>
      </c>
      <c r="L2059">
        <v>15000</v>
      </c>
    </row>
    <row r="2060" spans="11:12" x14ac:dyDescent="0.25">
      <c r="K2060" t="s">
        <v>8219</v>
      </c>
      <c r="L2060">
        <v>2560</v>
      </c>
    </row>
    <row r="2061" spans="11:12" x14ac:dyDescent="0.25">
      <c r="K2061" t="s">
        <v>8219</v>
      </c>
      <c r="L2061">
        <v>30000</v>
      </c>
    </row>
    <row r="2062" spans="11:12" x14ac:dyDescent="0.25">
      <c r="K2062" t="s">
        <v>8219</v>
      </c>
      <c r="L2062">
        <v>25000</v>
      </c>
    </row>
    <row r="2063" spans="11:12" x14ac:dyDescent="0.25">
      <c r="K2063" t="s">
        <v>8219</v>
      </c>
      <c r="L2063">
        <v>5000</v>
      </c>
    </row>
    <row r="2064" spans="11:12" x14ac:dyDescent="0.25">
      <c r="K2064" t="s">
        <v>8219</v>
      </c>
      <c r="L2064">
        <v>100000</v>
      </c>
    </row>
    <row r="2065" spans="11:12" x14ac:dyDescent="0.25">
      <c r="K2065" t="s">
        <v>8219</v>
      </c>
      <c r="L2065">
        <v>4000</v>
      </c>
    </row>
    <row r="2066" spans="11:12" x14ac:dyDescent="0.25">
      <c r="K2066" t="s">
        <v>8219</v>
      </c>
      <c r="L2066">
        <v>261962</v>
      </c>
    </row>
    <row r="2067" spans="11:12" x14ac:dyDescent="0.25">
      <c r="K2067" t="s">
        <v>8219</v>
      </c>
      <c r="L2067">
        <v>40000</v>
      </c>
    </row>
    <row r="2068" spans="11:12" x14ac:dyDescent="0.25">
      <c r="K2068" t="s">
        <v>8219</v>
      </c>
      <c r="L2068">
        <v>2000</v>
      </c>
    </row>
    <row r="2069" spans="11:12" x14ac:dyDescent="0.25">
      <c r="K2069" t="s">
        <v>8219</v>
      </c>
      <c r="L2069">
        <v>495</v>
      </c>
    </row>
    <row r="2070" spans="11:12" x14ac:dyDescent="0.25">
      <c r="K2070" t="s">
        <v>8219</v>
      </c>
      <c r="L2070">
        <v>25000</v>
      </c>
    </row>
    <row r="2071" spans="11:12" x14ac:dyDescent="0.25">
      <c r="K2071" t="s">
        <v>8219</v>
      </c>
      <c r="L2071">
        <v>50000</v>
      </c>
    </row>
    <row r="2072" spans="11:12" x14ac:dyDescent="0.25">
      <c r="K2072" t="s">
        <v>8219</v>
      </c>
      <c r="L2072">
        <v>125000</v>
      </c>
    </row>
    <row r="2073" spans="11:12" x14ac:dyDescent="0.25">
      <c r="K2073" t="s">
        <v>8219</v>
      </c>
      <c r="L2073">
        <v>20000</v>
      </c>
    </row>
    <row r="2074" spans="11:12" x14ac:dyDescent="0.25">
      <c r="K2074" t="s">
        <v>8219</v>
      </c>
      <c r="L2074">
        <v>71500</v>
      </c>
    </row>
    <row r="2075" spans="11:12" x14ac:dyDescent="0.25">
      <c r="K2075" t="s">
        <v>8219</v>
      </c>
      <c r="L2075">
        <v>100000</v>
      </c>
    </row>
    <row r="2076" spans="11:12" x14ac:dyDescent="0.25">
      <c r="K2076" t="s">
        <v>8219</v>
      </c>
      <c r="L2076">
        <v>600</v>
      </c>
    </row>
    <row r="2077" spans="11:12" x14ac:dyDescent="0.25">
      <c r="K2077" t="s">
        <v>8219</v>
      </c>
      <c r="L2077">
        <v>9999</v>
      </c>
    </row>
    <row r="2078" spans="11:12" x14ac:dyDescent="0.25">
      <c r="K2078" t="s">
        <v>8219</v>
      </c>
      <c r="L2078">
        <v>179000</v>
      </c>
    </row>
    <row r="2079" spans="11:12" x14ac:dyDescent="0.25">
      <c r="K2079" t="s">
        <v>8219</v>
      </c>
      <c r="L2079">
        <v>50000</v>
      </c>
    </row>
    <row r="2080" spans="11:12" x14ac:dyDescent="0.25">
      <c r="K2080" t="s">
        <v>8219</v>
      </c>
      <c r="L2080">
        <v>20000</v>
      </c>
    </row>
    <row r="2081" spans="11:12" x14ac:dyDescent="0.25">
      <c r="K2081" t="s">
        <v>8219</v>
      </c>
      <c r="L2081">
        <v>10000</v>
      </c>
    </row>
    <row r="2082" spans="11:12" x14ac:dyDescent="0.25">
      <c r="K2082" t="s">
        <v>8219</v>
      </c>
      <c r="L2082">
        <v>1000</v>
      </c>
    </row>
    <row r="2083" spans="11:12" x14ac:dyDescent="0.25">
      <c r="K2083" t="s">
        <v>8219</v>
      </c>
      <c r="L2083">
        <v>3500</v>
      </c>
    </row>
    <row r="2084" spans="11:12" x14ac:dyDescent="0.25">
      <c r="K2084" t="s">
        <v>8219</v>
      </c>
      <c r="L2084">
        <v>1500</v>
      </c>
    </row>
    <row r="2085" spans="11:12" x14ac:dyDescent="0.25">
      <c r="K2085" t="s">
        <v>8219</v>
      </c>
      <c r="L2085">
        <v>750</v>
      </c>
    </row>
    <row r="2086" spans="11:12" x14ac:dyDescent="0.25">
      <c r="K2086" t="s">
        <v>8219</v>
      </c>
      <c r="L2086">
        <v>3000</v>
      </c>
    </row>
    <row r="2087" spans="11:12" x14ac:dyDescent="0.25">
      <c r="K2087" t="s">
        <v>8219</v>
      </c>
      <c r="L2087">
        <v>6000</v>
      </c>
    </row>
    <row r="2088" spans="11:12" x14ac:dyDescent="0.25">
      <c r="K2088" t="s">
        <v>8219</v>
      </c>
      <c r="L2088">
        <v>4000</v>
      </c>
    </row>
    <row r="2089" spans="11:12" x14ac:dyDescent="0.25">
      <c r="K2089" t="s">
        <v>8219</v>
      </c>
      <c r="L2089">
        <v>1500</v>
      </c>
    </row>
    <row r="2090" spans="11:12" x14ac:dyDescent="0.25">
      <c r="K2090" t="s">
        <v>8219</v>
      </c>
      <c r="L2090">
        <v>3000</v>
      </c>
    </row>
    <row r="2091" spans="11:12" x14ac:dyDescent="0.25">
      <c r="K2091" t="s">
        <v>8219</v>
      </c>
      <c r="L2091">
        <v>2500</v>
      </c>
    </row>
    <row r="2092" spans="11:12" x14ac:dyDescent="0.25">
      <c r="K2092" t="s">
        <v>8219</v>
      </c>
      <c r="L2092">
        <v>8000</v>
      </c>
    </row>
    <row r="2093" spans="11:12" x14ac:dyDescent="0.25">
      <c r="K2093" t="s">
        <v>8219</v>
      </c>
      <c r="L2093">
        <v>18000</v>
      </c>
    </row>
    <row r="2094" spans="11:12" x14ac:dyDescent="0.25">
      <c r="K2094" t="s">
        <v>8219</v>
      </c>
      <c r="L2094">
        <v>6000</v>
      </c>
    </row>
    <row r="2095" spans="11:12" x14ac:dyDescent="0.25">
      <c r="K2095" t="s">
        <v>8219</v>
      </c>
      <c r="L2095">
        <v>1500</v>
      </c>
    </row>
    <row r="2096" spans="11:12" x14ac:dyDescent="0.25">
      <c r="K2096" t="s">
        <v>8219</v>
      </c>
      <c r="L2096">
        <v>3500</v>
      </c>
    </row>
    <row r="2097" spans="11:12" x14ac:dyDescent="0.25">
      <c r="K2097" t="s">
        <v>8219</v>
      </c>
      <c r="L2097">
        <v>2500</v>
      </c>
    </row>
    <row r="2098" spans="11:12" x14ac:dyDescent="0.25">
      <c r="K2098" t="s">
        <v>8219</v>
      </c>
      <c r="L2098">
        <v>600</v>
      </c>
    </row>
    <row r="2099" spans="11:12" x14ac:dyDescent="0.25">
      <c r="K2099" t="s">
        <v>8219</v>
      </c>
      <c r="L2099">
        <v>3000</v>
      </c>
    </row>
    <row r="2100" spans="11:12" x14ac:dyDescent="0.25">
      <c r="K2100" t="s">
        <v>8219</v>
      </c>
      <c r="L2100">
        <v>6000</v>
      </c>
    </row>
    <row r="2101" spans="11:12" x14ac:dyDescent="0.25">
      <c r="K2101" t="s">
        <v>8219</v>
      </c>
      <c r="L2101">
        <v>3000</v>
      </c>
    </row>
    <row r="2102" spans="11:12" x14ac:dyDescent="0.25">
      <c r="K2102" t="s">
        <v>8219</v>
      </c>
      <c r="L2102">
        <v>600</v>
      </c>
    </row>
    <row r="2103" spans="11:12" x14ac:dyDescent="0.25">
      <c r="K2103" t="s">
        <v>8219</v>
      </c>
      <c r="L2103">
        <v>2000</v>
      </c>
    </row>
    <row r="2104" spans="11:12" x14ac:dyDescent="0.25">
      <c r="K2104" t="s">
        <v>8219</v>
      </c>
      <c r="L2104">
        <v>1000</v>
      </c>
    </row>
    <row r="2105" spans="11:12" x14ac:dyDescent="0.25">
      <c r="K2105" t="s">
        <v>8219</v>
      </c>
      <c r="L2105">
        <v>7777</v>
      </c>
    </row>
    <row r="2106" spans="11:12" x14ac:dyDescent="0.25">
      <c r="K2106" t="s">
        <v>8219</v>
      </c>
      <c r="L2106">
        <v>800</v>
      </c>
    </row>
    <row r="2107" spans="11:12" x14ac:dyDescent="0.25">
      <c r="K2107" t="s">
        <v>8219</v>
      </c>
      <c r="L2107">
        <v>2000</v>
      </c>
    </row>
    <row r="2108" spans="11:12" x14ac:dyDescent="0.25">
      <c r="K2108" t="s">
        <v>8219</v>
      </c>
      <c r="L2108">
        <v>2200</v>
      </c>
    </row>
    <row r="2109" spans="11:12" x14ac:dyDescent="0.25">
      <c r="K2109" t="s">
        <v>8219</v>
      </c>
      <c r="L2109">
        <v>2000</v>
      </c>
    </row>
    <row r="2110" spans="11:12" x14ac:dyDescent="0.25">
      <c r="K2110" t="s">
        <v>8219</v>
      </c>
      <c r="L2110">
        <v>16000</v>
      </c>
    </row>
    <row r="2111" spans="11:12" x14ac:dyDescent="0.25">
      <c r="K2111" t="s">
        <v>8219</v>
      </c>
      <c r="L2111">
        <v>4000</v>
      </c>
    </row>
    <row r="2112" spans="11:12" x14ac:dyDescent="0.25">
      <c r="K2112" t="s">
        <v>8219</v>
      </c>
      <c r="L2112">
        <v>2000</v>
      </c>
    </row>
    <row r="2113" spans="11:12" x14ac:dyDescent="0.25">
      <c r="K2113" t="s">
        <v>8219</v>
      </c>
      <c r="L2113">
        <v>2000</v>
      </c>
    </row>
    <row r="2114" spans="11:12" x14ac:dyDescent="0.25">
      <c r="K2114" t="s">
        <v>8219</v>
      </c>
      <c r="L2114">
        <v>300</v>
      </c>
    </row>
    <row r="2115" spans="11:12" x14ac:dyDescent="0.25">
      <c r="K2115" t="s">
        <v>8219</v>
      </c>
      <c r="L2115">
        <v>7000</v>
      </c>
    </row>
    <row r="2116" spans="11:12" x14ac:dyDescent="0.25">
      <c r="K2116" t="s">
        <v>8219</v>
      </c>
      <c r="L2116">
        <v>5000</v>
      </c>
    </row>
    <row r="2117" spans="11:12" x14ac:dyDescent="0.25">
      <c r="K2117" t="s">
        <v>8219</v>
      </c>
      <c r="L2117">
        <v>1500</v>
      </c>
    </row>
    <row r="2118" spans="11:12" x14ac:dyDescent="0.25">
      <c r="K2118" t="s">
        <v>8219</v>
      </c>
      <c r="L2118">
        <v>48000</v>
      </c>
    </row>
    <row r="2119" spans="11:12" x14ac:dyDescent="0.25">
      <c r="K2119" t="s">
        <v>8219</v>
      </c>
      <c r="L2119">
        <v>1200</v>
      </c>
    </row>
    <row r="2120" spans="11:12" x14ac:dyDescent="0.25">
      <c r="K2120" t="s">
        <v>8219</v>
      </c>
      <c r="L2120">
        <v>1000</v>
      </c>
    </row>
    <row r="2121" spans="11:12" x14ac:dyDescent="0.25">
      <c r="K2121" t="s">
        <v>8219</v>
      </c>
      <c r="L2121">
        <v>2000</v>
      </c>
    </row>
    <row r="2122" spans="11:12" x14ac:dyDescent="0.25">
      <c r="K2122" t="s">
        <v>8219</v>
      </c>
      <c r="L2122">
        <v>8000</v>
      </c>
    </row>
    <row r="2123" spans="11:12" x14ac:dyDescent="0.25">
      <c r="K2123" t="s">
        <v>8221</v>
      </c>
      <c r="L2123">
        <v>50000</v>
      </c>
    </row>
    <row r="2124" spans="11:12" x14ac:dyDescent="0.25">
      <c r="K2124" t="s">
        <v>8221</v>
      </c>
      <c r="L2124">
        <v>80000</v>
      </c>
    </row>
    <row r="2125" spans="11:12" x14ac:dyDescent="0.25">
      <c r="K2125" t="s">
        <v>8221</v>
      </c>
      <c r="L2125">
        <v>500</v>
      </c>
    </row>
    <row r="2126" spans="11:12" x14ac:dyDescent="0.25">
      <c r="K2126" t="s">
        <v>8221</v>
      </c>
      <c r="L2126">
        <v>1100</v>
      </c>
    </row>
    <row r="2127" spans="11:12" x14ac:dyDescent="0.25">
      <c r="K2127" t="s">
        <v>8221</v>
      </c>
      <c r="L2127">
        <v>60000</v>
      </c>
    </row>
    <row r="2128" spans="11:12" x14ac:dyDescent="0.25">
      <c r="K2128" t="s">
        <v>8221</v>
      </c>
      <c r="L2128">
        <v>20000</v>
      </c>
    </row>
    <row r="2129" spans="11:12" x14ac:dyDescent="0.25">
      <c r="K2129" t="s">
        <v>8221</v>
      </c>
      <c r="L2129">
        <v>28000</v>
      </c>
    </row>
    <row r="2130" spans="11:12" x14ac:dyDescent="0.25">
      <c r="K2130" t="s">
        <v>8221</v>
      </c>
      <c r="L2130">
        <v>15000</v>
      </c>
    </row>
    <row r="2131" spans="11:12" x14ac:dyDescent="0.25">
      <c r="K2131" t="s">
        <v>8221</v>
      </c>
      <c r="L2131">
        <v>2000</v>
      </c>
    </row>
    <row r="2132" spans="11:12" x14ac:dyDescent="0.25">
      <c r="K2132" t="s">
        <v>8221</v>
      </c>
      <c r="L2132">
        <v>42000</v>
      </c>
    </row>
    <row r="2133" spans="11:12" x14ac:dyDescent="0.25">
      <c r="K2133" t="s">
        <v>8221</v>
      </c>
      <c r="L2133">
        <v>500</v>
      </c>
    </row>
    <row r="2134" spans="11:12" x14ac:dyDescent="0.25">
      <c r="K2134" t="s">
        <v>8221</v>
      </c>
      <c r="L2134">
        <v>100000</v>
      </c>
    </row>
    <row r="2135" spans="11:12" x14ac:dyDescent="0.25">
      <c r="K2135" t="s">
        <v>8221</v>
      </c>
      <c r="L2135">
        <v>1000</v>
      </c>
    </row>
    <row r="2136" spans="11:12" x14ac:dyDescent="0.25">
      <c r="K2136" t="s">
        <v>8221</v>
      </c>
      <c r="L2136">
        <v>6000</v>
      </c>
    </row>
    <row r="2137" spans="11:12" x14ac:dyDescent="0.25">
      <c r="K2137" t="s">
        <v>8221</v>
      </c>
      <c r="L2137">
        <v>5000</v>
      </c>
    </row>
    <row r="2138" spans="11:12" x14ac:dyDescent="0.25">
      <c r="K2138" t="s">
        <v>8221</v>
      </c>
      <c r="L2138">
        <v>80000</v>
      </c>
    </row>
    <row r="2139" spans="11:12" x14ac:dyDescent="0.25">
      <c r="K2139" t="s">
        <v>8221</v>
      </c>
      <c r="L2139">
        <v>50000</v>
      </c>
    </row>
    <row r="2140" spans="11:12" x14ac:dyDescent="0.25">
      <c r="K2140" t="s">
        <v>8221</v>
      </c>
      <c r="L2140">
        <v>1000</v>
      </c>
    </row>
    <row r="2141" spans="11:12" x14ac:dyDescent="0.25">
      <c r="K2141" t="s">
        <v>8221</v>
      </c>
      <c r="L2141">
        <v>30000</v>
      </c>
    </row>
    <row r="2142" spans="11:12" x14ac:dyDescent="0.25">
      <c r="K2142" t="s">
        <v>8221</v>
      </c>
      <c r="L2142">
        <v>500000</v>
      </c>
    </row>
    <row r="2143" spans="11:12" x14ac:dyDescent="0.25">
      <c r="K2143" t="s">
        <v>8221</v>
      </c>
      <c r="L2143">
        <v>15000</v>
      </c>
    </row>
    <row r="2144" spans="11:12" x14ac:dyDescent="0.25">
      <c r="K2144" t="s">
        <v>8221</v>
      </c>
      <c r="L2144">
        <v>10500</v>
      </c>
    </row>
    <row r="2145" spans="11:12" x14ac:dyDescent="0.25">
      <c r="K2145" t="s">
        <v>8221</v>
      </c>
      <c r="L2145">
        <v>2000</v>
      </c>
    </row>
    <row r="2146" spans="11:12" x14ac:dyDescent="0.25">
      <c r="K2146" t="s">
        <v>8221</v>
      </c>
      <c r="L2146">
        <v>35500</v>
      </c>
    </row>
    <row r="2147" spans="11:12" x14ac:dyDescent="0.25">
      <c r="K2147" t="s">
        <v>8221</v>
      </c>
      <c r="L2147">
        <v>15000</v>
      </c>
    </row>
    <row r="2148" spans="11:12" x14ac:dyDescent="0.25">
      <c r="K2148" t="s">
        <v>8221</v>
      </c>
      <c r="L2148">
        <v>5000</v>
      </c>
    </row>
    <row r="2149" spans="11:12" x14ac:dyDescent="0.25">
      <c r="K2149" t="s">
        <v>8221</v>
      </c>
      <c r="L2149">
        <v>390000</v>
      </c>
    </row>
    <row r="2150" spans="11:12" x14ac:dyDescent="0.25">
      <c r="K2150" t="s">
        <v>8221</v>
      </c>
      <c r="L2150">
        <v>100</v>
      </c>
    </row>
    <row r="2151" spans="11:12" x14ac:dyDescent="0.25">
      <c r="K2151" t="s">
        <v>8221</v>
      </c>
      <c r="L2151">
        <v>2000</v>
      </c>
    </row>
    <row r="2152" spans="11:12" x14ac:dyDescent="0.25">
      <c r="K2152" t="s">
        <v>8221</v>
      </c>
      <c r="L2152">
        <v>50000</v>
      </c>
    </row>
    <row r="2153" spans="11:12" x14ac:dyDescent="0.25">
      <c r="K2153" t="s">
        <v>8221</v>
      </c>
      <c r="L2153">
        <v>45000</v>
      </c>
    </row>
    <row r="2154" spans="11:12" x14ac:dyDescent="0.25">
      <c r="K2154" t="s">
        <v>8221</v>
      </c>
      <c r="L2154">
        <v>30000</v>
      </c>
    </row>
    <row r="2155" spans="11:12" x14ac:dyDescent="0.25">
      <c r="K2155" t="s">
        <v>8221</v>
      </c>
      <c r="L2155">
        <v>372625</v>
      </c>
    </row>
    <row r="2156" spans="11:12" x14ac:dyDescent="0.25">
      <c r="K2156" t="s">
        <v>8221</v>
      </c>
      <c r="L2156">
        <v>250</v>
      </c>
    </row>
    <row r="2157" spans="11:12" x14ac:dyDescent="0.25">
      <c r="K2157" t="s">
        <v>8221</v>
      </c>
      <c r="L2157">
        <v>5000</v>
      </c>
    </row>
    <row r="2158" spans="11:12" x14ac:dyDescent="0.25">
      <c r="K2158" t="s">
        <v>8221</v>
      </c>
      <c r="L2158">
        <v>56000</v>
      </c>
    </row>
    <row r="2159" spans="11:12" x14ac:dyDescent="0.25">
      <c r="K2159" t="s">
        <v>8221</v>
      </c>
      <c r="L2159">
        <v>75000</v>
      </c>
    </row>
    <row r="2160" spans="11:12" x14ac:dyDescent="0.25">
      <c r="K2160" t="s">
        <v>8221</v>
      </c>
      <c r="L2160">
        <v>300000</v>
      </c>
    </row>
    <row r="2161" spans="11:12" x14ac:dyDescent="0.25">
      <c r="K2161" t="s">
        <v>8221</v>
      </c>
      <c r="L2161">
        <v>3600</v>
      </c>
    </row>
    <row r="2162" spans="11:12" x14ac:dyDescent="0.25">
      <c r="K2162" t="s">
        <v>8221</v>
      </c>
      <c r="L2162">
        <v>10000</v>
      </c>
    </row>
    <row r="2163" spans="11:12" x14ac:dyDescent="0.25">
      <c r="K2163" t="s">
        <v>8219</v>
      </c>
      <c r="L2163">
        <v>400</v>
      </c>
    </row>
    <row r="2164" spans="11:12" x14ac:dyDescent="0.25">
      <c r="K2164" t="s">
        <v>8219</v>
      </c>
      <c r="L2164">
        <v>4500</v>
      </c>
    </row>
    <row r="2165" spans="11:12" x14ac:dyDescent="0.25">
      <c r="K2165" t="s">
        <v>8219</v>
      </c>
      <c r="L2165">
        <v>2500</v>
      </c>
    </row>
    <row r="2166" spans="11:12" x14ac:dyDescent="0.25">
      <c r="K2166" t="s">
        <v>8219</v>
      </c>
      <c r="L2166">
        <v>5500</v>
      </c>
    </row>
    <row r="2167" spans="11:12" x14ac:dyDescent="0.25">
      <c r="K2167" t="s">
        <v>8219</v>
      </c>
      <c r="L2167">
        <v>2500</v>
      </c>
    </row>
    <row r="2168" spans="11:12" x14ac:dyDescent="0.25">
      <c r="K2168" t="s">
        <v>8219</v>
      </c>
      <c r="L2168">
        <v>2000</v>
      </c>
    </row>
    <row r="2169" spans="11:12" x14ac:dyDescent="0.25">
      <c r="K2169" t="s">
        <v>8219</v>
      </c>
      <c r="L2169">
        <v>150</v>
      </c>
    </row>
    <row r="2170" spans="11:12" x14ac:dyDescent="0.25">
      <c r="K2170" t="s">
        <v>8219</v>
      </c>
      <c r="L2170">
        <v>18000</v>
      </c>
    </row>
    <row r="2171" spans="11:12" x14ac:dyDescent="0.25">
      <c r="K2171" t="s">
        <v>8219</v>
      </c>
      <c r="L2171">
        <v>153</v>
      </c>
    </row>
    <row r="2172" spans="11:12" x14ac:dyDescent="0.25">
      <c r="K2172" t="s">
        <v>8219</v>
      </c>
      <c r="L2172">
        <v>350</v>
      </c>
    </row>
    <row r="2173" spans="11:12" x14ac:dyDescent="0.25">
      <c r="K2173" t="s">
        <v>8219</v>
      </c>
      <c r="L2173">
        <v>4000</v>
      </c>
    </row>
    <row r="2174" spans="11:12" x14ac:dyDescent="0.25">
      <c r="K2174" t="s">
        <v>8219</v>
      </c>
      <c r="L2174">
        <v>1000</v>
      </c>
    </row>
    <row r="2175" spans="11:12" x14ac:dyDescent="0.25">
      <c r="K2175" t="s">
        <v>8219</v>
      </c>
      <c r="L2175">
        <v>4200</v>
      </c>
    </row>
    <row r="2176" spans="11:12" x14ac:dyDescent="0.25">
      <c r="K2176" t="s">
        <v>8219</v>
      </c>
      <c r="L2176">
        <v>4000</v>
      </c>
    </row>
    <row r="2177" spans="11:12" x14ac:dyDescent="0.25">
      <c r="K2177" t="s">
        <v>8219</v>
      </c>
      <c r="L2177">
        <v>700</v>
      </c>
    </row>
    <row r="2178" spans="11:12" x14ac:dyDescent="0.25">
      <c r="K2178" t="s">
        <v>8219</v>
      </c>
      <c r="L2178">
        <v>5000</v>
      </c>
    </row>
    <row r="2179" spans="11:12" x14ac:dyDescent="0.25">
      <c r="K2179" t="s">
        <v>8219</v>
      </c>
      <c r="L2179">
        <v>2500</v>
      </c>
    </row>
    <row r="2180" spans="11:12" x14ac:dyDescent="0.25">
      <c r="K2180" t="s">
        <v>8219</v>
      </c>
      <c r="L2180">
        <v>25000</v>
      </c>
    </row>
    <row r="2181" spans="11:12" x14ac:dyDescent="0.25">
      <c r="K2181" t="s">
        <v>8219</v>
      </c>
      <c r="L2181">
        <v>1000</v>
      </c>
    </row>
    <row r="2182" spans="11:12" x14ac:dyDescent="0.25">
      <c r="K2182" t="s">
        <v>8219</v>
      </c>
      <c r="L2182">
        <v>5000</v>
      </c>
    </row>
    <row r="2183" spans="11:12" x14ac:dyDescent="0.25">
      <c r="K2183" t="s">
        <v>8219</v>
      </c>
      <c r="L2183">
        <v>2000</v>
      </c>
    </row>
    <row r="2184" spans="11:12" x14ac:dyDescent="0.25">
      <c r="K2184" t="s">
        <v>8219</v>
      </c>
      <c r="L2184">
        <v>3000</v>
      </c>
    </row>
    <row r="2185" spans="11:12" x14ac:dyDescent="0.25">
      <c r="K2185" t="s">
        <v>8219</v>
      </c>
      <c r="L2185">
        <v>1800</v>
      </c>
    </row>
    <row r="2186" spans="11:12" x14ac:dyDescent="0.25">
      <c r="K2186" t="s">
        <v>8219</v>
      </c>
      <c r="L2186">
        <v>10000</v>
      </c>
    </row>
    <row r="2187" spans="11:12" x14ac:dyDescent="0.25">
      <c r="K2187" t="s">
        <v>8219</v>
      </c>
      <c r="L2187">
        <v>5000</v>
      </c>
    </row>
    <row r="2188" spans="11:12" x14ac:dyDescent="0.25">
      <c r="K2188" t="s">
        <v>8219</v>
      </c>
      <c r="L2188">
        <v>20000</v>
      </c>
    </row>
    <row r="2189" spans="11:12" x14ac:dyDescent="0.25">
      <c r="K2189" t="s">
        <v>8219</v>
      </c>
      <c r="L2189">
        <v>20000</v>
      </c>
    </row>
    <row r="2190" spans="11:12" x14ac:dyDescent="0.25">
      <c r="K2190" t="s">
        <v>8219</v>
      </c>
      <c r="L2190">
        <v>5494</v>
      </c>
    </row>
    <row r="2191" spans="11:12" x14ac:dyDescent="0.25">
      <c r="K2191" t="s">
        <v>8219</v>
      </c>
      <c r="L2191">
        <v>1200</v>
      </c>
    </row>
    <row r="2192" spans="11:12" x14ac:dyDescent="0.25">
      <c r="K2192" t="s">
        <v>8219</v>
      </c>
      <c r="L2192">
        <v>19000</v>
      </c>
    </row>
    <row r="2193" spans="11:12" x14ac:dyDescent="0.25">
      <c r="K2193" t="s">
        <v>8219</v>
      </c>
      <c r="L2193">
        <v>750</v>
      </c>
    </row>
    <row r="2194" spans="11:12" x14ac:dyDescent="0.25">
      <c r="K2194" t="s">
        <v>8219</v>
      </c>
      <c r="L2194">
        <v>12000</v>
      </c>
    </row>
    <row r="2195" spans="11:12" x14ac:dyDescent="0.25">
      <c r="K2195" t="s">
        <v>8219</v>
      </c>
      <c r="L2195">
        <v>15000</v>
      </c>
    </row>
    <row r="2196" spans="11:12" x14ac:dyDescent="0.25">
      <c r="K2196" t="s">
        <v>8219</v>
      </c>
      <c r="L2196">
        <v>10000</v>
      </c>
    </row>
    <row r="2197" spans="11:12" x14ac:dyDescent="0.25">
      <c r="K2197" t="s">
        <v>8219</v>
      </c>
      <c r="L2197">
        <v>4600</v>
      </c>
    </row>
    <row r="2198" spans="11:12" x14ac:dyDescent="0.25">
      <c r="K2198" t="s">
        <v>8219</v>
      </c>
      <c r="L2198">
        <v>14000</v>
      </c>
    </row>
    <row r="2199" spans="11:12" x14ac:dyDescent="0.25">
      <c r="K2199" t="s">
        <v>8219</v>
      </c>
      <c r="L2199">
        <v>30000</v>
      </c>
    </row>
    <row r="2200" spans="11:12" x14ac:dyDescent="0.25">
      <c r="K2200" t="s">
        <v>8219</v>
      </c>
      <c r="L2200">
        <v>40000</v>
      </c>
    </row>
    <row r="2201" spans="11:12" x14ac:dyDescent="0.25">
      <c r="K2201" t="s">
        <v>8219</v>
      </c>
      <c r="L2201">
        <v>9000</v>
      </c>
    </row>
    <row r="2202" spans="11:12" x14ac:dyDescent="0.25">
      <c r="K2202" t="s">
        <v>8219</v>
      </c>
      <c r="L2202">
        <v>2000</v>
      </c>
    </row>
    <row r="2203" spans="11:12" x14ac:dyDescent="0.25">
      <c r="K2203" t="s">
        <v>8219</v>
      </c>
      <c r="L2203">
        <v>110</v>
      </c>
    </row>
    <row r="2204" spans="11:12" x14ac:dyDescent="0.25">
      <c r="K2204" t="s">
        <v>8219</v>
      </c>
      <c r="L2204">
        <v>4000</v>
      </c>
    </row>
    <row r="2205" spans="11:12" x14ac:dyDescent="0.25">
      <c r="K2205" t="s">
        <v>8219</v>
      </c>
      <c r="L2205">
        <v>2000</v>
      </c>
    </row>
    <row r="2206" spans="11:12" x14ac:dyDescent="0.25">
      <c r="K2206" t="s">
        <v>8219</v>
      </c>
      <c r="L2206">
        <v>1500</v>
      </c>
    </row>
    <row r="2207" spans="11:12" x14ac:dyDescent="0.25">
      <c r="K2207" t="s">
        <v>8219</v>
      </c>
      <c r="L2207">
        <v>750</v>
      </c>
    </row>
    <row r="2208" spans="11:12" x14ac:dyDescent="0.25">
      <c r="K2208" t="s">
        <v>8219</v>
      </c>
      <c r="L2208">
        <v>1100</v>
      </c>
    </row>
    <row r="2209" spans="11:12" x14ac:dyDescent="0.25">
      <c r="K2209" t="s">
        <v>8219</v>
      </c>
      <c r="L2209">
        <v>2000</v>
      </c>
    </row>
    <row r="2210" spans="11:12" x14ac:dyDescent="0.25">
      <c r="K2210" t="s">
        <v>8219</v>
      </c>
      <c r="L2210">
        <v>1000</v>
      </c>
    </row>
    <row r="2211" spans="11:12" x14ac:dyDescent="0.25">
      <c r="K2211" t="s">
        <v>8219</v>
      </c>
      <c r="L2211">
        <v>500</v>
      </c>
    </row>
    <row r="2212" spans="11:12" x14ac:dyDescent="0.25">
      <c r="K2212" t="s">
        <v>8219</v>
      </c>
      <c r="L2212">
        <v>4000</v>
      </c>
    </row>
    <row r="2213" spans="11:12" x14ac:dyDescent="0.25">
      <c r="K2213" t="s">
        <v>8219</v>
      </c>
      <c r="L2213">
        <v>2500</v>
      </c>
    </row>
    <row r="2214" spans="11:12" x14ac:dyDescent="0.25">
      <c r="K2214" t="s">
        <v>8219</v>
      </c>
      <c r="L2214">
        <v>6000</v>
      </c>
    </row>
    <row r="2215" spans="11:12" x14ac:dyDescent="0.25">
      <c r="K2215" t="s">
        <v>8219</v>
      </c>
      <c r="L2215">
        <v>5</v>
      </c>
    </row>
    <row r="2216" spans="11:12" x14ac:dyDescent="0.25">
      <c r="K2216" t="s">
        <v>8219</v>
      </c>
      <c r="L2216">
        <v>600</v>
      </c>
    </row>
    <row r="2217" spans="11:12" x14ac:dyDescent="0.25">
      <c r="K2217" t="s">
        <v>8219</v>
      </c>
      <c r="L2217">
        <v>550</v>
      </c>
    </row>
    <row r="2218" spans="11:12" x14ac:dyDescent="0.25">
      <c r="K2218" t="s">
        <v>8219</v>
      </c>
      <c r="L2218">
        <v>300</v>
      </c>
    </row>
    <row r="2219" spans="11:12" x14ac:dyDescent="0.25">
      <c r="K2219" t="s">
        <v>8219</v>
      </c>
      <c r="L2219">
        <v>420</v>
      </c>
    </row>
    <row r="2220" spans="11:12" x14ac:dyDescent="0.25">
      <c r="K2220" t="s">
        <v>8219</v>
      </c>
      <c r="L2220">
        <v>2000</v>
      </c>
    </row>
    <row r="2221" spans="11:12" x14ac:dyDescent="0.25">
      <c r="K2221" t="s">
        <v>8219</v>
      </c>
      <c r="L2221">
        <v>1000</v>
      </c>
    </row>
    <row r="2222" spans="11:12" x14ac:dyDescent="0.25">
      <c r="K2222" t="s">
        <v>8219</v>
      </c>
      <c r="L2222">
        <v>3500</v>
      </c>
    </row>
    <row r="2223" spans="11:12" x14ac:dyDescent="0.25">
      <c r="K2223" t="s">
        <v>8219</v>
      </c>
      <c r="L2223">
        <v>7500</v>
      </c>
    </row>
    <row r="2224" spans="11:12" x14ac:dyDescent="0.25">
      <c r="K2224" t="s">
        <v>8219</v>
      </c>
      <c r="L2224">
        <v>500</v>
      </c>
    </row>
    <row r="2225" spans="11:12" x14ac:dyDescent="0.25">
      <c r="K2225" t="s">
        <v>8219</v>
      </c>
      <c r="L2225">
        <v>19500</v>
      </c>
    </row>
    <row r="2226" spans="11:12" x14ac:dyDescent="0.25">
      <c r="K2226" t="s">
        <v>8219</v>
      </c>
      <c r="L2226">
        <v>10000</v>
      </c>
    </row>
    <row r="2227" spans="11:12" x14ac:dyDescent="0.25">
      <c r="K2227" t="s">
        <v>8219</v>
      </c>
      <c r="L2227">
        <v>21000</v>
      </c>
    </row>
    <row r="2228" spans="11:12" x14ac:dyDescent="0.25">
      <c r="K2228" t="s">
        <v>8219</v>
      </c>
      <c r="L2228">
        <v>18000</v>
      </c>
    </row>
    <row r="2229" spans="11:12" x14ac:dyDescent="0.25">
      <c r="K2229" t="s">
        <v>8219</v>
      </c>
      <c r="L2229">
        <v>13000</v>
      </c>
    </row>
    <row r="2230" spans="11:12" x14ac:dyDescent="0.25">
      <c r="K2230" t="s">
        <v>8219</v>
      </c>
      <c r="L2230">
        <v>1000</v>
      </c>
    </row>
    <row r="2231" spans="11:12" x14ac:dyDescent="0.25">
      <c r="K2231" t="s">
        <v>8219</v>
      </c>
      <c r="L2231">
        <v>8012</v>
      </c>
    </row>
    <row r="2232" spans="11:12" x14ac:dyDescent="0.25">
      <c r="K2232" t="s">
        <v>8219</v>
      </c>
      <c r="L2232">
        <v>8500</v>
      </c>
    </row>
    <row r="2233" spans="11:12" x14ac:dyDescent="0.25">
      <c r="K2233" t="s">
        <v>8219</v>
      </c>
      <c r="L2233">
        <v>2500</v>
      </c>
    </row>
    <row r="2234" spans="11:12" x14ac:dyDescent="0.25">
      <c r="K2234" t="s">
        <v>8219</v>
      </c>
      <c r="L2234">
        <v>5000</v>
      </c>
    </row>
    <row r="2235" spans="11:12" x14ac:dyDescent="0.25">
      <c r="K2235" t="s">
        <v>8219</v>
      </c>
      <c r="L2235">
        <v>2500</v>
      </c>
    </row>
    <row r="2236" spans="11:12" x14ac:dyDescent="0.25">
      <c r="K2236" t="s">
        <v>8219</v>
      </c>
      <c r="L2236">
        <v>100</v>
      </c>
    </row>
    <row r="2237" spans="11:12" x14ac:dyDescent="0.25">
      <c r="K2237" t="s">
        <v>8219</v>
      </c>
      <c r="L2237">
        <v>13000</v>
      </c>
    </row>
    <row r="2238" spans="11:12" x14ac:dyDescent="0.25">
      <c r="K2238" t="s">
        <v>8219</v>
      </c>
      <c r="L2238">
        <v>2800</v>
      </c>
    </row>
    <row r="2239" spans="11:12" x14ac:dyDescent="0.25">
      <c r="K2239" t="s">
        <v>8219</v>
      </c>
      <c r="L2239">
        <v>18000</v>
      </c>
    </row>
    <row r="2240" spans="11:12" x14ac:dyDescent="0.25">
      <c r="K2240" t="s">
        <v>8219</v>
      </c>
      <c r="L2240">
        <v>4000</v>
      </c>
    </row>
    <row r="2241" spans="11:12" x14ac:dyDescent="0.25">
      <c r="K2241" t="s">
        <v>8219</v>
      </c>
      <c r="L2241">
        <v>25000</v>
      </c>
    </row>
    <row r="2242" spans="11:12" x14ac:dyDescent="0.25">
      <c r="K2242" t="s">
        <v>8219</v>
      </c>
      <c r="L2242">
        <v>5000</v>
      </c>
    </row>
    <row r="2243" spans="11:12" x14ac:dyDescent="0.25">
      <c r="K2243" t="s">
        <v>8219</v>
      </c>
      <c r="L2243">
        <v>1000</v>
      </c>
    </row>
    <row r="2244" spans="11:12" x14ac:dyDescent="0.25">
      <c r="K2244" t="s">
        <v>8219</v>
      </c>
      <c r="L2244">
        <v>10000</v>
      </c>
    </row>
    <row r="2245" spans="11:12" x14ac:dyDescent="0.25">
      <c r="K2245" t="s">
        <v>8219</v>
      </c>
      <c r="L2245">
        <v>1</v>
      </c>
    </row>
    <row r="2246" spans="11:12" x14ac:dyDescent="0.25">
      <c r="K2246" t="s">
        <v>8219</v>
      </c>
      <c r="L2246">
        <v>5000</v>
      </c>
    </row>
    <row r="2247" spans="11:12" x14ac:dyDescent="0.25">
      <c r="K2247" t="s">
        <v>8219</v>
      </c>
      <c r="L2247">
        <v>4000</v>
      </c>
    </row>
    <row r="2248" spans="11:12" x14ac:dyDescent="0.25">
      <c r="K2248" t="s">
        <v>8219</v>
      </c>
      <c r="L2248">
        <v>2500</v>
      </c>
    </row>
    <row r="2249" spans="11:12" x14ac:dyDescent="0.25">
      <c r="K2249" t="s">
        <v>8219</v>
      </c>
      <c r="L2249">
        <v>18500</v>
      </c>
    </row>
    <row r="2250" spans="11:12" x14ac:dyDescent="0.25">
      <c r="K2250" t="s">
        <v>8219</v>
      </c>
      <c r="L2250">
        <v>7000</v>
      </c>
    </row>
    <row r="2251" spans="11:12" x14ac:dyDescent="0.25">
      <c r="K2251" t="s">
        <v>8219</v>
      </c>
      <c r="L2251">
        <v>3500</v>
      </c>
    </row>
    <row r="2252" spans="11:12" x14ac:dyDescent="0.25">
      <c r="K2252" t="s">
        <v>8219</v>
      </c>
      <c r="L2252">
        <v>25000</v>
      </c>
    </row>
    <row r="2253" spans="11:12" x14ac:dyDescent="0.25">
      <c r="K2253" t="s">
        <v>8219</v>
      </c>
      <c r="L2253">
        <v>8500</v>
      </c>
    </row>
    <row r="2254" spans="11:12" x14ac:dyDescent="0.25">
      <c r="K2254" t="s">
        <v>8219</v>
      </c>
      <c r="L2254">
        <v>9000</v>
      </c>
    </row>
    <row r="2255" spans="11:12" x14ac:dyDescent="0.25">
      <c r="K2255" t="s">
        <v>8219</v>
      </c>
      <c r="L2255">
        <v>8000</v>
      </c>
    </row>
    <row r="2256" spans="11:12" x14ac:dyDescent="0.25">
      <c r="K2256" t="s">
        <v>8219</v>
      </c>
      <c r="L2256">
        <v>500</v>
      </c>
    </row>
    <row r="2257" spans="11:12" x14ac:dyDescent="0.25">
      <c r="K2257" t="s">
        <v>8219</v>
      </c>
      <c r="L2257">
        <v>3950</v>
      </c>
    </row>
    <row r="2258" spans="11:12" x14ac:dyDescent="0.25">
      <c r="K2258" t="s">
        <v>8219</v>
      </c>
      <c r="L2258">
        <v>480</v>
      </c>
    </row>
    <row r="2259" spans="11:12" x14ac:dyDescent="0.25">
      <c r="K2259" t="s">
        <v>8219</v>
      </c>
      <c r="L2259">
        <v>2500</v>
      </c>
    </row>
    <row r="2260" spans="11:12" x14ac:dyDescent="0.25">
      <c r="K2260" t="s">
        <v>8219</v>
      </c>
      <c r="L2260">
        <v>2200</v>
      </c>
    </row>
    <row r="2261" spans="11:12" x14ac:dyDescent="0.25">
      <c r="K2261" t="s">
        <v>8219</v>
      </c>
      <c r="L2261">
        <v>1000</v>
      </c>
    </row>
    <row r="2262" spans="11:12" x14ac:dyDescent="0.25">
      <c r="K2262" t="s">
        <v>8219</v>
      </c>
      <c r="L2262">
        <v>2500</v>
      </c>
    </row>
    <row r="2263" spans="11:12" x14ac:dyDescent="0.25">
      <c r="K2263" t="s">
        <v>8219</v>
      </c>
      <c r="L2263">
        <v>1000</v>
      </c>
    </row>
    <row r="2264" spans="11:12" x14ac:dyDescent="0.25">
      <c r="K2264" t="s">
        <v>8219</v>
      </c>
      <c r="L2264">
        <v>3300</v>
      </c>
    </row>
    <row r="2265" spans="11:12" x14ac:dyDescent="0.25">
      <c r="K2265" t="s">
        <v>8219</v>
      </c>
      <c r="L2265">
        <v>7500</v>
      </c>
    </row>
    <row r="2266" spans="11:12" x14ac:dyDescent="0.25">
      <c r="K2266" t="s">
        <v>8219</v>
      </c>
      <c r="L2266">
        <v>6000</v>
      </c>
    </row>
    <row r="2267" spans="11:12" x14ac:dyDescent="0.25">
      <c r="K2267" t="s">
        <v>8219</v>
      </c>
      <c r="L2267">
        <v>200</v>
      </c>
    </row>
    <row r="2268" spans="11:12" x14ac:dyDescent="0.25">
      <c r="K2268" t="s">
        <v>8219</v>
      </c>
      <c r="L2268">
        <v>1500</v>
      </c>
    </row>
    <row r="2269" spans="11:12" x14ac:dyDescent="0.25">
      <c r="K2269" t="s">
        <v>8219</v>
      </c>
      <c r="L2269">
        <v>20000</v>
      </c>
    </row>
    <row r="2270" spans="11:12" x14ac:dyDescent="0.25">
      <c r="K2270" t="s">
        <v>8219</v>
      </c>
      <c r="L2270">
        <v>28000</v>
      </c>
    </row>
    <row r="2271" spans="11:12" x14ac:dyDescent="0.25">
      <c r="K2271" t="s">
        <v>8219</v>
      </c>
      <c r="L2271">
        <v>2500</v>
      </c>
    </row>
    <row r="2272" spans="11:12" x14ac:dyDescent="0.25">
      <c r="K2272" t="s">
        <v>8219</v>
      </c>
      <c r="L2272">
        <v>25000</v>
      </c>
    </row>
    <row r="2273" spans="11:12" x14ac:dyDescent="0.25">
      <c r="K2273" t="s">
        <v>8219</v>
      </c>
      <c r="L2273">
        <v>20000</v>
      </c>
    </row>
    <row r="2274" spans="11:12" x14ac:dyDescent="0.25">
      <c r="K2274" t="s">
        <v>8219</v>
      </c>
      <c r="L2274">
        <v>1000</v>
      </c>
    </row>
    <row r="2275" spans="11:12" x14ac:dyDescent="0.25">
      <c r="K2275" t="s">
        <v>8219</v>
      </c>
      <c r="L2275">
        <v>2500</v>
      </c>
    </row>
    <row r="2276" spans="11:12" x14ac:dyDescent="0.25">
      <c r="K2276" t="s">
        <v>8219</v>
      </c>
      <c r="L2276">
        <v>2500</v>
      </c>
    </row>
    <row r="2277" spans="11:12" x14ac:dyDescent="0.25">
      <c r="K2277" t="s">
        <v>8219</v>
      </c>
      <c r="L2277">
        <v>650</v>
      </c>
    </row>
    <row r="2278" spans="11:12" x14ac:dyDescent="0.25">
      <c r="K2278" t="s">
        <v>8219</v>
      </c>
      <c r="L2278">
        <v>4589</v>
      </c>
    </row>
    <row r="2279" spans="11:12" x14ac:dyDescent="0.25">
      <c r="K2279" t="s">
        <v>8219</v>
      </c>
      <c r="L2279">
        <v>8500</v>
      </c>
    </row>
    <row r="2280" spans="11:12" x14ac:dyDescent="0.25">
      <c r="K2280" t="s">
        <v>8219</v>
      </c>
      <c r="L2280">
        <v>2000</v>
      </c>
    </row>
    <row r="2281" spans="11:12" x14ac:dyDescent="0.25">
      <c r="K2281" t="s">
        <v>8219</v>
      </c>
      <c r="L2281">
        <v>1000</v>
      </c>
    </row>
    <row r="2282" spans="11:12" x14ac:dyDescent="0.25">
      <c r="K2282" t="s">
        <v>8219</v>
      </c>
      <c r="L2282">
        <v>9800</v>
      </c>
    </row>
    <row r="2283" spans="11:12" x14ac:dyDescent="0.25">
      <c r="K2283" t="s">
        <v>8219</v>
      </c>
      <c r="L2283">
        <v>300</v>
      </c>
    </row>
    <row r="2284" spans="11:12" x14ac:dyDescent="0.25">
      <c r="K2284" t="s">
        <v>8219</v>
      </c>
      <c r="L2284">
        <v>750</v>
      </c>
    </row>
    <row r="2285" spans="11:12" x14ac:dyDescent="0.25">
      <c r="K2285" t="s">
        <v>8219</v>
      </c>
      <c r="L2285">
        <v>3000</v>
      </c>
    </row>
    <row r="2286" spans="11:12" x14ac:dyDescent="0.25">
      <c r="K2286" t="s">
        <v>8219</v>
      </c>
      <c r="L2286">
        <v>6000</v>
      </c>
    </row>
    <row r="2287" spans="11:12" x14ac:dyDescent="0.25">
      <c r="K2287" t="s">
        <v>8219</v>
      </c>
      <c r="L2287">
        <v>3000</v>
      </c>
    </row>
    <row r="2288" spans="11:12" x14ac:dyDescent="0.25">
      <c r="K2288" t="s">
        <v>8219</v>
      </c>
      <c r="L2288">
        <v>1500</v>
      </c>
    </row>
    <row r="2289" spans="11:12" x14ac:dyDescent="0.25">
      <c r="K2289" t="s">
        <v>8219</v>
      </c>
      <c r="L2289">
        <v>4500</v>
      </c>
    </row>
    <row r="2290" spans="11:12" x14ac:dyDescent="0.25">
      <c r="K2290" t="s">
        <v>8219</v>
      </c>
      <c r="L2290">
        <v>1000</v>
      </c>
    </row>
    <row r="2291" spans="11:12" x14ac:dyDescent="0.25">
      <c r="K2291" t="s">
        <v>8219</v>
      </c>
      <c r="L2291">
        <v>1500</v>
      </c>
    </row>
    <row r="2292" spans="11:12" x14ac:dyDescent="0.25">
      <c r="K2292" t="s">
        <v>8219</v>
      </c>
      <c r="L2292">
        <v>1500</v>
      </c>
    </row>
    <row r="2293" spans="11:12" x14ac:dyDescent="0.25">
      <c r="K2293" t="s">
        <v>8219</v>
      </c>
      <c r="L2293">
        <v>2500</v>
      </c>
    </row>
    <row r="2294" spans="11:12" x14ac:dyDescent="0.25">
      <c r="K2294" t="s">
        <v>8219</v>
      </c>
      <c r="L2294">
        <v>2000</v>
      </c>
    </row>
    <row r="2295" spans="11:12" x14ac:dyDescent="0.25">
      <c r="K2295" t="s">
        <v>8219</v>
      </c>
      <c r="L2295">
        <v>850</v>
      </c>
    </row>
    <row r="2296" spans="11:12" x14ac:dyDescent="0.25">
      <c r="K2296" t="s">
        <v>8219</v>
      </c>
      <c r="L2296">
        <v>5000</v>
      </c>
    </row>
    <row r="2297" spans="11:12" x14ac:dyDescent="0.25">
      <c r="K2297" t="s">
        <v>8219</v>
      </c>
      <c r="L2297">
        <v>1200</v>
      </c>
    </row>
    <row r="2298" spans="11:12" x14ac:dyDescent="0.25">
      <c r="K2298" t="s">
        <v>8219</v>
      </c>
      <c r="L2298">
        <v>7000</v>
      </c>
    </row>
    <row r="2299" spans="11:12" x14ac:dyDescent="0.25">
      <c r="K2299" t="s">
        <v>8219</v>
      </c>
      <c r="L2299">
        <v>1000</v>
      </c>
    </row>
    <row r="2300" spans="11:12" x14ac:dyDescent="0.25">
      <c r="K2300" t="s">
        <v>8219</v>
      </c>
      <c r="L2300">
        <v>30000</v>
      </c>
    </row>
    <row r="2301" spans="11:12" x14ac:dyDescent="0.25">
      <c r="K2301" t="s">
        <v>8219</v>
      </c>
      <c r="L2301">
        <v>300</v>
      </c>
    </row>
    <row r="2302" spans="11:12" x14ac:dyDescent="0.25">
      <c r="K2302" t="s">
        <v>8219</v>
      </c>
      <c r="L2302">
        <v>800</v>
      </c>
    </row>
    <row r="2303" spans="11:12" x14ac:dyDescent="0.25">
      <c r="K2303" t="s">
        <v>8219</v>
      </c>
      <c r="L2303">
        <v>5000</v>
      </c>
    </row>
    <row r="2304" spans="11:12" x14ac:dyDescent="0.25">
      <c r="K2304" t="s">
        <v>8219</v>
      </c>
      <c r="L2304">
        <v>2300</v>
      </c>
    </row>
    <row r="2305" spans="11:12" x14ac:dyDescent="0.25">
      <c r="K2305" t="s">
        <v>8219</v>
      </c>
      <c r="L2305">
        <v>6450</v>
      </c>
    </row>
    <row r="2306" spans="11:12" x14ac:dyDescent="0.25">
      <c r="K2306" t="s">
        <v>8219</v>
      </c>
      <c r="L2306">
        <v>6000</v>
      </c>
    </row>
    <row r="2307" spans="11:12" x14ac:dyDescent="0.25">
      <c r="K2307" t="s">
        <v>8219</v>
      </c>
      <c r="L2307">
        <v>18000</v>
      </c>
    </row>
    <row r="2308" spans="11:12" x14ac:dyDescent="0.25">
      <c r="K2308" t="s">
        <v>8219</v>
      </c>
      <c r="L2308">
        <v>3500</v>
      </c>
    </row>
    <row r="2309" spans="11:12" x14ac:dyDescent="0.25">
      <c r="K2309" t="s">
        <v>8219</v>
      </c>
      <c r="L2309">
        <v>1964.47</v>
      </c>
    </row>
    <row r="2310" spans="11:12" x14ac:dyDescent="0.25">
      <c r="K2310" t="s">
        <v>8219</v>
      </c>
      <c r="L2310">
        <v>50000</v>
      </c>
    </row>
    <row r="2311" spans="11:12" x14ac:dyDescent="0.25">
      <c r="K2311" t="s">
        <v>8219</v>
      </c>
      <c r="L2311">
        <v>6000</v>
      </c>
    </row>
    <row r="2312" spans="11:12" x14ac:dyDescent="0.25">
      <c r="K2312" t="s">
        <v>8219</v>
      </c>
      <c r="L2312">
        <v>18500</v>
      </c>
    </row>
    <row r="2313" spans="11:12" x14ac:dyDescent="0.25">
      <c r="K2313" t="s">
        <v>8219</v>
      </c>
      <c r="L2313">
        <v>9000</v>
      </c>
    </row>
    <row r="2314" spans="11:12" x14ac:dyDescent="0.25">
      <c r="K2314" t="s">
        <v>8219</v>
      </c>
      <c r="L2314">
        <v>3000</v>
      </c>
    </row>
    <row r="2315" spans="11:12" x14ac:dyDescent="0.25">
      <c r="K2315" t="s">
        <v>8219</v>
      </c>
      <c r="L2315">
        <v>5000</v>
      </c>
    </row>
    <row r="2316" spans="11:12" x14ac:dyDescent="0.25">
      <c r="K2316" t="s">
        <v>8219</v>
      </c>
      <c r="L2316">
        <v>1200</v>
      </c>
    </row>
    <row r="2317" spans="11:12" x14ac:dyDescent="0.25">
      <c r="K2317" t="s">
        <v>8219</v>
      </c>
      <c r="L2317">
        <v>2500</v>
      </c>
    </row>
    <row r="2318" spans="11:12" x14ac:dyDescent="0.25">
      <c r="K2318" t="s">
        <v>8219</v>
      </c>
      <c r="L2318">
        <v>15000</v>
      </c>
    </row>
    <row r="2319" spans="11:12" x14ac:dyDescent="0.25">
      <c r="K2319" t="s">
        <v>8219</v>
      </c>
      <c r="L2319">
        <v>400</v>
      </c>
    </row>
    <row r="2320" spans="11:12" x14ac:dyDescent="0.25">
      <c r="K2320" t="s">
        <v>8219</v>
      </c>
      <c r="L2320">
        <v>5000</v>
      </c>
    </row>
    <row r="2321" spans="11:12" x14ac:dyDescent="0.25">
      <c r="K2321" t="s">
        <v>8219</v>
      </c>
      <c r="L2321">
        <v>3000</v>
      </c>
    </row>
    <row r="2322" spans="11:12" x14ac:dyDescent="0.25">
      <c r="K2322" t="s">
        <v>8219</v>
      </c>
      <c r="L2322">
        <v>5000</v>
      </c>
    </row>
    <row r="2323" spans="11:12" x14ac:dyDescent="0.25">
      <c r="K2323" t="s">
        <v>8222</v>
      </c>
      <c r="L2323">
        <v>10557</v>
      </c>
    </row>
    <row r="2324" spans="11:12" x14ac:dyDescent="0.25">
      <c r="K2324" t="s">
        <v>8222</v>
      </c>
      <c r="L2324">
        <v>2700</v>
      </c>
    </row>
    <row r="2325" spans="11:12" x14ac:dyDescent="0.25">
      <c r="K2325" t="s">
        <v>8222</v>
      </c>
      <c r="L2325">
        <v>250</v>
      </c>
    </row>
    <row r="2326" spans="11:12" x14ac:dyDescent="0.25">
      <c r="K2326" t="s">
        <v>8222</v>
      </c>
      <c r="L2326">
        <v>7500</v>
      </c>
    </row>
    <row r="2327" spans="11:12" x14ac:dyDescent="0.25">
      <c r="K2327" t="s">
        <v>8222</v>
      </c>
      <c r="L2327">
        <v>1000</v>
      </c>
    </row>
    <row r="2328" spans="11:12" x14ac:dyDescent="0.25">
      <c r="K2328" t="s">
        <v>8222</v>
      </c>
      <c r="L2328">
        <v>15000</v>
      </c>
    </row>
    <row r="2329" spans="11:12" x14ac:dyDescent="0.25">
      <c r="K2329" t="s">
        <v>8219</v>
      </c>
      <c r="L2329">
        <v>35000</v>
      </c>
    </row>
    <row r="2330" spans="11:12" x14ac:dyDescent="0.25">
      <c r="K2330" t="s">
        <v>8219</v>
      </c>
      <c r="L2330">
        <v>10000</v>
      </c>
    </row>
    <row r="2331" spans="11:12" x14ac:dyDescent="0.25">
      <c r="K2331" t="s">
        <v>8219</v>
      </c>
      <c r="L2331">
        <v>25000</v>
      </c>
    </row>
    <row r="2332" spans="11:12" x14ac:dyDescent="0.25">
      <c r="K2332" t="s">
        <v>8219</v>
      </c>
      <c r="L2332">
        <v>35000</v>
      </c>
    </row>
    <row r="2333" spans="11:12" x14ac:dyDescent="0.25">
      <c r="K2333" t="s">
        <v>8219</v>
      </c>
      <c r="L2333">
        <v>8000</v>
      </c>
    </row>
    <row r="2334" spans="11:12" x14ac:dyDescent="0.25">
      <c r="K2334" t="s">
        <v>8219</v>
      </c>
      <c r="L2334">
        <v>25000</v>
      </c>
    </row>
    <row r="2335" spans="11:12" x14ac:dyDescent="0.25">
      <c r="K2335" t="s">
        <v>8219</v>
      </c>
      <c r="L2335">
        <v>600</v>
      </c>
    </row>
    <row r="2336" spans="11:12" x14ac:dyDescent="0.25">
      <c r="K2336" t="s">
        <v>8219</v>
      </c>
      <c r="L2336">
        <v>4000</v>
      </c>
    </row>
    <row r="2337" spans="11:12" x14ac:dyDescent="0.25">
      <c r="K2337" t="s">
        <v>8219</v>
      </c>
      <c r="L2337">
        <v>25000</v>
      </c>
    </row>
    <row r="2338" spans="11:12" x14ac:dyDescent="0.25">
      <c r="K2338" t="s">
        <v>8219</v>
      </c>
      <c r="L2338">
        <v>20000</v>
      </c>
    </row>
    <row r="2339" spans="11:12" x14ac:dyDescent="0.25">
      <c r="K2339" t="s">
        <v>8219</v>
      </c>
      <c r="L2339">
        <v>12000</v>
      </c>
    </row>
    <row r="2340" spans="11:12" x14ac:dyDescent="0.25">
      <c r="K2340" t="s">
        <v>8219</v>
      </c>
      <c r="L2340">
        <v>15000</v>
      </c>
    </row>
    <row r="2341" spans="11:12" x14ac:dyDescent="0.25">
      <c r="K2341" t="s">
        <v>8219</v>
      </c>
      <c r="L2341">
        <v>25000</v>
      </c>
    </row>
    <row r="2342" spans="11:12" x14ac:dyDescent="0.25">
      <c r="K2342" t="s">
        <v>8219</v>
      </c>
      <c r="L2342">
        <v>40000</v>
      </c>
    </row>
    <row r="2343" spans="11:12" x14ac:dyDescent="0.25">
      <c r="K2343" t="s">
        <v>8220</v>
      </c>
      <c r="L2343">
        <v>5000</v>
      </c>
    </row>
    <row r="2344" spans="11:12" x14ac:dyDescent="0.25">
      <c r="K2344" t="s">
        <v>8220</v>
      </c>
      <c r="L2344">
        <v>5500</v>
      </c>
    </row>
    <row r="2345" spans="11:12" x14ac:dyDescent="0.25">
      <c r="K2345" t="s">
        <v>8220</v>
      </c>
      <c r="L2345">
        <v>10000</v>
      </c>
    </row>
    <row r="2346" spans="11:12" x14ac:dyDescent="0.25">
      <c r="K2346" t="s">
        <v>8220</v>
      </c>
      <c r="L2346">
        <v>1000</v>
      </c>
    </row>
    <row r="2347" spans="11:12" x14ac:dyDescent="0.25">
      <c r="K2347" t="s">
        <v>8220</v>
      </c>
      <c r="L2347">
        <v>3000</v>
      </c>
    </row>
    <row r="2348" spans="11:12" x14ac:dyDescent="0.25">
      <c r="K2348" t="s">
        <v>8220</v>
      </c>
      <c r="L2348">
        <v>60000</v>
      </c>
    </row>
    <row r="2349" spans="11:12" x14ac:dyDescent="0.25">
      <c r="K2349" t="s">
        <v>8220</v>
      </c>
      <c r="L2349">
        <v>1000</v>
      </c>
    </row>
    <row r="2350" spans="11:12" x14ac:dyDescent="0.25">
      <c r="K2350" t="s">
        <v>8220</v>
      </c>
      <c r="L2350">
        <v>70000</v>
      </c>
    </row>
    <row r="2351" spans="11:12" x14ac:dyDescent="0.25">
      <c r="K2351" t="s">
        <v>8220</v>
      </c>
      <c r="L2351">
        <v>474900</v>
      </c>
    </row>
    <row r="2352" spans="11:12" x14ac:dyDescent="0.25">
      <c r="K2352" t="s">
        <v>8220</v>
      </c>
      <c r="L2352">
        <v>50000</v>
      </c>
    </row>
    <row r="2353" spans="11:12" x14ac:dyDescent="0.25">
      <c r="K2353" t="s">
        <v>8220</v>
      </c>
      <c r="L2353">
        <v>18900</v>
      </c>
    </row>
    <row r="2354" spans="11:12" x14ac:dyDescent="0.25">
      <c r="K2354" t="s">
        <v>8220</v>
      </c>
      <c r="L2354">
        <v>2000</v>
      </c>
    </row>
    <row r="2355" spans="11:12" x14ac:dyDescent="0.25">
      <c r="K2355" t="s">
        <v>8220</v>
      </c>
      <c r="L2355">
        <v>1000</v>
      </c>
    </row>
    <row r="2356" spans="11:12" x14ac:dyDescent="0.25">
      <c r="K2356" t="s">
        <v>8220</v>
      </c>
      <c r="L2356">
        <v>35000</v>
      </c>
    </row>
    <row r="2357" spans="11:12" x14ac:dyDescent="0.25">
      <c r="K2357" t="s">
        <v>8220</v>
      </c>
      <c r="L2357">
        <v>8000</v>
      </c>
    </row>
    <row r="2358" spans="11:12" x14ac:dyDescent="0.25">
      <c r="K2358" t="s">
        <v>8220</v>
      </c>
      <c r="L2358">
        <v>10000</v>
      </c>
    </row>
    <row r="2359" spans="11:12" x14ac:dyDescent="0.25">
      <c r="K2359" t="s">
        <v>8220</v>
      </c>
      <c r="L2359">
        <v>27000</v>
      </c>
    </row>
    <row r="2360" spans="11:12" x14ac:dyDescent="0.25">
      <c r="K2360" t="s">
        <v>8220</v>
      </c>
      <c r="L2360">
        <v>1500</v>
      </c>
    </row>
    <row r="2361" spans="11:12" x14ac:dyDescent="0.25">
      <c r="K2361" t="s">
        <v>8220</v>
      </c>
      <c r="L2361">
        <v>7500</v>
      </c>
    </row>
    <row r="2362" spans="11:12" x14ac:dyDescent="0.25">
      <c r="K2362" t="s">
        <v>8220</v>
      </c>
      <c r="L2362">
        <v>5000</v>
      </c>
    </row>
    <row r="2363" spans="11:12" x14ac:dyDescent="0.25">
      <c r="K2363" t="s">
        <v>8220</v>
      </c>
      <c r="L2363">
        <v>200</v>
      </c>
    </row>
    <row r="2364" spans="11:12" x14ac:dyDescent="0.25">
      <c r="K2364" t="s">
        <v>8220</v>
      </c>
      <c r="L2364">
        <v>420</v>
      </c>
    </row>
    <row r="2365" spans="11:12" x14ac:dyDescent="0.25">
      <c r="K2365" t="s">
        <v>8220</v>
      </c>
      <c r="L2365">
        <v>175000</v>
      </c>
    </row>
    <row r="2366" spans="11:12" x14ac:dyDescent="0.25">
      <c r="K2366" t="s">
        <v>8220</v>
      </c>
      <c r="L2366">
        <v>128</v>
      </c>
    </row>
    <row r="2367" spans="11:12" x14ac:dyDescent="0.25">
      <c r="K2367" t="s">
        <v>8220</v>
      </c>
      <c r="L2367">
        <v>1000</v>
      </c>
    </row>
    <row r="2368" spans="11:12" x14ac:dyDescent="0.25">
      <c r="K2368" t="s">
        <v>8220</v>
      </c>
      <c r="L2368">
        <v>25000</v>
      </c>
    </row>
    <row r="2369" spans="11:12" x14ac:dyDescent="0.25">
      <c r="K2369" t="s">
        <v>8220</v>
      </c>
      <c r="L2369">
        <v>50000</v>
      </c>
    </row>
    <row r="2370" spans="11:12" x14ac:dyDescent="0.25">
      <c r="K2370" t="s">
        <v>8220</v>
      </c>
      <c r="L2370">
        <v>40000</v>
      </c>
    </row>
    <row r="2371" spans="11:12" x14ac:dyDescent="0.25">
      <c r="K2371" t="s">
        <v>8220</v>
      </c>
      <c r="L2371">
        <v>25000</v>
      </c>
    </row>
    <row r="2372" spans="11:12" x14ac:dyDescent="0.25">
      <c r="K2372" t="s">
        <v>8220</v>
      </c>
      <c r="L2372">
        <v>25000</v>
      </c>
    </row>
    <row r="2373" spans="11:12" x14ac:dyDescent="0.25">
      <c r="K2373" t="s">
        <v>8220</v>
      </c>
      <c r="L2373">
        <v>2000</v>
      </c>
    </row>
    <row r="2374" spans="11:12" x14ac:dyDescent="0.25">
      <c r="K2374" t="s">
        <v>8220</v>
      </c>
      <c r="L2374">
        <v>5500</v>
      </c>
    </row>
    <row r="2375" spans="11:12" x14ac:dyDescent="0.25">
      <c r="K2375" t="s">
        <v>8220</v>
      </c>
      <c r="L2375">
        <v>850000</v>
      </c>
    </row>
    <row r="2376" spans="11:12" x14ac:dyDescent="0.25">
      <c r="K2376" t="s">
        <v>8220</v>
      </c>
      <c r="L2376">
        <v>22000</v>
      </c>
    </row>
    <row r="2377" spans="11:12" x14ac:dyDescent="0.25">
      <c r="K2377" t="s">
        <v>8220</v>
      </c>
      <c r="L2377">
        <v>10000</v>
      </c>
    </row>
    <row r="2378" spans="11:12" x14ac:dyDescent="0.25">
      <c r="K2378" t="s">
        <v>8220</v>
      </c>
      <c r="L2378">
        <v>3000</v>
      </c>
    </row>
    <row r="2379" spans="11:12" x14ac:dyDescent="0.25">
      <c r="K2379" t="s">
        <v>8220</v>
      </c>
      <c r="L2379">
        <v>2500</v>
      </c>
    </row>
    <row r="2380" spans="11:12" x14ac:dyDescent="0.25">
      <c r="K2380" t="s">
        <v>8220</v>
      </c>
      <c r="L2380">
        <v>110000</v>
      </c>
    </row>
    <row r="2381" spans="11:12" x14ac:dyDescent="0.25">
      <c r="K2381" t="s">
        <v>8220</v>
      </c>
      <c r="L2381">
        <v>30000</v>
      </c>
    </row>
    <row r="2382" spans="11:12" x14ac:dyDescent="0.25">
      <c r="K2382" t="s">
        <v>8220</v>
      </c>
      <c r="L2382">
        <v>15000</v>
      </c>
    </row>
    <row r="2383" spans="11:12" x14ac:dyDescent="0.25">
      <c r="K2383" t="s">
        <v>8220</v>
      </c>
      <c r="L2383">
        <v>86350</v>
      </c>
    </row>
    <row r="2384" spans="11:12" x14ac:dyDescent="0.25">
      <c r="K2384" t="s">
        <v>8220</v>
      </c>
      <c r="L2384">
        <v>3000</v>
      </c>
    </row>
    <row r="2385" spans="11:12" x14ac:dyDescent="0.25">
      <c r="K2385" t="s">
        <v>8220</v>
      </c>
      <c r="L2385">
        <v>10000</v>
      </c>
    </row>
    <row r="2386" spans="11:12" x14ac:dyDescent="0.25">
      <c r="K2386" t="s">
        <v>8220</v>
      </c>
      <c r="L2386">
        <v>1000</v>
      </c>
    </row>
    <row r="2387" spans="11:12" x14ac:dyDescent="0.25">
      <c r="K2387" t="s">
        <v>8220</v>
      </c>
      <c r="L2387">
        <v>65000</v>
      </c>
    </row>
    <row r="2388" spans="11:12" x14ac:dyDescent="0.25">
      <c r="K2388" t="s">
        <v>8220</v>
      </c>
      <c r="L2388">
        <v>30000</v>
      </c>
    </row>
    <row r="2389" spans="11:12" x14ac:dyDescent="0.25">
      <c r="K2389" t="s">
        <v>8220</v>
      </c>
      <c r="L2389">
        <v>150000</v>
      </c>
    </row>
    <row r="2390" spans="11:12" x14ac:dyDescent="0.25">
      <c r="K2390" t="s">
        <v>8220</v>
      </c>
      <c r="L2390">
        <v>37000</v>
      </c>
    </row>
    <row r="2391" spans="11:12" x14ac:dyDescent="0.25">
      <c r="K2391" t="s">
        <v>8220</v>
      </c>
      <c r="L2391">
        <v>16000</v>
      </c>
    </row>
    <row r="2392" spans="11:12" x14ac:dyDescent="0.25">
      <c r="K2392" t="s">
        <v>8220</v>
      </c>
      <c r="L2392">
        <v>510000</v>
      </c>
    </row>
    <row r="2393" spans="11:12" x14ac:dyDescent="0.25">
      <c r="K2393" t="s">
        <v>8220</v>
      </c>
      <c r="L2393">
        <v>20000</v>
      </c>
    </row>
    <row r="2394" spans="11:12" x14ac:dyDescent="0.25">
      <c r="K2394" t="s">
        <v>8220</v>
      </c>
      <c r="L2394">
        <v>4200</v>
      </c>
    </row>
    <row r="2395" spans="11:12" x14ac:dyDescent="0.25">
      <c r="K2395" t="s">
        <v>8220</v>
      </c>
      <c r="L2395">
        <v>100000</v>
      </c>
    </row>
    <row r="2396" spans="11:12" x14ac:dyDescent="0.25">
      <c r="K2396" t="s">
        <v>8220</v>
      </c>
      <c r="L2396">
        <v>5000</v>
      </c>
    </row>
    <row r="2397" spans="11:12" x14ac:dyDescent="0.25">
      <c r="K2397" t="s">
        <v>8220</v>
      </c>
      <c r="L2397">
        <v>33000</v>
      </c>
    </row>
    <row r="2398" spans="11:12" x14ac:dyDescent="0.25">
      <c r="K2398" t="s">
        <v>8220</v>
      </c>
      <c r="L2398">
        <v>5000</v>
      </c>
    </row>
    <row r="2399" spans="11:12" x14ac:dyDescent="0.25">
      <c r="K2399" t="s">
        <v>8220</v>
      </c>
      <c r="L2399">
        <v>124000</v>
      </c>
    </row>
    <row r="2400" spans="11:12" x14ac:dyDescent="0.25">
      <c r="K2400" t="s">
        <v>8220</v>
      </c>
      <c r="L2400">
        <v>4000</v>
      </c>
    </row>
    <row r="2401" spans="11:12" x14ac:dyDescent="0.25">
      <c r="K2401" t="s">
        <v>8220</v>
      </c>
      <c r="L2401">
        <v>13000</v>
      </c>
    </row>
    <row r="2402" spans="11:12" x14ac:dyDescent="0.25">
      <c r="K2402" t="s">
        <v>8220</v>
      </c>
      <c r="L2402">
        <v>50000</v>
      </c>
    </row>
    <row r="2403" spans="11:12" x14ac:dyDescent="0.25">
      <c r="K2403" t="s">
        <v>8221</v>
      </c>
      <c r="L2403">
        <v>28000</v>
      </c>
    </row>
    <row r="2404" spans="11:12" x14ac:dyDescent="0.25">
      <c r="K2404" t="s">
        <v>8221</v>
      </c>
      <c r="L2404">
        <v>12000</v>
      </c>
    </row>
    <row r="2405" spans="11:12" x14ac:dyDescent="0.25">
      <c r="K2405" t="s">
        <v>8221</v>
      </c>
      <c r="L2405">
        <v>1200</v>
      </c>
    </row>
    <row r="2406" spans="11:12" x14ac:dyDescent="0.25">
      <c r="K2406" t="s">
        <v>8221</v>
      </c>
      <c r="L2406">
        <v>15000</v>
      </c>
    </row>
    <row r="2407" spans="11:12" x14ac:dyDescent="0.25">
      <c r="K2407" t="s">
        <v>8221</v>
      </c>
      <c r="L2407">
        <v>5000</v>
      </c>
    </row>
    <row r="2408" spans="11:12" x14ac:dyDescent="0.25">
      <c r="K2408" t="s">
        <v>8221</v>
      </c>
      <c r="L2408">
        <v>3250</v>
      </c>
    </row>
    <row r="2409" spans="11:12" x14ac:dyDescent="0.25">
      <c r="K2409" t="s">
        <v>8221</v>
      </c>
      <c r="L2409">
        <v>22000</v>
      </c>
    </row>
    <row r="2410" spans="11:12" x14ac:dyDescent="0.25">
      <c r="K2410" t="s">
        <v>8221</v>
      </c>
      <c r="L2410">
        <v>15000</v>
      </c>
    </row>
    <row r="2411" spans="11:12" x14ac:dyDescent="0.25">
      <c r="K2411" t="s">
        <v>8221</v>
      </c>
      <c r="L2411">
        <v>25000</v>
      </c>
    </row>
    <row r="2412" spans="11:12" x14ac:dyDescent="0.25">
      <c r="K2412" t="s">
        <v>8221</v>
      </c>
      <c r="L2412">
        <v>15000</v>
      </c>
    </row>
    <row r="2413" spans="11:12" x14ac:dyDescent="0.25">
      <c r="K2413" t="s">
        <v>8221</v>
      </c>
      <c r="L2413">
        <v>25000</v>
      </c>
    </row>
    <row r="2414" spans="11:12" x14ac:dyDescent="0.25">
      <c r="K2414" t="s">
        <v>8221</v>
      </c>
      <c r="L2414">
        <v>8000</v>
      </c>
    </row>
    <row r="2415" spans="11:12" x14ac:dyDescent="0.25">
      <c r="K2415" t="s">
        <v>8221</v>
      </c>
      <c r="L2415">
        <v>3000</v>
      </c>
    </row>
    <row r="2416" spans="11:12" x14ac:dyDescent="0.25">
      <c r="K2416" t="s">
        <v>8221</v>
      </c>
      <c r="L2416">
        <v>15000</v>
      </c>
    </row>
    <row r="2417" spans="11:12" x14ac:dyDescent="0.25">
      <c r="K2417" t="s">
        <v>8221</v>
      </c>
      <c r="L2417">
        <v>60000</v>
      </c>
    </row>
    <row r="2418" spans="11:12" x14ac:dyDescent="0.25">
      <c r="K2418" t="s">
        <v>8221</v>
      </c>
      <c r="L2418">
        <v>20000</v>
      </c>
    </row>
    <row r="2419" spans="11:12" x14ac:dyDescent="0.25">
      <c r="K2419" t="s">
        <v>8221</v>
      </c>
      <c r="L2419">
        <v>1000</v>
      </c>
    </row>
    <row r="2420" spans="11:12" x14ac:dyDescent="0.25">
      <c r="K2420" t="s">
        <v>8221</v>
      </c>
      <c r="L2420">
        <v>25000</v>
      </c>
    </row>
    <row r="2421" spans="11:12" x14ac:dyDescent="0.25">
      <c r="K2421" t="s">
        <v>8221</v>
      </c>
      <c r="L2421">
        <v>3000</v>
      </c>
    </row>
    <row r="2422" spans="11:12" x14ac:dyDescent="0.25">
      <c r="K2422" t="s">
        <v>8221</v>
      </c>
      <c r="L2422">
        <v>16870</v>
      </c>
    </row>
    <row r="2423" spans="11:12" x14ac:dyDescent="0.25">
      <c r="K2423" t="s">
        <v>8221</v>
      </c>
      <c r="L2423">
        <v>6000</v>
      </c>
    </row>
    <row r="2424" spans="11:12" x14ac:dyDescent="0.25">
      <c r="K2424" t="s">
        <v>8221</v>
      </c>
      <c r="L2424">
        <v>500</v>
      </c>
    </row>
    <row r="2425" spans="11:12" x14ac:dyDescent="0.25">
      <c r="K2425" t="s">
        <v>8221</v>
      </c>
      <c r="L2425">
        <v>60000</v>
      </c>
    </row>
    <row r="2426" spans="11:12" x14ac:dyDescent="0.25">
      <c r="K2426" t="s">
        <v>8221</v>
      </c>
      <c r="L2426">
        <v>25000</v>
      </c>
    </row>
    <row r="2427" spans="11:12" x14ac:dyDescent="0.25">
      <c r="K2427" t="s">
        <v>8221</v>
      </c>
      <c r="L2427">
        <v>3500</v>
      </c>
    </row>
    <row r="2428" spans="11:12" x14ac:dyDescent="0.25">
      <c r="K2428" t="s">
        <v>8221</v>
      </c>
      <c r="L2428">
        <v>20000</v>
      </c>
    </row>
    <row r="2429" spans="11:12" x14ac:dyDescent="0.25">
      <c r="K2429" t="s">
        <v>8221</v>
      </c>
      <c r="L2429">
        <v>50000</v>
      </c>
    </row>
    <row r="2430" spans="11:12" x14ac:dyDescent="0.25">
      <c r="K2430" t="s">
        <v>8221</v>
      </c>
      <c r="L2430">
        <v>35000</v>
      </c>
    </row>
    <row r="2431" spans="11:12" x14ac:dyDescent="0.25">
      <c r="K2431" t="s">
        <v>8221</v>
      </c>
      <c r="L2431">
        <v>140000</v>
      </c>
    </row>
    <row r="2432" spans="11:12" x14ac:dyDescent="0.25">
      <c r="K2432" t="s">
        <v>8221</v>
      </c>
      <c r="L2432">
        <v>3000</v>
      </c>
    </row>
    <row r="2433" spans="11:12" x14ac:dyDescent="0.25">
      <c r="K2433" t="s">
        <v>8221</v>
      </c>
      <c r="L2433">
        <v>100000</v>
      </c>
    </row>
    <row r="2434" spans="11:12" x14ac:dyDescent="0.25">
      <c r="K2434" t="s">
        <v>8221</v>
      </c>
      <c r="L2434">
        <v>14000</v>
      </c>
    </row>
    <row r="2435" spans="11:12" x14ac:dyDescent="0.25">
      <c r="K2435" t="s">
        <v>8221</v>
      </c>
      <c r="L2435">
        <v>10000</v>
      </c>
    </row>
    <row r="2436" spans="11:12" x14ac:dyDescent="0.25">
      <c r="K2436" t="s">
        <v>8221</v>
      </c>
      <c r="L2436">
        <v>20000</v>
      </c>
    </row>
    <row r="2437" spans="11:12" x14ac:dyDescent="0.25">
      <c r="K2437" t="s">
        <v>8221</v>
      </c>
      <c r="L2437">
        <v>250000</v>
      </c>
    </row>
    <row r="2438" spans="11:12" x14ac:dyDescent="0.25">
      <c r="K2438" t="s">
        <v>8221</v>
      </c>
      <c r="L2438">
        <v>117000</v>
      </c>
    </row>
    <row r="2439" spans="11:12" x14ac:dyDescent="0.25">
      <c r="K2439" t="s">
        <v>8221</v>
      </c>
      <c r="L2439">
        <v>8000</v>
      </c>
    </row>
    <row r="2440" spans="11:12" x14ac:dyDescent="0.25">
      <c r="K2440" t="s">
        <v>8221</v>
      </c>
      <c r="L2440">
        <v>15000</v>
      </c>
    </row>
    <row r="2441" spans="11:12" x14ac:dyDescent="0.25">
      <c r="K2441" t="s">
        <v>8221</v>
      </c>
      <c r="L2441">
        <v>10000</v>
      </c>
    </row>
    <row r="2442" spans="11:12" x14ac:dyDescent="0.25">
      <c r="K2442" t="s">
        <v>8221</v>
      </c>
      <c r="L2442">
        <v>5000</v>
      </c>
    </row>
    <row r="2443" spans="11:12" x14ac:dyDescent="0.25">
      <c r="K2443" t="s">
        <v>8219</v>
      </c>
      <c r="L2443">
        <v>7500</v>
      </c>
    </row>
    <row r="2444" spans="11:12" x14ac:dyDescent="0.25">
      <c r="K2444" t="s">
        <v>8219</v>
      </c>
      <c r="L2444">
        <v>24000</v>
      </c>
    </row>
    <row r="2445" spans="11:12" x14ac:dyDescent="0.25">
      <c r="K2445" t="s">
        <v>8219</v>
      </c>
      <c r="L2445">
        <v>20000</v>
      </c>
    </row>
    <row r="2446" spans="11:12" x14ac:dyDescent="0.25">
      <c r="K2446" t="s">
        <v>8219</v>
      </c>
      <c r="L2446">
        <v>3000</v>
      </c>
    </row>
    <row r="2447" spans="11:12" x14ac:dyDescent="0.25">
      <c r="K2447" t="s">
        <v>8219</v>
      </c>
      <c r="L2447">
        <v>5000</v>
      </c>
    </row>
    <row r="2448" spans="11:12" x14ac:dyDescent="0.25">
      <c r="K2448" t="s">
        <v>8219</v>
      </c>
      <c r="L2448">
        <v>5000</v>
      </c>
    </row>
    <row r="2449" spans="11:12" x14ac:dyDescent="0.25">
      <c r="K2449" t="s">
        <v>8219</v>
      </c>
      <c r="L2449">
        <v>2500</v>
      </c>
    </row>
    <row r="2450" spans="11:12" x14ac:dyDescent="0.25">
      <c r="K2450" t="s">
        <v>8219</v>
      </c>
      <c r="L2450">
        <v>400</v>
      </c>
    </row>
    <row r="2451" spans="11:12" x14ac:dyDescent="0.25">
      <c r="K2451" t="s">
        <v>8219</v>
      </c>
      <c r="L2451">
        <v>10000</v>
      </c>
    </row>
    <row r="2452" spans="11:12" x14ac:dyDescent="0.25">
      <c r="K2452" t="s">
        <v>8219</v>
      </c>
      <c r="L2452">
        <v>15000</v>
      </c>
    </row>
    <row r="2453" spans="11:12" x14ac:dyDescent="0.25">
      <c r="K2453" t="s">
        <v>8219</v>
      </c>
      <c r="L2453">
        <v>10000</v>
      </c>
    </row>
    <row r="2454" spans="11:12" x14ac:dyDescent="0.25">
      <c r="K2454" t="s">
        <v>8219</v>
      </c>
      <c r="L2454">
        <v>600</v>
      </c>
    </row>
    <row r="2455" spans="11:12" x14ac:dyDescent="0.25">
      <c r="K2455" t="s">
        <v>8219</v>
      </c>
      <c r="L2455">
        <v>3000</v>
      </c>
    </row>
    <row r="2456" spans="11:12" x14ac:dyDescent="0.25">
      <c r="K2456" t="s">
        <v>8219</v>
      </c>
      <c r="L2456">
        <v>35000</v>
      </c>
    </row>
    <row r="2457" spans="11:12" x14ac:dyDescent="0.25">
      <c r="K2457" t="s">
        <v>8219</v>
      </c>
      <c r="L2457">
        <v>300</v>
      </c>
    </row>
    <row r="2458" spans="11:12" x14ac:dyDescent="0.25">
      <c r="K2458" t="s">
        <v>8219</v>
      </c>
      <c r="L2458">
        <v>1500</v>
      </c>
    </row>
    <row r="2459" spans="11:12" x14ac:dyDescent="0.25">
      <c r="K2459" t="s">
        <v>8219</v>
      </c>
      <c r="L2459">
        <v>23000</v>
      </c>
    </row>
    <row r="2460" spans="11:12" x14ac:dyDescent="0.25">
      <c r="K2460" t="s">
        <v>8219</v>
      </c>
      <c r="L2460">
        <v>5000</v>
      </c>
    </row>
    <row r="2461" spans="11:12" x14ac:dyDescent="0.25">
      <c r="K2461" t="s">
        <v>8219</v>
      </c>
      <c r="L2461">
        <v>30000</v>
      </c>
    </row>
    <row r="2462" spans="11:12" x14ac:dyDescent="0.25">
      <c r="K2462" t="s">
        <v>8219</v>
      </c>
      <c r="L2462">
        <v>8500</v>
      </c>
    </row>
    <row r="2463" spans="11:12" x14ac:dyDescent="0.25">
      <c r="K2463" t="s">
        <v>8219</v>
      </c>
      <c r="L2463">
        <v>7500</v>
      </c>
    </row>
    <row r="2464" spans="11:12" x14ac:dyDescent="0.25">
      <c r="K2464" t="s">
        <v>8219</v>
      </c>
      <c r="L2464">
        <v>3000</v>
      </c>
    </row>
    <row r="2465" spans="11:12" x14ac:dyDescent="0.25">
      <c r="K2465" t="s">
        <v>8219</v>
      </c>
      <c r="L2465">
        <v>2000</v>
      </c>
    </row>
    <row r="2466" spans="11:12" x14ac:dyDescent="0.25">
      <c r="K2466" t="s">
        <v>8219</v>
      </c>
      <c r="L2466">
        <v>2000</v>
      </c>
    </row>
    <row r="2467" spans="11:12" x14ac:dyDescent="0.25">
      <c r="K2467" t="s">
        <v>8219</v>
      </c>
      <c r="L2467">
        <v>700</v>
      </c>
    </row>
    <row r="2468" spans="11:12" x14ac:dyDescent="0.25">
      <c r="K2468" t="s">
        <v>8219</v>
      </c>
      <c r="L2468">
        <v>2500</v>
      </c>
    </row>
    <row r="2469" spans="11:12" x14ac:dyDescent="0.25">
      <c r="K2469" t="s">
        <v>8219</v>
      </c>
      <c r="L2469">
        <v>1000</v>
      </c>
    </row>
    <row r="2470" spans="11:12" x14ac:dyDescent="0.25">
      <c r="K2470" t="s">
        <v>8219</v>
      </c>
      <c r="L2470">
        <v>2000</v>
      </c>
    </row>
    <row r="2471" spans="11:12" x14ac:dyDescent="0.25">
      <c r="K2471" t="s">
        <v>8219</v>
      </c>
      <c r="L2471">
        <v>1200</v>
      </c>
    </row>
    <row r="2472" spans="11:12" x14ac:dyDescent="0.25">
      <c r="K2472" t="s">
        <v>8219</v>
      </c>
      <c r="L2472">
        <v>1000</v>
      </c>
    </row>
    <row r="2473" spans="11:12" x14ac:dyDescent="0.25">
      <c r="K2473" t="s">
        <v>8219</v>
      </c>
      <c r="L2473">
        <v>500</v>
      </c>
    </row>
    <row r="2474" spans="11:12" x14ac:dyDescent="0.25">
      <c r="K2474" t="s">
        <v>8219</v>
      </c>
      <c r="L2474">
        <v>7500</v>
      </c>
    </row>
    <row r="2475" spans="11:12" x14ac:dyDescent="0.25">
      <c r="K2475" t="s">
        <v>8219</v>
      </c>
      <c r="L2475">
        <v>2000</v>
      </c>
    </row>
    <row r="2476" spans="11:12" x14ac:dyDescent="0.25">
      <c r="K2476" t="s">
        <v>8219</v>
      </c>
      <c r="L2476">
        <v>5000</v>
      </c>
    </row>
    <row r="2477" spans="11:12" x14ac:dyDescent="0.25">
      <c r="K2477" t="s">
        <v>8219</v>
      </c>
      <c r="L2477">
        <v>2500</v>
      </c>
    </row>
    <row r="2478" spans="11:12" x14ac:dyDescent="0.25">
      <c r="K2478" t="s">
        <v>8219</v>
      </c>
      <c r="L2478">
        <v>3200</v>
      </c>
    </row>
    <row r="2479" spans="11:12" x14ac:dyDescent="0.25">
      <c r="K2479" t="s">
        <v>8219</v>
      </c>
      <c r="L2479">
        <v>750</v>
      </c>
    </row>
    <row r="2480" spans="11:12" x14ac:dyDescent="0.25">
      <c r="K2480" t="s">
        <v>8219</v>
      </c>
      <c r="L2480">
        <v>8000</v>
      </c>
    </row>
    <row r="2481" spans="11:12" x14ac:dyDescent="0.25">
      <c r="K2481" t="s">
        <v>8219</v>
      </c>
      <c r="L2481">
        <v>300</v>
      </c>
    </row>
    <row r="2482" spans="11:12" x14ac:dyDescent="0.25">
      <c r="K2482" t="s">
        <v>8219</v>
      </c>
      <c r="L2482">
        <v>2000</v>
      </c>
    </row>
    <row r="2483" spans="11:12" x14ac:dyDescent="0.25">
      <c r="K2483" t="s">
        <v>8219</v>
      </c>
      <c r="L2483">
        <v>4000</v>
      </c>
    </row>
    <row r="2484" spans="11:12" x14ac:dyDescent="0.25">
      <c r="K2484" t="s">
        <v>8219</v>
      </c>
      <c r="L2484">
        <v>1000</v>
      </c>
    </row>
    <row r="2485" spans="11:12" x14ac:dyDescent="0.25">
      <c r="K2485" t="s">
        <v>8219</v>
      </c>
      <c r="L2485">
        <v>1100</v>
      </c>
    </row>
    <row r="2486" spans="11:12" x14ac:dyDescent="0.25">
      <c r="K2486" t="s">
        <v>8219</v>
      </c>
      <c r="L2486">
        <v>3500</v>
      </c>
    </row>
    <row r="2487" spans="11:12" x14ac:dyDescent="0.25">
      <c r="K2487" t="s">
        <v>8219</v>
      </c>
      <c r="L2487">
        <v>2000</v>
      </c>
    </row>
    <row r="2488" spans="11:12" x14ac:dyDescent="0.25">
      <c r="K2488" t="s">
        <v>8219</v>
      </c>
      <c r="L2488">
        <v>300</v>
      </c>
    </row>
    <row r="2489" spans="11:12" x14ac:dyDescent="0.25">
      <c r="K2489" t="s">
        <v>8219</v>
      </c>
      <c r="L2489">
        <v>1500</v>
      </c>
    </row>
    <row r="2490" spans="11:12" x14ac:dyDescent="0.25">
      <c r="K2490" t="s">
        <v>8219</v>
      </c>
      <c r="L2490">
        <v>3000</v>
      </c>
    </row>
    <row r="2491" spans="11:12" x14ac:dyDescent="0.25">
      <c r="K2491" t="s">
        <v>8219</v>
      </c>
      <c r="L2491">
        <v>3500</v>
      </c>
    </row>
    <row r="2492" spans="11:12" x14ac:dyDescent="0.25">
      <c r="K2492" t="s">
        <v>8219</v>
      </c>
      <c r="L2492">
        <v>500</v>
      </c>
    </row>
    <row r="2493" spans="11:12" x14ac:dyDescent="0.25">
      <c r="K2493" t="s">
        <v>8219</v>
      </c>
      <c r="L2493">
        <v>500</v>
      </c>
    </row>
    <row r="2494" spans="11:12" x14ac:dyDescent="0.25">
      <c r="K2494" t="s">
        <v>8219</v>
      </c>
      <c r="L2494">
        <v>600</v>
      </c>
    </row>
    <row r="2495" spans="11:12" x14ac:dyDescent="0.25">
      <c r="K2495" t="s">
        <v>8219</v>
      </c>
      <c r="L2495">
        <v>20000</v>
      </c>
    </row>
    <row r="2496" spans="11:12" x14ac:dyDescent="0.25">
      <c r="K2496" t="s">
        <v>8219</v>
      </c>
      <c r="L2496">
        <v>1500</v>
      </c>
    </row>
    <row r="2497" spans="11:12" x14ac:dyDescent="0.25">
      <c r="K2497" t="s">
        <v>8219</v>
      </c>
      <c r="L2497">
        <v>1500</v>
      </c>
    </row>
    <row r="2498" spans="11:12" x14ac:dyDescent="0.25">
      <c r="K2498" t="s">
        <v>8219</v>
      </c>
      <c r="L2498">
        <v>6000</v>
      </c>
    </row>
    <row r="2499" spans="11:12" x14ac:dyDescent="0.25">
      <c r="K2499" t="s">
        <v>8219</v>
      </c>
      <c r="L2499">
        <v>4000</v>
      </c>
    </row>
    <row r="2500" spans="11:12" x14ac:dyDescent="0.25">
      <c r="K2500" t="s">
        <v>8219</v>
      </c>
      <c r="L2500">
        <v>1000</v>
      </c>
    </row>
    <row r="2501" spans="11:12" x14ac:dyDescent="0.25">
      <c r="K2501" t="s">
        <v>8219</v>
      </c>
      <c r="L2501">
        <v>4000</v>
      </c>
    </row>
    <row r="2502" spans="11:12" x14ac:dyDescent="0.25">
      <c r="K2502" t="s">
        <v>8219</v>
      </c>
      <c r="L2502">
        <v>600</v>
      </c>
    </row>
    <row r="2503" spans="11:12" x14ac:dyDescent="0.25">
      <c r="K2503" t="s">
        <v>8221</v>
      </c>
      <c r="L2503">
        <v>11000</v>
      </c>
    </row>
    <row r="2504" spans="11:12" x14ac:dyDescent="0.25">
      <c r="K2504" t="s">
        <v>8221</v>
      </c>
      <c r="L2504">
        <v>110000</v>
      </c>
    </row>
    <row r="2505" spans="11:12" x14ac:dyDescent="0.25">
      <c r="K2505" t="s">
        <v>8221</v>
      </c>
      <c r="L2505">
        <v>10000</v>
      </c>
    </row>
    <row r="2506" spans="11:12" x14ac:dyDescent="0.25">
      <c r="K2506" t="s">
        <v>8221</v>
      </c>
      <c r="L2506">
        <v>35000</v>
      </c>
    </row>
    <row r="2507" spans="11:12" x14ac:dyDescent="0.25">
      <c r="K2507" t="s">
        <v>8221</v>
      </c>
      <c r="L2507">
        <v>7000</v>
      </c>
    </row>
    <row r="2508" spans="11:12" x14ac:dyDescent="0.25">
      <c r="K2508" t="s">
        <v>8221</v>
      </c>
      <c r="L2508">
        <v>5000</v>
      </c>
    </row>
    <row r="2509" spans="11:12" x14ac:dyDescent="0.25">
      <c r="K2509" t="s">
        <v>8221</v>
      </c>
      <c r="L2509">
        <v>42850</v>
      </c>
    </row>
    <row r="2510" spans="11:12" x14ac:dyDescent="0.25">
      <c r="K2510" t="s">
        <v>8221</v>
      </c>
      <c r="L2510">
        <v>20000</v>
      </c>
    </row>
    <row r="2511" spans="11:12" x14ac:dyDescent="0.25">
      <c r="K2511" t="s">
        <v>8221</v>
      </c>
      <c r="L2511">
        <v>95000</v>
      </c>
    </row>
    <row r="2512" spans="11:12" x14ac:dyDescent="0.25">
      <c r="K2512" t="s">
        <v>8221</v>
      </c>
      <c r="L2512">
        <v>50000</v>
      </c>
    </row>
    <row r="2513" spans="11:12" x14ac:dyDescent="0.25">
      <c r="K2513" t="s">
        <v>8221</v>
      </c>
      <c r="L2513">
        <v>100000</v>
      </c>
    </row>
    <row r="2514" spans="11:12" x14ac:dyDescent="0.25">
      <c r="K2514" t="s">
        <v>8221</v>
      </c>
      <c r="L2514">
        <v>1150</v>
      </c>
    </row>
    <row r="2515" spans="11:12" x14ac:dyDescent="0.25">
      <c r="K2515" t="s">
        <v>8221</v>
      </c>
      <c r="L2515">
        <v>180000</v>
      </c>
    </row>
    <row r="2516" spans="11:12" x14ac:dyDescent="0.25">
      <c r="K2516" t="s">
        <v>8221</v>
      </c>
      <c r="L2516">
        <v>12000</v>
      </c>
    </row>
    <row r="2517" spans="11:12" x14ac:dyDescent="0.25">
      <c r="K2517" t="s">
        <v>8221</v>
      </c>
      <c r="L2517">
        <v>5000</v>
      </c>
    </row>
    <row r="2518" spans="11:12" x14ac:dyDescent="0.25">
      <c r="K2518" t="s">
        <v>8221</v>
      </c>
      <c r="L2518">
        <v>22000</v>
      </c>
    </row>
    <row r="2519" spans="11:12" x14ac:dyDescent="0.25">
      <c r="K2519" t="s">
        <v>8221</v>
      </c>
      <c r="L2519">
        <v>18000</v>
      </c>
    </row>
    <row r="2520" spans="11:12" x14ac:dyDescent="0.25">
      <c r="K2520" t="s">
        <v>8221</v>
      </c>
      <c r="L2520">
        <v>5000</v>
      </c>
    </row>
    <row r="2521" spans="11:12" x14ac:dyDescent="0.25">
      <c r="K2521" t="s">
        <v>8221</v>
      </c>
      <c r="L2521">
        <v>150000</v>
      </c>
    </row>
    <row r="2522" spans="11:12" x14ac:dyDescent="0.25">
      <c r="K2522" t="s">
        <v>8221</v>
      </c>
      <c r="L2522">
        <v>100000</v>
      </c>
    </row>
    <row r="2523" spans="11:12" x14ac:dyDescent="0.25">
      <c r="K2523" t="s">
        <v>8219</v>
      </c>
      <c r="L2523">
        <v>12500</v>
      </c>
    </row>
    <row r="2524" spans="11:12" x14ac:dyDescent="0.25">
      <c r="K2524" t="s">
        <v>8219</v>
      </c>
      <c r="L2524">
        <v>5000</v>
      </c>
    </row>
    <row r="2525" spans="11:12" x14ac:dyDescent="0.25">
      <c r="K2525" t="s">
        <v>8219</v>
      </c>
      <c r="L2525">
        <v>900</v>
      </c>
    </row>
    <row r="2526" spans="11:12" x14ac:dyDescent="0.25">
      <c r="K2526" t="s">
        <v>8219</v>
      </c>
      <c r="L2526">
        <v>7500</v>
      </c>
    </row>
    <row r="2527" spans="11:12" x14ac:dyDescent="0.25">
      <c r="K2527" t="s">
        <v>8219</v>
      </c>
      <c r="L2527">
        <v>8000</v>
      </c>
    </row>
    <row r="2528" spans="11:12" x14ac:dyDescent="0.25">
      <c r="K2528" t="s">
        <v>8219</v>
      </c>
      <c r="L2528">
        <v>4000</v>
      </c>
    </row>
    <row r="2529" spans="11:12" x14ac:dyDescent="0.25">
      <c r="K2529" t="s">
        <v>8219</v>
      </c>
      <c r="L2529">
        <v>4000</v>
      </c>
    </row>
    <row r="2530" spans="11:12" x14ac:dyDescent="0.25">
      <c r="K2530" t="s">
        <v>8219</v>
      </c>
      <c r="L2530">
        <v>4000</v>
      </c>
    </row>
    <row r="2531" spans="11:12" x14ac:dyDescent="0.25">
      <c r="K2531" t="s">
        <v>8219</v>
      </c>
      <c r="L2531">
        <v>6000</v>
      </c>
    </row>
    <row r="2532" spans="11:12" x14ac:dyDescent="0.25">
      <c r="K2532" t="s">
        <v>8219</v>
      </c>
      <c r="L2532">
        <v>6500</v>
      </c>
    </row>
    <row r="2533" spans="11:12" x14ac:dyDescent="0.25">
      <c r="K2533" t="s">
        <v>8219</v>
      </c>
      <c r="L2533">
        <v>4500</v>
      </c>
    </row>
    <row r="2534" spans="11:12" x14ac:dyDescent="0.25">
      <c r="K2534" t="s">
        <v>8219</v>
      </c>
      <c r="L2534">
        <v>4000</v>
      </c>
    </row>
    <row r="2535" spans="11:12" x14ac:dyDescent="0.25">
      <c r="K2535" t="s">
        <v>8219</v>
      </c>
      <c r="L2535">
        <v>7500</v>
      </c>
    </row>
    <row r="2536" spans="11:12" x14ac:dyDescent="0.25">
      <c r="K2536" t="s">
        <v>8219</v>
      </c>
      <c r="L2536">
        <v>2000</v>
      </c>
    </row>
    <row r="2537" spans="11:12" x14ac:dyDescent="0.25">
      <c r="K2537" t="s">
        <v>8219</v>
      </c>
      <c r="L2537">
        <v>20000</v>
      </c>
    </row>
    <row r="2538" spans="11:12" x14ac:dyDescent="0.25">
      <c r="K2538" t="s">
        <v>8219</v>
      </c>
      <c r="L2538">
        <v>25</v>
      </c>
    </row>
    <row r="2539" spans="11:12" x14ac:dyDescent="0.25">
      <c r="K2539" t="s">
        <v>8219</v>
      </c>
      <c r="L2539">
        <v>1000</v>
      </c>
    </row>
    <row r="2540" spans="11:12" x14ac:dyDescent="0.25">
      <c r="K2540" t="s">
        <v>8219</v>
      </c>
      <c r="L2540">
        <v>18000</v>
      </c>
    </row>
    <row r="2541" spans="11:12" x14ac:dyDescent="0.25">
      <c r="K2541" t="s">
        <v>8219</v>
      </c>
      <c r="L2541">
        <v>10000</v>
      </c>
    </row>
    <row r="2542" spans="11:12" x14ac:dyDescent="0.25">
      <c r="K2542" t="s">
        <v>8219</v>
      </c>
      <c r="L2542">
        <v>2500</v>
      </c>
    </row>
    <row r="2543" spans="11:12" x14ac:dyDescent="0.25">
      <c r="K2543" t="s">
        <v>8219</v>
      </c>
      <c r="L2543">
        <v>3500</v>
      </c>
    </row>
    <row r="2544" spans="11:12" x14ac:dyDescent="0.25">
      <c r="K2544" t="s">
        <v>8219</v>
      </c>
      <c r="L2544">
        <v>700</v>
      </c>
    </row>
    <row r="2545" spans="11:12" x14ac:dyDescent="0.25">
      <c r="K2545" t="s">
        <v>8219</v>
      </c>
      <c r="L2545">
        <v>250</v>
      </c>
    </row>
    <row r="2546" spans="11:12" x14ac:dyDescent="0.25">
      <c r="K2546" t="s">
        <v>8219</v>
      </c>
      <c r="L2546">
        <v>5000</v>
      </c>
    </row>
    <row r="2547" spans="11:12" x14ac:dyDescent="0.25">
      <c r="K2547" t="s">
        <v>8219</v>
      </c>
      <c r="L2547">
        <v>2000</v>
      </c>
    </row>
    <row r="2548" spans="11:12" x14ac:dyDescent="0.25">
      <c r="K2548" t="s">
        <v>8219</v>
      </c>
      <c r="L2548">
        <v>3500</v>
      </c>
    </row>
    <row r="2549" spans="11:12" x14ac:dyDescent="0.25">
      <c r="K2549" t="s">
        <v>8219</v>
      </c>
      <c r="L2549">
        <v>5500</v>
      </c>
    </row>
    <row r="2550" spans="11:12" x14ac:dyDescent="0.25">
      <c r="K2550" t="s">
        <v>8219</v>
      </c>
      <c r="L2550">
        <v>6000</v>
      </c>
    </row>
    <row r="2551" spans="11:12" x14ac:dyDescent="0.25">
      <c r="K2551" t="s">
        <v>8219</v>
      </c>
      <c r="L2551">
        <v>1570</v>
      </c>
    </row>
    <row r="2552" spans="11:12" x14ac:dyDescent="0.25">
      <c r="K2552" t="s">
        <v>8219</v>
      </c>
      <c r="L2552">
        <v>6500</v>
      </c>
    </row>
    <row r="2553" spans="11:12" x14ac:dyDescent="0.25">
      <c r="K2553" t="s">
        <v>8219</v>
      </c>
      <c r="L2553">
        <v>3675</v>
      </c>
    </row>
    <row r="2554" spans="11:12" x14ac:dyDescent="0.25">
      <c r="K2554" t="s">
        <v>8219</v>
      </c>
      <c r="L2554">
        <v>3000</v>
      </c>
    </row>
    <row r="2555" spans="11:12" x14ac:dyDescent="0.25">
      <c r="K2555" t="s">
        <v>8219</v>
      </c>
      <c r="L2555">
        <v>1500</v>
      </c>
    </row>
    <row r="2556" spans="11:12" x14ac:dyDescent="0.25">
      <c r="K2556" t="s">
        <v>8219</v>
      </c>
      <c r="L2556">
        <v>3000</v>
      </c>
    </row>
    <row r="2557" spans="11:12" x14ac:dyDescent="0.25">
      <c r="K2557" t="s">
        <v>8219</v>
      </c>
      <c r="L2557">
        <v>2000</v>
      </c>
    </row>
    <row r="2558" spans="11:12" x14ac:dyDescent="0.25">
      <c r="K2558" t="s">
        <v>8219</v>
      </c>
      <c r="L2558">
        <v>745</v>
      </c>
    </row>
    <row r="2559" spans="11:12" x14ac:dyDescent="0.25">
      <c r="K2559" t="s">
        <v>8219</v>
      </c>
      <c r="L2559">
        <v>900</v>
      </c>
    </row>
    <row r="2560" spans="11:12" x14ac:dyDescent="0.25">
      <c r="K2560" t="s">
        <v>8219</v>
      </c>
      <c r="L2560">
        <v>1250</v>
      </c>
    </row>
    <row r="2561" spans="11:12" x14ac:dyDescent="0.25">
      <c r="K2561" t="s">
        <v>8219</v>
      </c>
      <c r="L2561">
        <v>800</v>
      </c>
    </row>
    <row r="2562" spans="11:12" x14ac:dyDescent="0.25">
      <c r="K2562" t="s">
        <v>8219</v>
      </c>
      <c r="L2562">
        <v>3000</v>
      </c>
    </row>
    <row r="2563" spans="11:12" x14ac:dyDescent="0.25">
      <c r="K2563" t="s">
        <v>8220</v>
      </c>
      <c r="L2563">
        <v>100000</v>
      </c>
    </row>
    <row r="2564" spans="11:12" x14ac:dyDescent="0.25">
      <c r="K2564" t="s">
        <v>8220</v>
      </c>
      <c r="L2564">
        <v>10000</v>
      </c>
    </row>
    <row r="2565" spans="11:12" x14ac:dyDescent="0.25">
      <c r="K2565" t="s">
        <v>8220</v>
      </c>
      <c r="L2565">
        <v>20000</v>
      </c>
    </row>
    <row r="2566" spans="11:12" x14ac:dyDescent="0.25">
      <c r="K2566" t="s">
        <v>8220</v>
      </c>
      <c r="L2566">
        <v>40000</v>
      </c>
    </row>
    <row r="2567" spans="11:12" x14ac:dyDescent="0.25">
      <c r="K2567" t="s">
        <v>8220</v>
      </c>
      <c r="L2567">
        <v>10000</v>
      </c>
    </row>
    <row r="2568" spans="11:12" x14ac:dyDescent="0.25">
      <c r="K2568" t="s">
        <v>8220</v>
      </c>
      <c r="L2568">
        <v>35000</v>
      </c>
    </row>
    <row r="2569" spans="11:12" x14ac:dyDescent="0.25">
      <c r="K2569" t="s">
        <v>8220</v>
      </c>
      <c r="L2569">
        <v>45000</v>
      </c>
    </row>
    <row r="2570" spans="11:12" x14ac:dyDescent="0.25">
      <c r="K2570" t="s">
        <v>8220</v>
      </c>
      <c r="L2570">
        <v>10000</v>
      </c>
    </row>
    <row r="2571" spans="11:12" x14ac:dyDescent="0.25">
      <c r="K2571" t="s">
        <v>8220</v>
      </c>
      <c r="L2571">
        <v>6500</v>
      </c>
    </row>
    <row r="2572" spans="11:12" x14ac:dyDescent="0.25">
      <c r="K2572" t="s">
        <v>8220</v>
      </c>
      <c r="L2572">
        <v>7000</v>
      </c>
    </row>
    <row r="2573" spans="11:12" x14ac:dyDescent="0.25">
      <c r="K2573" t="s">
        <v>8220</v>
      </c>
      <c r="L2573">
        <v>100000</v>
      </c>
    </row>
    <row r="2574" spans="11:12" x14ac:dyDescent="0.25">
      <c r="K2574" t="s">
        <v>8220</v>
      </c>
      <c r="L2574">
        <v>30000</v>
      </c>
    </row>
    <row r="2575" spans="11:12" x14ac:dyDescent="0.25">
      <c r="K2575" t="s">
        <v>8220</v>
      </c>
      <c r="L2575">
        <v>8000</v>
      </c>
    </row>
    <row r="2576" spans="11:12" x14ac:dyDescent="0.25">
      <c r="K2576" t="s">
        <v>8220</v>
      </c>
      <c r="L2576">
        <v>10000</v>
      </c>
    </row>
    <row r="2577" spans="11:12" x14ac:dyDescent="0.25">
      <c r="K2577" t="s">
        <v>8220</v>
      </c>
      <c r="L2577">
        <v>85000</v>
      </c>
    </row>
    <row r="2578" spans="11:12" x14ac:dyDescent="0.25">
      <c r="K2578" t="s">
        <v>8220</v>
      </c>
      <c r="L2578">
        <v>10000</v>
      </c>
    </row>
    <row r="2579" spans="11:12" x14ac:dyDescent="0.25">
      <c r="K2579" t="s">
        <v>8220</v>
      </c>
      <c r="L2579">
        <v>15000</v>
      </c>
    </row>
    <row r="2580" spans="11:12" x14ac:dyDescent="0.25">
      <c r="K2580" t="s">
        <v>8220</v>
      </c>
      <c r="L2580">
        <v>6000</v>
      </c>
    </row>
    <row r="2581" spans="11:12" x14ac:dyDescent="0.25">
      <c r="K2581" t="s">
        <v>8220</v>
      </c>
      <c r="L2581">
        <v>200000</v>
      </c>
    </row>
    <row r="2582" spans="11:12" x14ac:dyDescent="0.25">
      <c r="K2582" t="s">
        <v>8220</v>
      </c>
      <c r="L2582">
        <v>8500</v>
      </c>
    </row>
    <row r="2583" spans="11:12" x14ac:dyDescent="0.25">
      <c r="K2583" t="s">
        <v>8221</v>
      </c>
      <c r="L2583">
        <v>5000</v>
      </c>
    </row>
    <row r="2584" spans="11:12" x14ac:dyDescent="0.25">
      <c r="K2584" t="s">
        <v>8221</v>
      </c>
      <c r="L2584">
        <v>90000</v>
      </c>
    </row>
    <row r="2585" spans="11:12" x14ac:dyDescent="0.25">
      <c r="K2585" t="s">
        <v>8221</v>
      </c>
      <c r="L2585">
        <v>1000</v>
      </c>
    </row>
    <row r="2586" spans="11:12" x14ac:dyDescent="0.25">
      <c r="K2586" t="s">
        <v>8221</v>
      </c>
      <c r="L2586">
        <v>10000</v>
      </c>
    </row>
    <row r="2587" spans="11:12" x14ac:dyDescent="0.25">
      <c r="K2587" t="s">
        <v>8221</v>
      </c>
      <c r="L2587">
        <v>30000</v>
      </c>
    </row>
    <row r="2588" spans="11:12" x14ac:dyDescent="0.25">
      <c r="K2588" t="s">
        <v>8221</v>
      </c>
      <c r="L2588">
        <v>3000</v>
      </c>
    </row>
    <row r="2589" spans="11:12" x14ac:dyDescent="0.25">
      <c r="K2589" t="s">
        <v>8221</v>
      </c>
      <c r="L2589">
        <v>50000</v>
      </c>
    </row>
    <row r="2590" spans="11:12" x14ac:dyDescent="0.25">
      <c r="K2590" t="s">
        <v>8221</v>
      </c>
      <c r="L2590">
        <v>6000</v>
      </c>
    </row>
    <row r="2591" spans="11:12" x14ac:dyDescent="0.25">
      <c r="K2591" t="s">
        <v>8221</v>
      </c>
      <c r="L2591">
        <v>50000</v>
      </c>
    </row>
    <row r="2592" spans="11:12" x14ac:dyDescent="0.25">
      <c r="K2592" t="s">
        <v>8221</v>
      </c>
      <c r="L2592">
        <v>3000</v>
      </c>
    </row>
    <row r="2593" spans="11:12" x14ac:dyDescent="0.25">
      <c r="K2593" t="s">
        <v>8221</v>
      </c>
      <c r="L2593">
        <v>1500</v>
      </c>
    </row>
    <row r="2594" spans="11:12" x14ac:dyDescent="0.25">
      <c r="K2594" t="s">
        <v>8221</v>
      </c>
      <c r="L2594">
        <v>30000</v>
      </c>
    </row>
    <row r="2595" spans="11:12" x14ac:dyDescent="0.25">
      <c r="K2595" t="s">
        <v>8221</v>
      </c>
      <c r="L2595">
        <v>10000</v>
      </c>
    </row>
    <row r="2596" spans="11:12" x14ac:dyDescent="0.25">
      <c r="K2596" t="s">
        <v>8221</v>
      </c>
      <c r="L2596">
        <v>80000</v>
      </c>
    </row>
    <row r="2597" spans="11:12" x14ac:dyDescent="0.25">
      <c r="K2597" t="s">
        <v>8221</v>
      </c>
      <c r="L2597">
        <v>15000</v>
      </c>
    </row>
    <row r="2598" spans="11:12" x14ac:dyDescent="0.25">
      <c r="K2598" t="s">
        <v>8221</v>
      </c>
      <c r="L2598">
        <v>35000</v>
      </c>
    </row>
    <row r="2599" spans="11:12" x14ac:dyDescent="0.25">
      <c r="K2599" t="s">
        <v>8221</v>
      </c>
      <c r="L2599">
        <v>1500</v>
      </c>
    </row>
    <row r="2600" spans="11:12" x14ac:dyDescent="0.25">
      <c r="K2600" t="s">
        <v>8221</v>
      </c>
      <c r="L2600">
        <v>3000</v>
      </c>
    </row>
    <row r="2601" spans="11:12" x14ac:dyDescent="0.25">
      <c r="K2601" t="s">
        <v>8221</v>
      </c>
      <c r="L2601">
        <v>9041</v>
      </c>
    </row>
    <row r="2602" spans="11:12" x14ac:dyDescent="0.25">
      <c r="K2602" t="s">
        <v>8221</v>
      </c>
      <c r="L2602">
        <v>50000</v>
      </c>
    </row>
    <row r="2603" spans="11:12" x14ac:dyDescent="0.25">
      <c r="K2603" t="s">
        <v>8219</v>
      </c>
      <c r="L2603">
        <v>500</v>
      </c>
    </row>
    <row r="2604" spans="11:12" x14ac:dyDescent="0.25">
      <c r="K2604" t="s">
        <v>8219</v>
      </c>
      <c r="L2604">
        <v>12000</v>
      </c>
    </row>
    <row r="2605" spans="11:12" x14ac:dyDescent="0.25">
      <c r="K2605" t="s">
        <v>8219</v>
      </c>
      <c r="L2605">
        <v>1750</v>
      </c>
    </row>
    <row r="2606" spans="11:12" x14ac:dyDescent="0.25">
      <c r="K2606" t="s">
        <v>8219</v>
      </c>
      <c r="L2606">
        <v>20000</v>
      </c>
    </row>
    <row r="2607" spans="11:12" x14ac:dyDescent="0.25">
      <c r="K2607" t="s">
        <v>8219</v>
      </c>
      <c r="L2607">
        <v>100000</v>
      </c>
    </row>
    <row r="2608" spans="11:12" x14ac:dyDescent="0.25">
      <c r="K2608" t="s">
        <v>8219</v>
      </c>
      <c r="L2608">
        <v>11000</v>
      </c>
    </row>
    <row r="2609" spans="11:12" x14ac:dyDescent="0.25">
      <c r="K2609" t="s">
        <v>8219</v>
      </c>
      <c r="L2609">
        <v>8000</v>
      </c>
    </row>
    <row r="2610" spans="11:12" x14ac:dyDescent="0.25">
      <c r="K2610" t="s">
        <v>8219</v>
      </c>
      <c r="L2610">
        <v>8000</v>
      </c>
    </row>
    <row r="2611" spans="11:12" x14ac:dyDescent="0.25">
      <c r="K2611" t="s">
        <v>8219</v>
      </c>
      <c r="L2611">
        <v>35000</v>
      </c>
    </row>
    <row r="2612" spans="11:12" x14ac:dyDescent="0.25">
      <c r="K2612" t="s">
        <v>8219</v>
      </c>
      <c r="L2612">
        <v>22765</v>
      </c>
    </row>
    <row r="2613" spans="11:12" x14ac:dyDescent="0.25">
      <c r="K2613" t="s">
        <v>8219</v>
      </c>
      <c r="L2613">
        <v>11000</v>
      </c>
    </row>
    <row r="2614" spans="11:12" x14ac:dyDescent="0.25">
      <c r="K2614" t="s">
        <v>8219</v>
      </c>
      <c r="L2614">
        <v>10000</v>
      </c>
    </row>
    <row r="2615" spans="11:12" x14ac:dyDescent="0.25">
      <c r="K2615" t="s">
        <v>8219</v>
      </c>
      <c r="L2615">
        <v>7500</v>
      </c>
    </row>
    <row r="2616" spans="11:12" x14ac:dyDescent="0.25">
      <c r="K2616" t="s">
        <v>8219</v>
      </c>
      <c r="L2616">
        <v>10500</v>
      </c>
    </row>
    <row r="2617" spans="11:12" x14ac:dyDescent="0.25">
      <c r="K2617" t="s">
        <v>8219</v>
      </c>
      <c r="L2617">
        <v>2001</v>
      </c>
    </row>
    <row r="2618" spans="11:12" x14ac:dyDescent="0.25">
      <c r="K2618" t="s">
        <v>8219</v>
      </c>
      <c r="L2618">
        <v>25000</v>
      </c>
    </row>
    <row r="2619" spans="11:12" x14ac:dyDescent="0.25">
      <c r="K2619" t="s">
        <v>8219</v>
      </c>
      <c r="L2619">
        <v>500</v>
      </c>
    </row>
    <row r="2620" spans="11:12" x14ac:dyDescent="0.25">
      <c r="K2620" t="s">
        <v>8219</v>
      </c>
      <c r="L2620">
        <v>15000</v>
      </c>
    </row>
    <row r="2621" spans="11:12" x14ac:dyDescent="0.25">
      <c r="K2621" t="s">
        <v>8219</v>
      </c>
      <c r="L2621">
        <v>1000</v>
      </c>
    </row>
    <row r="2622" spans="11:12" x14ac:dyDescent="0.25">
      <c r="K2622" t="s">
        <v>8219</v>
      </c>
      <c r="L2622">
        <v>65000</v>
      </c>
    </row>
    <row r="2623" spans="11:12" x14ac:dyDescent="0.25">
      <c r="K2623" t="s">
        <v>8219</v>
      </c>
      <c r="L2623">
        <v>15000</v>
      </c>
    </row>
    <row r="2624" spans="11:12" x14ac:dyDescent="0.25">
      <c r="K2624" t="s">
        <v>8219</v>
      </c>
      <c r="L2624">
        <v>1500</v>
      </c>
    </row>
    <row r="2625" spans="11:12" x14ac:dyDescent="0.25">
      <c r="K2625" t="s">
        <v>8219</v>
      </c>
      <c r="L2625">
        <v>2000</v>
      </c>
    </row>
    <row r="2626" spans="11:12" x14ac:dyDescent="0.25">
      <c r="K2626" t="s">
        <v>8219</v>
      </c>
      <c r="L2626">
        <v>8000</v>
      </c>
    </row>
    <row r="2627" spans="11:12" x14ac:dyDescent="0.25">
      <c r="K2627" t="s">
        <v>8219</v>
      </c>
      <c r="L2627">
        <v>150</v>
      </c>
    </row>
    <row r="2628" spans="11:12" x14ac:dyDescent="0.25">
      <c r="K2628" t="s">
        <v>8219</v>
      </c>
      <c r="L2628">
        <v>2500</v>
      </c>
    </row>
    <row r="2629" spans="11:12" x14ac:dyDescent="0.25">
      <c r="K2629" t="s">
        <v>8219</v>
      </c>
      <c r="L2629">
        <v>150</v>
      </c>
    </row>
    <row r="2630" spans="11:12" x14ac:dyDescent="0.25">
      <c r="K2630" t="s">
        <v>8219</v>
      </c>
      <c r="L2630">
        <v>839</v>
      </c>
    </row>
    <row r="2631" spans="11:12" x14ac:dyDescent="0.25">
      <c r="K2631" t="s">
        <v>8219</v>
      </c>
      <c r="L2631">
        <v>5000</v>
      </c>
    </row>
    <row r="2632" spans="11:12" x14ac:dyDescent="0.25">
      <c r="K2632" t="s">
        <v>8219</v>
      </c>
      <c r="L2632">
        <v>2000</v>
      </c>
    </row>
    <row r="2633" spans="11:12" x14ac:dyDescent="0.25">
      <c r="K2633" t="s">
        <v>8219</v>
      </c>
      <c r="L2633">
        <v>20000</v>
      </c>
    </row>
    <row r="2634" spans="11:12" x14ac:dyDescent="0.25">
      <c r="K2634" t="s">
        <v>8219</v>
      </c>
      <c r="L2634">
        <v>1070</v>
      </c>
    </row>
    <row r="2635" spans="11:12" x14ac:dyDescent="0.25">
      <c r="K2635" t="s">
        <v>8219</v>
      </c>
      <c r="L2635">
        <v>5000</v>
      </c>
    </row>
    <row r="2636" spans="11:12" x14ac:dyDescent="0.25">
      <c r="K2636" t="s">
        <v>8219</v>
      </c>
      <c r="L2636">
        <v>930</v>
      </c>
    </row>
    <row r="2637" spans="11:12" x14ac:dyDescent="0.25">
      <c r="K2637" t="s">
        <v>8219</v>
      </c>
      <c r="L2637">
        <v>11500</v>
      </c>
    </row>
    <row r="2638" spans="11:12" x14ac:dyDescent="0.25">
      <c r="K2638" t="s">
        <v>8219</v>
      </c>
      <c r="L2638">
        <v>1000</v>
      </c>
    </row>
    <row r="2639" spans="11:12" x14ac:dyDescent="0.25">
      <c r="K2639" t="s">
        <v>8219</v>
      </c>
      <c r="L2639">
        <v>500</v>
      </c>
    </row>
    <row r="2640" spans="11:12" x14ac:dyDescent="0.25">
      <c r="K2640" t="s">
        <v>8219</v>
      </c>
      <c r="L2640">
        <v>347</v>
      </c>
    </row>
    <row r="2641" spans="11:12" x14ac:dyDescent="0.25">
      <c r="K2641" t="s">
        <v>8219</v>
      </c>
      <c r="L2641">
        <v>300</v>
      </c>
    </row>
    <row r="2642" spans="11:12" x14ac:dyDescent="0.25">
      <c r="K2642" t="s">
        <v>8219</v>
      </c>
      <c r="L2642">
        <v>3000</v>
      </c>
    </row>
    <row r="2643" spans="11:12" x14ac:dyDescent="0.25">
      <c r="K2643" t="s">
        <v>8221</v>
      </c>
      <c r="L2643">
        <v>1500</v>
      </c>
    </row>
    <row r="2644" spans="11:12" x14ac:dyDescent="0.25">
      <c r="K2644" t="s">
        <v>8221</v>
      </c>
      <c r="L2644">
        <v>500000</v>
      </c>
    </row>
    <row r="2645" spans="11:12" x14ac:dyDescent="0.25">
      <c r="K2645" t="s">
        <v>8220</v>
      </c>
      <c r="L2645">
        <v>1000000</v>
      </c>
    </row>
    <row r="2646" spans="11:12" x14ac:dyDescent="0.25">
      <c r="K2646" t="s">
        <v>8220</v>
      </c>
      <c r="L2646">
        <v>100000</v>
      </c>
    </row>
    <row r="2647" spans="11:12" x14ac:dyDescent="0.25">
      <c r="K2647" t="s">
        <v>8220</v>
      </c>
      <c r="L2647">
        <v>20000</v>
      </c>
    </row>
    <row r="2648" spans="11:12" x14ac:dyDescent="0.25">
      <c r="K2648" t="s">
        <v>8220</v>
      </c>
      <c r="L2648">
        <v>500000</v>
      </c>
    </row>
    <row r="2649" spans="11:12" x14ac:dyDescent="0.25">
      <c r="K2649" t="s">
        <v>8220</v>
      </c>
      <c r="L2649">
        <v>2500</v>
      </c>
    </row>
    <row r="2650" spans="11:12" x14ac:dyDescent="0.25">
      <c r="K2650" t="s">
        <v>8220</v>
      </c>
      <c r="L2650">
        <v>12000</v>
      </c>
    </row>
    <row r="2651" spans="11:12" x14ac:dyDescent="0.25">
      <c r="K2651" t="s">
        <v>8220</v>
      </c>
      <c r="L2651">
        <v>125000</v>
      </c>
    </row>
    <row r="2652" spans="11:12" x14ac:dyDescent="0.25">
      <c r="K2652" t="s">
        <v>8220</v>
      </c>
      <c r="L2652">
        <v>60000</v>
      </c>
    </row>
    <row r="2653" spans="11:12" x14ac:dyDescent="0.25">
      <c r="K2653" t="s">
        <v>8220</v>
      </c>
      <c r="L2653">
        <v>280000</v>
      </c>
    </row>
    <row r="2654" spans="11:12" x14ac:dyDescent="0.25">
      <c r="K2654" t="s">
        <v>8220</v>
      </c>
      <c r="L2654">
        <v>100000</v>
      </c>
    </row>
    <row r="2655" spans="11:12" x14ac:dyDescent="0.25">
      <c r="K2655" t="s">
        <v>8220</v>
      </c>
      <c r="L2655">
        <v>51000</v>
      </c>
    </row>
    <row r="2656" spans="11:12" x14ac:dyDescent="0.25">
      <c r="K2656" t="s">
        <v>8220</v>
      </c>
      <c r="L2656">
        <v>100000</v>
      </c>
    </row>
    <row r="2657" spans="11:12" x14ac:dyDescent="0.25">
      <c r="K2657" t="s">
        <v>8220</v>
      </c>
      <c r="L2657">
        <v>15000</v>
      </c>
    </row>
    <row r="2658" spans="11:12" x14ac:dyDescent="0.25">
      <c r="K2658" t="s">
        <v>8220</v>
      </c>
      <c r="L2658">
        <v>150000</v>
      </c>
    </row>
    <row r="2659" spans="11:12" x14ac:dyDescent="0.25">
      <c r="K2659" t="s">
        <v>8220</v>
      </c>
      <c r="L2659">
        <v>30000</v>
      </c>
    </row>
    <row r="2660" spans="11:12" x14ac:dyDescent="0.25">
      <c r="K2660" t="s">
        <v>8220</v>
      </c>
      <c r="L2660">
        <v>98000</v>
      </c>
    </row>
    <row r="2661" spans="11:12" x14ac:dyDescent="0.25">
      <c r="K2661" t="s">
        <v>8220</v>
      </c>
      <c r="L2661">
        <v>49000</v>
      </c>
    </row>
    <row r="2662" spans="11:12" x14ac:dyDescent="0.25">
      <c r="K2662" t="s">
        <v>8220</v>
      </c>
      <c r="L2662">
        <v>20000</v>
      </c>
    </row>
    <row r="2663" spans="11:12" x14ac:dyDescent="0.25">
      <c r="K2663" t="s">
        <v>8219</v>
      </c>
      <c r="L2663">
        <v>5000</v>
      </c>
    </row>
    <row r="2664" spans="11:12" x14ac:dyDescent="0.25">
      <c r="K2664" t="s">
        <v>8219</v>
      </c>
      <c r="L2664">
        <v>20000</v>
      </c>
    </row>
    <row r="2665" spans="11:12" x14ac:dyDescent="0.25">
      <c r="K2665" t="s">
        <v>8219</v>
      </c>
      <c r="L2665">
        <v>20000</v>
      </c>
    </row>
    <row r="2666" spans="11:12" x14ac:dyDescent="0.25">
      <c r="K2666" t="s">
        <v>8219</v>
      </c>
      <c r="L2666">
        <v>17500</v>
      </c>
    </row>
    <row r="2667" spans="11:12" x14ac:dyDescent="0.25">
      <c r="K2667" t="s">
        <v>8219</v>
      </c>
      <c r="L2667">
        <v>3500</v>
      </c>
    </row>
    <row r="2668" spans="11:12" x14ac:dyDescent="0.25">
      <c r="K2668" t="s">
        <v>8219</v>
      </c>
      <c r="L2668">
        <v>10000</v>
      </c>
    </row>
    <row r="2669" spans="11:12" x14ac:dyDescent="0.25">
      <c r="K2669" t="s">
        <v>8219</v>
      </c>
      <c r="L2669">
        <v>1500</v>
      </c>
    </row>
    <row r="2670" spans="11:12" x14ac:dyDescent="0.25">
      <c r="K2670" t="s">
        <v>8219</v>
      </c>
      <c r="L2670">
        <v>1000</v>
      </c>
    </row>
    <row r="2671" spans="11:12" x14ac:dyDescent="0.25">
      <c r="K2671" t="s">
        <v>8219</v>
      </c>
      <c r="L2671">
        <v>800</v>
      </c>
    </row>
    <row r="2672" spans="11:12" x14ac:dyDescent="0.25">
      <c r="K2672" t="s">
        <v>8221</v>
      </c>
      <c r="L2672">
        <v>38888</v>
      </c>
    </row>
    <row r="2673" spans="11:12" x14ac:dyDescent="0.25">
      <c r="K2673" t="s">
        <v>8221</v>
      </c>
      <c r="L2673">
        <v>25000</v>
      </c>
    </row>
    <row r="2674" spans="11:12" x14ac:dyDescent="0.25">
      <c r="K2674" t="s">
        <v>8221</v>
      </c>
      <c r="L2674">
        <v>10000</v>
      </c>
    </row>
    <row r="2675" spans="11:12" x14ac:dyDescent="0.25">
      <c r="K2675" t="s">
        <v>8221</v>
      </c>
      <c r="L2675">
        <v>40000</v>
      </c>
    </row>
    <row r="2676" spans="11:12" x14ac:dyDescent="0.25">
      <c r="K2676" t="s">
        <v>8221</v>
      </c>
      <c r="L2676">
        <v>35000</v>
      </c>
    </row>
    <row r="2677" spans="11:12" x14ac:dyDescent="0.25">
      <c r="K2677" t="s">
        <v>8221</v>
      </c>
      <c r="L2677">
        <v>25000</v>
      </c>
    </row>
    <row r="2678" spans="11:12" x14ac:dyDescent="0.25">
      <c r="K2678" t="s">
        <v>8221</v>
      </c>
      <c r="L2678">
        <v>2100</v>
      </c>
    </row>
    <row r="2679" spans="11:12" x14ac:dyDescent="0.25">
      <c r="K2679" t="s">
        <v>8221</v>
      </c>
      <c r="L2679">
        <v>19500</v>
      </c>
    </row>
    <row r="2680" spans="11:12" x14ac:dyDescent="0.25">
      <c r="K2680" t="s">
        <v>8221</v>
      </c>
      <c r="L2680">
        <v>8000000</v>
      </c>
    </row>
    <row r="2681" spans="11:12" x14ac:dyDescent="0.25">
      <c r="K2681" t="s">
        <v>8221</v>
      </c>
      <c r="L2681">
        <v>40000</v>
      </c>
    </row>
    <row r="2682" spans="11:12" x14ac:dyDescent="0.25">
      <c r="K2682" t="s">
        <v>8221</v>
      </c>
      <c r="L2682">
        <v>32000</v>
      </c>
    </row>
    <row r="2683" spans="11:12" x14ac:dyDescent="0.25">
      <c r="K2683" t="s">
        <v>8221</v>
      </c>
      <c r="L2683">
        <v>8000</v>
      </c>
    </row>
    <row r="2684" spans="11:12" x14ac:dyDescent="0.25">
      <c r="K2684" t="s">
        <v>8221</v>
      </c>
      <c r="L2684">
        <v>6000</v>
      </c>
    </row>
    <row r="2685" spans="11:12" x14ac:dyDescent="0.25">
      <c r="K2685" t="s">
        <v>8221</v>
      </c>
      <c r="L2685">
        <v>15000</v>
      </c>
    </row>
    <row r="2686" spans="11:12" x14ac:dyDescent="0.25">
      <c r="K2686" t="s">
        <v>8221</v>
      </c>
      <c r="L2686">
        <v>70000</v>
      </c>
    </row>
    <row r="2687" spans="11:12" x14ac:dyDescent="0.25">
      <c r="K2687" t="s">
        <v>8221</v>
      </c>
      <c r="L2687">
        <v>50000</v>
      </c>
    </row>
    <row r="2688" spans="11:12" x14ac:dyDescent="0.25">
      <c r="K2688" t="s">
        <v>8221</v>
      </c>
      <c r="L2688">
        <v>30000</v>
      </c>
    </row>
    <row r="2689" spans="11:12" x14ac:dyDescent="0.25">
      <c r="K2689" t="s">
        <v>8221</v>
      </c>
      <c r="L2689">
        <v>15000</v>
      </c>
    </row>
    <row r="2690" spans="11:12" x14ac:dyDescent="0.25">
      <c r="K2690" t="s">
        <v>8221</v>
      </c>
      <c r="L2690">
        <v>50000</v>
      </c>
    </row>
    <row r="2691" spans="11:12" x14ac:dyDescent="0.25">
      <c r="K2691" t="s">
        <v>8221</v>
      </c>
      <c r="L2691">
        <v>35000</v>
      </c>
    </row>
    <row r="2692" spans="11:12" x14ac:dyDescent="0.25">
      <c r="K2692" t="s">
        <v>8221</v>
      </c>
      <c r="L2692">
        <v>80000</v>
      </c>
    </row>
    <row r="2693" spans="11:12" x14ac:dyDescent="0.25">
      <c r="K2693" t="s">
        <v>8221</v>
      </c>
      <c r="L2693">
        <v>65000</v>
      </c>
    </row>
    <row r="2694" spans="11:12" x14ac:dyDescent="0.25">
      <c r="K2694" t="s">
        <v>8221</v>
      </c>
      <c r="L2694">
        <v>3500</v>
      </c>
    </row>
    <row r="2695" spans="11:12" x14ac:dyDescent="0.25">
      <c r="K2695" t="s">
        <v>8221</v>
      </c>
      <c r="L2695">
        <v>5000</v>
      </c>
    </row>
    <row r="2696" spans="11:12" x14ac:dyDescent="0.25">
      <c r="K2696" t="s">
        <v>8221</v>
      </c>
      <c r="L2696">
        <v>30000</v>
      </c>
    </row>
    <row r="2697" spans="11:12" x14ac:dyDescent="0.25">
      <c r="K2697" t="s">
        <v>8221</v>
      </c>
      <c r="L2697">
        <v>15000</v>
      </c>
    </row>
    <row r="2698" spans="11:12" x14ac:dyDescent="0.25">
      <c r="K2698" t="s">
        <v>8221</v>
      </c>
      <c r="L2698">
        <v>60000</v>
      </c>
    </row>
    <row r="2699" spans="11:12" x14ac:dyDescent="0.25">
      <c r="K2699" t="s">
        <v>8221</v>
      </c>
      <c r="L2699">
        <v>23000</v>
      </c>
    </row>
    <row r="2700" spans="11:12" x14ac:dyDescent="0.25">
      <c r="K2700" t="s">
        <v>8221</v>
      </c>
      <c r="L2700">
        <v>8000</v>
      </c>
    </row>
    <row r="2701" spans="11:12" x14ac:dyDescent="0.25">
      <c r="K2701" t="s">
        <v>8221</v>
      </c>
      <c r="L2701">
        <v>2</v>
      </c>
    </row>
    <row r="2702" spans="11:12" x14ac:dyDescent="0.25">
      <c r="K2702" t="s">
        <v>8221</v>
      </c>
      <c r="L2702">
        <v>9999</v>
      </c>
    </row>
    <row r="2703" spans="11:12" x14ac:dyDescent="0.25">
      <c r="K2703" t="s">
        <v>8222</v>
      </c>
      <c r="L2703">
        <v>3400</v>
      </c>
    </row>
    <row r="2704" spans="11:12" x14ac:dyDescent="0.25">
      <c r="K2704" t="s">
        <v>8222</v>
      </c>
      <c r="L2704">
        <v>10000</v>
      </c>
    </row>
    <row r="2705" spans="11:12" x14ac:dyDescent="0.25">
      <c r="K2705" t="s">
        <v>8222</v>
      </c>
      <c r="L2705">
        <v>40000</v>
      </c>
    </row>
    <row r="2706" spans="11:12" x14ac:dyDescent="0.25">
      <c r="K2706" t="s">
        <v>8222</v>
      </c>
      <c r="L2706">
        <v>19000</v>
      </c>
    </row>
    <row r="2707" spans="11:12" x14ac:dyDescent="0.25">
      <c r="K2707" t="s">
        <v>8222</v>
      </c>
      <c r="L2707">
        <v>16500</v>
      </c>
    </row>
    <row r="2708" spans="11:12" x14ac:dyDescent="0.25">
      <c r="K2708" t="s">
        <v>8219</v>
      </c>
      <c r="L2708">
        <v>35000</v>
      </c>
    </row>
    <row r="2709" spans="11:12" x14ac:dyDescent="0.25">
      <c r="K2709" t="s">
        <v>8219</v>
      </c>
      <c r="L2709">
        <v>8000</v>
      </c>
    </row>
    <row r="2710" spans="11:12" x14ac:dyDescent="0.25">
      <c r="K2710" t="s">
        <v>8219</v>
      </c>
      <c r="L2710">
        <v>20000</v>
      </c>
    </row>
    <row r="2711" spans="11:12" x14ac:dyDescent="0.25">
      <c r="K2711" t="s">
        <v>8219</v>
      </c>
      <c r="L2711">
        <v>50000</v>
      </c>
    </row>
    <row r="2712" spans="11:12" x14ac:dyDescent="0.25">
      <c r="K2712" t="s">
        <v>8219</v>
      </c>
      <c r="L2712">
        <v>60000</v>
      </c>
    </row>
    <row r="2713" spans="11:12" x14ac:dyDescent="0.25">
      <c r="K2713" t="s">
        <v>8219</v>
      </c>
      <c r="L2713">
        <v>3910</v>
      </c>
    </row>
    <row r="2714" spans="11:12" x14ac:dyDescent="0.25">
      <c r="K2714" t="s">
        <v>8219</v>
      </c>
      <c r="L2714">
        <v>5500</v>
      </c>
    </row>
    <row r="2715" spans="11:12" x14ac:dyDescent="0.25">
      <c r="K2715" t="s">
        <v>8219</v>
      </c>
      <c r="L2715">
        <v>150000</v>
      </c>
    </row>
    <row r="2716" spans="11:12" x14ac:dyDescent="0.25">
      <c r="K2716" t="s">
        <v>8219</v>
      </c>
      <c r="L2716">
        <v>25000</v>
      </c>
    </row>
    <row r="2717" spans="11:12" x14ac:dyDescent="0.25">
      <c r="K2717" t="s">
        <v>8219</v>
      </c>
      <c r="L2717">
        <v>12000</v>
      </c>
    </row>
    <row r="2718" spans="11:12" x14ac:dyDescent="0.25">
      <c r="K2718" t="s">
        <v>8219</v>
      </c>
      <c r="L2718">
        <v>10000</v>
      </c>
    </row>
    <row r="2719" spans="11:12" x14ac:dyDescent="0.25">
      <c r="K2719" t="s">
        <v>8219</v>
      </c>
      <c r="L2719">
        <v>25000</v>
      </c>
    </row>
    <row r="2720" spans="11:12" x14ac:dyDescent="0.25">
      <c r="K2720" t="s">
        <v>8219</v>
      </c>
      <c r="L2720">
        <v>18000</v>
      </c>
    </row>
    <row r="2721" spans="11:12" x14ac:dyDescent="0.25">
      <c r="K2721" t="s">
        <v>8219</v>
      </c>
      <c r="L2721">
        <v>6000</v>
      </c>
    </row>
    <row r="2722" spans="11:12" x14ac:dyDescent="0.25">
      <c r="K2722" t="s">
        <v>8219</v>
      </c>
      <c r="L2722">
        <v>25000</v>
      </c>
    </row>
    <row r="2723" spans="11:12" x14ac:dyDescent="0.25">
      <c r="K2723" t="s">
        <v>8219</v>
      </c>
      <c r="L2723">
        <v>750</v>
      </c>
    </row>
    <row r="2724" spans="11:12" x14ac:dyDescent="0.25">
      <c r="K2724" t="s">
        <v>8219</v>
      </c>
      <c r="L2724">
        <v>5000</v>
      </c>
    </row>
    <row r="2725" spans="11:12" x14ac:dyDescent="0.25">
      <c r="K2725" t="s">
        <v>8219</v>
      </c>
      <c r="L2725">
        <v>12000</v>
      </c>
    </row>
    <row r="2726" spans="11:12" x14ac:dyDescent="0.25">
      <c r="K2726" t="s">
        <v>8219</v>
      </c>
      <c r="L2726">
        <v>2468</v>
      </c>
    </row>
    <row r="2727" spans="11:12" x14ac:dyDescent="0.25">
      <c r="K2727" t="s">
        <v>8219</v>
      </c>
      <c r="L2727">
        <v>40000</v>
      </c>
    </row>
    <row r="2728" spans="11:12" x14ac:dyDescent="0.25">
      <c r="K2728" t="s">
        <v>8219</v>
      </c>
      <c r="L2728">
        <v>100000</v>
      </c>
    </row>
    <row r="2729" spans="11:12" x14ac:dyDescent="0.25">
      <c r="K2729" t="s">
        <v>8219</v>
      </c>
      <c r="L2729">
        <v>10000</v>
      </c>
    </row>
    <row r="2730" spans="11:12" x14ac:dyDescent="0.25">
      <c r="K2730" t="s">
        <v>8219</v>
      </c>
      <c r="L2730">
        <v>15000</v>
      </c>
    </row>
    <row r="2731" spans="11:12" x14ac:dyDescent="0.25">
      <c r="K2731" t="s">
        <v>8219</v>
      </c>
      <c r="L2731">
        <v>7500</v>
      </c>
    </row>
    <row r="2732" spans="11:12" x14ac:dyDescent="0.25">
      <c r="K2732" t="s">
        <v>8219</v>
      </c>
      <c r="L2732">
        <v>27000</v>
      </c>
    </row>
    <row r="2733" spans="11:12" x14ac:dyDescent="0.25">
      <c r="K2733" t="s">
        <v>8219</v>
      </c>
      <c r="L2733">
        <v>30000</v>
      </c>
    </row>
    <row r="2734" spans="11:12" x14ac:dyDescent="0.25">
      <c r="K2734" t="s">
        <v>8219</v>
      </c>
      <c r="L2734">
        <v>12000</v>
      </c>
    </row>
    <row r="2735" spans="11:12" x14ac:dyDescent="0.25">
      <c r="K2735" t="s">
        <v>8219</v>
      </c>
      <c r="L2735">
        <v>50000</v>
      </c>
    </row>
    <row r="2736" spans="11:12" x14ac:dyDescent="0.25">
      <c r="K2736" t="s">
        <v>8219</v>
      </c>
      <c r="L2736">
        <v>1</v>
      </c>
    </row>
    <row r="2737" spans="11:12" x14ac:dyDescent="0.25">
      <c r="K2737" t="s">
        <v>8219</v>
      </c>
      <c r="L2737">
        <v>750</v>
      </c>
    </row>
    <row r="2738" spans="11:12" x14ac:dyDescent="0.25">
      <c r="K2738" t="s">
        <v>8219</v>
      </c>
      <c r="L2738">
        <v>8000</v>
      </c>
    </row>
    <row r="2739" spans="11:12" x14ac:dyDescent="0.25">
      <c r="K2739" t="s">
        <v>8219</v>
      </c>
      <c r="L2739">
        <v>30000</v>
      </c>
    </row>
    <row r="2740" spans="11:12" x14ac:dyDescent="0.25">
      <c r="K2740" t="s">
        <v>8219</v>
      </c>
      <c r="L2740">
        <v>5000</v>
      </c>
    </row>
    <row r="2741" spans="11:12" x14ac:dyDescent="0.25">
      <c r="K2741" t="s">
        <v>8219</v>
      </c>
      <c r="L2741">
        <v>1100</v>
      </c>
    </row>
    <row r="2742" spans="11:12" x14ac:dyDescent="0.25">
      <c r="K2742" t="s">
        <v>8219</v>
      </c>
      <c r="L2742">
        <v>300</v>
      </c>
    </row>
    <row r="2743" spans="11:12" x14ac:dyDescent="0.25">
      <c r="K2743" t="s">
        <v>8221</v>
      </c>
      <c r="L2743">
        <v>8000</v>
      </c>
    </row>
    <row r="2744" spans="11:12" x14ac:dyDescent="0.25">
      <c r="K2744" t="s">
        <v>8221</v>
      </c>
      <c r="L2744">
        <v>2500</v>
      </c>
    </row>
    <row r="2745" spans="11:12" x14ac:dyDescent="0.25">
      <c r="K2745" t="s">
        <v>8221</v>
      </c>
      <c r="L2745">
        <v>5999</v>
      </c>
    </row>
    <row r="2746" spans="11:12" x14ac:dyDescent="0.25">
      <c r="K2746" t="s">
        <v>8221</v>
      </c>
      <c r="L2746">
        <v>16000</v>
      </c>
    </row>
    <row r="2747" spans="11:12" x14ac:dyDescent="0.25">
      <c r="K2747" t="s">
        <v>8221</v>
      </c>
      <c r="L2747">
        <v>8000</v>
      </c>
    </row>
    <row r="2748" spans="11:12" x14ac:dyDescent="0.25">
      <c r="K2748" t="s">
        <v>8221</v>
      </c>
      <c r="L2748">
        <v>3000</v>
      </c>
    </row>
    <row r="2749" spans="11:12" x14ac:dyDescent="0.25">
      <c r="K2749" t="s">
        <v>8221</v>
      </c>
      <c r="L2749">
        <v>500</v>
      </c>
    </row>
    <row r="2750" spans="11:12" x14ac:dyDescent="0.25">
      <c r="K2750" t="s">
        <v>8221</v>
      </c>
      <c r="L2750">
        <v>5000</v>
      </c>
    </row>
    <row r="2751" spans="11:12" x14ac:dyDescent="0.25">
      <c r="K2751" t="s">
        <v>8221</v>
      </c>
      <c r="L2751">
        <v>10000</v>
      </c>
    </row>
    <row r="2752" spans="11:12" x14ac:dyDescent="0.25">
      <c r="K2752" t="s">
        <v>8221</v>
      </c>
      <c r="L2752">
        <v>1999</v>
      </c>
    </row>
    <row r="2753" spans="11:12" x14ac:dyDescent="0.25">
      <c r="K2753" t="s">
        <v>8221</v>
      </c>
      <c r="L2753">
        <v>3274</v>
      </c>
    </row>
    <row r="2754" spans="11:12" x14ac:dyDescent="0.25">
      <c r="K2754" t="s">
        <v>8221</v>
      </c>
      <c r="L2754">
        <v>4800</v>
      </c>
    </row>
    <row r="2755" spans="11:12" x14ac:dyDescent="0.25">
      <c r="K2755" t="s">
        <v>8221</v>
      </c>
      <c r="L2755">
        <v>2000</v>
      </c>
    </row>
    <row r="2756" spans="11:12" x14ac:dyDescent="0.25">
      <c r="K2756" t="s">
        <v>8221</v>
      </c>
      <c r="L2756">
        <v>10000</v>
      </c>
    </row>
    <row r="2757" spans="11:12" x14ac:dyDescent="0.25">
      <c r="K2757" t="s">
        <v>8221</v>
      </c>
      <c r="L2757">
        <v>500</v>
      </c>
    </row>
    <row r="2758" spans="11:12" x14ac:dyDescent="0.25">
      <c r="K2758" t="s">
        <v>8221</v>
      </c>
      <c r="L2758">
        <v>10000</v>
      </c>
    </row>
    <row r="2759" spans="11:12" x14ac:dyDescent="0.25">
      <c r="K2759" t="s">
        <v>8221</v>
      </c>
      <c r="L2759">
        <v>1500</v>
      </c>
    </row>
    <row r="2760" spans="11:12" x14ac:dyDescent="0.25">
      <c r="K2760" t="s">
        <v>8221</v>
      </c>
      <c r="L2760">
        <v>2000</v>
      </c>
    </row>
    <row r="2761" spans="11:12" x14ac:dyDescent="0.25">
      <c r="K2761" t="s">
        <v>8221</v>
      </c>
      <c r="L2761">
        <v>1000</v>
      </c>
    </row>
    <row r="2762" spans="11:12" x14ac:dyDescent="0.25">
      <c r="K2762" t="s">
        <v>8221</v>
      </c>
      <c r="L2762">
        <v>5000</v>
      </c>
    </row>
    <row r="2763" spans="11:12" x14ac:dyDescent="0.25">
      <c r="K2763" t="s">
        <v>8221</v>
      </c>
      <c r="L2763">
        <v>5000</v>
      </c>
    </row>
    <row r="2764" spans="11:12" x14ac:dyDescent="0.25">
      <c r="K2764" t="s">
        <v>8221</v>
      </c>
      <c r="L2764">
        <v>3250</v>
      </c>
    </row>
    <row r="2765" spans="11:12" x14ac:dyDescent="0.25">
      <c r="K2765" t="s">
        <v>8221</v>
      </c>
      <c r="L2765">
        <v>39400</v>
      </c>
    </row>
    <row r="2766" spans="11:12" x14ac:dyDescent="0.25">
      <c r="K2766" t="s">
        <v>8221</v>
      </c>
      <c r="L2766">
        <v>4000</v>
      </c>
    </row>
    <row r="2767" spans="11:12" x14ac:dyDescent="0.25">
      <c r="K2767" t="s">
        <v>8221</v>
      </c>
      <c r="L2767">
        <v>4000</v>
      </c>
    </row>
    <row r="2768" spans="11:12" x14ac:dyDescent="0.25">
      <c r="K2768" t="s">
        <v>8221</v>
      </c>
      <c r="L2768">
        <v>5000</v>
      </c>
    </row>
    <row r="2769" spans="11:12" x14ac:dyDescent="0.25">
      <c r="K2769" t="s">
        <v>8221</v>
      </c>
      <c r="L2769">
        <v>4000</v>
      </c>
    </row>
    <row r="2770" spans="11:12" x14ac:dyDescent="0.25">
      <c r="K2770" t="s">
        <v>8221</v>
      </c>
      <c r="L2770">
        <v>7000</v>
      </c>
    </row>
    <row r="2771" spans="11:12" x14ac:dyDescent="0.25">
      <c r="K2771" t="s">
        <v>8221</v>
      </c>
      <c r="L2771">
        <v>800</v>
      </c>
    </row>
    <row r="2772" spans="11:12" x14ac:dyDescent="0.25">
      <c r="K2772" t="s">
        <v>8221</v>
      </c>
      <c r="L2772">
        <v>20000</v>
      </c>
    </row>
    <row r="2773" spans="11:12" x14ac:dyDescent="0.25">
      <c r="K2773" t="s">
        <v>8221</v>
      </c>
      <c r="L2773">
        <v>19980</v>
      </c>
    </row>
    <row r="2774" spans="11:12" x14ac:dyDescent="0.25">
      <c r="K2774" t="s">
        <v>8221</v>
      </c>
      <c r="L2774">
        <v>8000</v>
      </c>
    </row>
    <row r="2775" spans="11:12" x14ac:dyDescent="0.25">
      <c r="K2775" t="s">
        <v>8221</v>
      </c>
      <c r="L2775">
        <v>530</v>
      </c>
    </row>
    <row r="2776" spans="11:12" x14ac:dyDescent="0.25">
      <c r="K2776" t="s">
        <v>8221</v>
      </c>
      <c r="L2776">
        <v>4000</v>
      </c>
    </row>
    <row r="2777" spans="11:12" x14ac:dyDescent="0.25">
      <c r="K2777" t="s">
        <v>8221</v>
      </c>
      <c r="L2777">
        <v>5000</v>
      </c>
    </row>
    <row r="2778" spans="11:12" x14ac:dyDescent="0.25">
      <c r="K2778" t="s">
        <v>8221</v>
      </c>
      <c r="L2778">
        <v>21000</v>
      </c>
    </row>
    <row r="2779" spans="11:12" x14ac:dyDescent="0.25">
      <c r="K2779" t="s">
        <v>8221</v>
      </c>
      <c r="L2779">
        <v>3000</v>
      </c>
    </row>
    <row r="2780" spans="11:12" x14ac:dyDescent="0.25">
      <c r="K2780" t="s">
        <v>8221</v>
      </c>
      <c r="L2780">
        <v>5500</v>
      </c>
    </row>
    <row r="2781" spans="11:12" x14ac:dyDescent="0.25">
      <c r="K2781" t="s">
        <v>8221</v>
      </c>
      <c r="L2781">
        <v>2500</v>
      </c>
    </row>
    <row r="2782" spans="11:12" x14ac:dyDescent="0.25">
      <c r="K2782" t="s">
        <v>8221</v>
      </c>
      <c r="L2782">
        <v>100000</v>
      </c>
    </row>
    <row r="2783" spans="11:12" x14ac:dyDescent="0.25">
      <c r="K2783" t="s">
        <v>8219</v>
      </c>
      <c r="L2783">
        <v>1250</v>
      </c>
    </row>
    <row r="2784" spans="11:12" x14ac:dyDescent="0.25">
      <c r="K2784" t="s">
        <v>8219</v>
      </c>
      <c r="L2784">
        <v>1000</v>
      </c>
    </row>
    <row r="2785" spans="11:12" x14ac:dyDescent="0.25">
      <c r="K2785" t="s">
        <v>8219</v>
      </c>
      <c r="L2785">
        <v>1000</v>
      </c>
    </row>
    <row r="2786" spans="11:12" x14ac:dyDescent="0.25">
      <c r="K2786" t="s">
        <v>8219</v>
      </c>
      <c r="L2786">
        <v>6000</v>
      </c>
    </row>
    <row r="2787" spans="11:12" x14ac:dyDescent="0.25">
      <c r="K2787" t="s">
        <v>8219</v>
      </c>
      <c r="L2787">
        <v>5000</v>
      </c>
    </row>
    <row r="2788" spans="11:12" x14ac:dyDescent="0.25">
      <c r="K2788" t="s">
        <v>8219</v>
      </c>
      <c r="L2788">
        <v>2500</v>
      </c>
    </row>
    <row r="2789" spans="11:12" x14ac:dyDescent="0.25">
      <c r="K2789" t="s">
        <v>8219</v>
      </c>
      <c r="L2789">
        <v>1000</v>
      </c>
    </row>
    <row r="2790" spans="11:12" x14ac:dyDescent="0.25">
      <c r="K2790" t="s">
        <v>8219</v>
      </c>
      <c r="L2790">
        <v>2000</v>
      </c>
    </row>
    <row r="2791" spans="11:12" x14ac:dyDescent="0.25">
      <c r="K2791" t="s">
        <v>8219</v>
      </c>
      <c r="L2791">
        <v>3000</v>
      </c>
    </row>
    <row r="2792" spans="11:12" x14ac:dyDescent="0.25">
      <c r="K2792" t="s">
        <v>8219</v>
      </c>
      <c r="L2792">
        <v>3000</v>
      </c>
    </row>
    <row r="2793" spans="11:12" x14ac:dyDescent="0.25">
      <c r="K2793" t="s">
        <v>8219</v>
      </c>
      <c r="L2793">
        <v>2000</v>
      </c>
    </row>
    <row r="2794" spans="11:12" x14ac:dyDescent="0.25">
      <c r="K2794" t="s">
        <v>8219</v>
      </c>
      <c r="L2794">
        <v>2000</v>
      </c>
    </row>
    <row r="2795" spans="11:12" x14ac:dyDescent="0.25">
      <c r="K2795" t="s">
        <v>8219</v>
      </c>
      <c r="L2795">
        <v>10000</v>
      </c>
    </row>
    <row r="2796" spans="11:12" x14ac:dyDescent="0.25">
      <c r="K2796" t="s">
        <v>8219</v>
      </c>
      <c r="L2796">
        <v>50</v>
      </c>
    </row>
    <row r="2797" spans="11:12" x14ac:dyDescent="0.25">
      <c r="K2797" t="s">
        <v>8219</v>
      </c>
      <c r="L2797">
        <v>700</v>
      </c>
    </row>
    <row r="2798" spans="11:12" x14ac:dyDescent="0.25">
      <c r="K2798" t="s">
        <v>8219</v>
      </c>
      <c r="L2798">
        <v>800</v>
      </c>
    </row>
    <row r="2799" spans="11:12" x14ac:dyDescent="0.25">
      <c r="K2799" t="s">
        <v>8219</v>
      </c>
      <c r="L2799">
        <v>8000</v>
      </c>
    </row>
    <row r="2800" spans="11:12" x14ac:dyDescent="0.25">
      <c r="K2800" t="s">
        <v>8219</v>
      </c>
      <c r="L2800">
        <v>5000</v>
      </c>
    </row>
    <row r="2801" spans="11:12" x14ac:dyDescent="0.25">
      <c r="K2801" t="s">
        <v>8219</v>
      </c>
      <c r="L2801">
        <v>5000</v>
      </c>
    </row>
    <row r="2802" spans="11:12" x14ac:dyDescent="0.25">
      <c r="K2802" t="s">
        <v>8219</v>
      </c>
      <c r="L2802">
        <v>1000</v>
      </c>
    </row>
    <row r="2803" spans="11:12" x14ac:dyDescent="0.25">
      <c r="K2803" t="s">
        <v>8219</v>
      </c>
      <c r="L2803">
        <v>500</v>
      </c>
    </row>
    <row r="2804" spans="11:12" x14ac:dyDescent="0.25">
      <c r="K2804" t="s">
        <v>8219</v>
      </c>
      <c r="L2804">
        <v>3000</v>
      </c>
    </row>
    <row r="2805" spans="11:12" x14ac:dyDescent="0.25">
      <c r="K2805" t="s">
        <v>8219</v>
      </c>
      <c r="L2805">
        <v>10000</v>
      </c>
    </row>
    <row r="2806" spans="11:12" x14ac:dyDescent="0.25">
      <c r="K2806" t="s">
        <v>8219</v>
      </c>
      <c r="L2806">
        <v>1000</v>
      </c>
    </row>
    <row r="2807" spans="11:12" x14ac:dyDescent="0.25">
      <c r="K2807" t="s">
        <v>8219</v>
      </c>
      <c r="L2807">
        <v>400</v>
      </c>
    </row>
    <row r="2808" spans="11:12" x14ac:dyDescent="0.25">
      <c r="K2808" t="s">
        <v>8219</v>
      </c>
      <c r="L2808">
        <v>3000</v>
      </c>
    </row>
    <row r="2809" spans="11:12" x14ac:dyDescent="0.25">
      <c r="K2809" t="s">
        <v>8219</v>
      </c>
      <c r="L2809">
        <v>5000</v>
      </c>
    </row>
    <row r="2810" spans="11:12" x14ac:dyDescent="0.25">
      <c r="K2810" t="s">
        <v>8219</v>
      </c>
      <c r="L2810">
        <v>4500</v>
      </c>
    </row>
    <row r="2811" spans="11:12" x14ac:dyDescent="0.25">
      <c r="K2811" t="s">
        <v>8219</v>
      </c>
      <c r="L2811">
        <v>2500</v>
      </c>
    </row>
    <row r="2812" spans="11:12" x14ac:dyDescent="0.25">
      <c r="K2812" t="s">
        <v>8219</v>
      </c>
      <c r="L2812">
        <v>2500</v>
      </c>
    </row>
    <row r="2813" spans="11:12" x14ac:dyDescent="0.25">
      <c r="K2813" t="s">
        <v>8219</v>
      </c>
      <c r="L2813">
        <v>10000</v>
      </c>
    </row>
    <row r="2814" spans="11:12" x14ac:dyDescent="0.25">
      <c r="K2814" t="s">
        <v>8219</v>
      </c>
      <c r="L2814">
        <v>5000</v>
      </c>
    </row>
    <row r="2815" spans="11:12" x14ac:dyDescent="0.25">
      <c r="K2815" t="s">
        <v>8219</v>
      </c>
      <c r="L2815">
        <v>2800</v>
      </c>
    </row>
    <row r="2816" spans="11:12" x14ac:dyDescent="0.25">
      <c r="K2816" t="s">
        <v>8219</v>
      </c>
      <c r="L2816">
        <v>1500</v>
      </c>
    </row>
    <row r="2817" spans="11:12" x14ac:dyDescent="0.25">
      <c r="K2817" t="s">
        <v>8219</v>
      </c>
      <c r="L2817">
        <v>250</v>
      </c>
    </row>
    <row r="2818" spans="11:12" x14ac:dyDescent="0.25">
      <c r="K2818" t="s">
        <v>8219</v>
      </c>
      <c r="L2818">
        <v>3000</v>
      </c>
    </row>
    <row r="2819" spans="11:12" x14ac:dyDescent="0.25">
      <c r="K2819" t="s">
        <v>8219</v>
      </c>
      <c r="L2819">
        <v>600</v>
      </c>
    </row>
    <row r="2820" spans="11:12" x14ac:dyDescent="0.25">
      <c r="K2820" t="s">
        <v>8219</v>
      </c>
      <c r="L2820">
        <v>10000</v>
      </c>
    </row>
    <row r="2821" spans="11:12" x14ac:dyDescent="0.25">
      <c r="K2821" t="s">
        <v>8219</v>
      </c>
      <c r="L2821">
        <v>5000</v>
      </c>
    </row>
    <row r="2822" spans="11:12" x14ac:dyDescent="0.25">
      <c r="K2822" t="s">
        <v>8219</v>
      </c>
      <c r="L2822">
        <v>200</v>
      </c>
    </row>
    <row r="2823" spans="11:12" x14ac:dyDescent="0.25">
      <c r="K2823" t="s">
        <v>8219</v>
      </c>
      <c r="L2823">
        <v>1000</v>
      </c>
    </row>
    <row r="2824" spans="11:12" x14ac:dyDescent="0.25">
      <c r="K2824" t="s">
        <v>8219</v>
      </c>
      <c r="L2824">
        <v>6000</v>
      </c>
    </row>
    <row r="2825" spans="11:12" x14ac:dyDescent="0.25">
      <c r="K2825" t="s">
        <v>8219</v>
      </c>
      <c r="L2825">
        <v>100</v>
      </c>
    </row>
    <row r="2826" spans="11:12" x14ac:dyDescent="0.25">
      <c r="K2826" t="s">
        <v>8219</v>
      </c>
      <c r="L2826">
        <v>650</v>
      </c>
    </row>
    <row r="2827" spans="11:12" x14ac:dyDescent="0.25">
      <c r="K2827" t="s">
        <v>8219</v>
      </c>
      <c r="L2827">
        <v>3000</v>
      </c>
    </row>
    <row r="2828" spans="11:12" x14ac:dyDescent="0.25">
      <c r="K2828" t="s">
        <v>8219</v>
      </c>
      <c r="L2828">
        <v>2000</v>
      </c>
    </row>
    <row r="2829" spans="11:12" x14ac:dyDescent="0.25">
      <c r="K2829" t="s">
        <v>8219</v>
      </c>
      <c r="L2829">
        <v>2000</v>
      </c>
    </row>
    <row r="2830" spans="11:12" x14ac:dyDescent="0.25">
      <c r="K2830" t="s">
        <v>8219</v>
      </c>
      <c r="L2830">
        <v>9500</v>
      </c>
    </row>
    <row r="2831" spans="11:12" x14ac:dyDescent="0.25">
      <c r="K2831" t="s">
        <v>8219</v>
      </c>
      <c r="L2831">
        <v>2500</v>
      </c>
    </row>
    <row r="2832" spans="11:12" x14ac:dyDescent="0.25">
      <c r="K2832" t="s">
        <v>8219</v>
      </c>
      <c r="L2832">
        <v>3000</v>
      </c>
    </row>
    <row r="2833" spans="11:12" x14ac:dyDescent="0.25">
      <c r="K2833" t="s">
        <v>8219</v>
      </c>
      <c r="L2833">
        <v>3000</v>
      </c>
    </row>
    <row r="2834" spans="11:12" x14ac:dyDescent="0.25">
      <c r="K2834" t="s">
        <v>8219</v>
      </c>
      <c r="L2834">
        <v>2500</v>
      </c>
    </row>
    <row r="2835" spans="11:12" x14ac:dyDescent="0.25">
      <c r="K2835" t="s">
        <v>8219</v>
      </c>
      <c r="L2835">
        <v>2700</v>
      </c>
    </row>
    <row r="2836" spans="11:12" x14ac:dyDescent="0.25">
      <c r="K2836" t="s">
        <v>8219</v>
      </c>
      <c r="L2836">
        <v>800</v>
      </c>
    </row>
    <row r="2837" spans="11:12" x14ac:dyDescent="0.25">
      <c r="K2837" t="s">
        <v>8219</v>
      </c>
      <c r="L2837">
        <v>1000</v>
      </c>
    </row>
    <row r="2838" spans="11:12" x14ac:dyDescent="0.25">
      <c r="K2838" t="s">
        <v>8219</v>
      </c>
      <c r="L2838">
        <v>450</v>
      </c>
    </row>
    <row r="2839" spans="11:12" x14ac:dyDescent="0.25">
      <c r="K2839" t="s">
        <v>8219</v>
      </c>
      <c r="L2839">
        <v>850</v>
      </c>
    </row>
    <row r="2840" spans="11:12" x14ac:dyDescent="0.25">
      <c r="K2840" t="s">
        <v>8219</v>
      </c>
      <c r="L2840">
        <v>2000</v>
      </c>
    </row>
    <row r="2841" spans="11:12" x14ac:dyDescent="0.25">
      <c r="K2841" t="s">
        <v>8219</v>
      </c>
      <c r="L2841">
        <v>3500</v>
      </c>
    </row>
    <row r="2842" spans="11:12" x14ac:dyDescent="0.25">
      <c r="K2842" t="s">
        <v>8219</v>
      </c>
      <c r="L2842">
        <v>2500</v>
      </c>
    </row>
    <row r="2843" spans="11:12" x14ac:dyDescent="0.25">
      <c r="K2843" t="s">
        <v>8221</v>
      </c>
      <c r="L2843">
        <v>1000</v>
      </c>
    </row>
    <row r="2844" spans="11:12" x14ac:dyDescent="0.25">
      <c r="K2844" t="s">
        <v>8221</v>
      </c>
      <c r="L2844">
        <v>1500</v>
      </c>
    </row>
    <row r="2845" spans="11:12" x14ac:dyDescent="0.25">
      <c r="K2845" t="s">
        <v>8221</v>
      </c>
      <c r="L2845">
        <v>1200</v>
      </c>
    </row>
    <row r="2846" spans="11:12" x14ac:dyDescent="0.25">
      <c r="K2846" t="s">
        <v>8221</v>
      </c>
      <c r="L2846">
        <v>550</v>
      </c>
    </row>
    <row r="2847" spans="11:12" x14ac:dyDescent="0.25">
      <c r="K2847" t="s">
        <v>8221</v>
      </c>
      <c r="L2847">
        <v>7500</v>
      </c>
    </row>
    <row r="2848" spans="11:12" x14ac:dyDescent="0.25">
      <c r="K2848" t="s">
        <v>8221</v>
      </c>
      <c r="L2848">
        <v>8000</v>
      </c>
    </row>
    <row r="2849" spans="11:12" x14ac:dyDescent="0.25">
      <c r="K2849" t="s">
        <v>8221</v>
      </c>
      <c r="L2849">
        <v>2000</v>
      </c>
    </row>
    <row r="2850" spans="11:12" x14ac:dyDescent="0.25">
      <c r="K2850" t="s">
        <v>8221</v>
      </c>
      <c r="L2850">
        <v>35000</v>
      </c>
    </row>
    <row r="2851" spans="11:12" x14ac:dyDescent="0.25">
      <c r="K2851" t="s">
        <v>8221</v>
      </c>
      <c r="L2851">
        <v>500</v>
      </c>
    </row>
    <row r="2852" spans="11:12" x14ac:dyDescent="0.25">
      <c r="K2852" t="s">
        <v>8221</v>
      </c>
      <c r="L2852">
        <v>8000</v>
      </c>
    </row>
    <row r="2853" spans="11:12" x14ac:dyDescent="0.25">
      <c r="K2853" t="s">
        <v>8221</v>
      </c>
      <c r="L2853">
        <v>4500</v>
      </c>
    </row>
    <row r="2854" spans="11:12" x14ac:dyDescent="0.25">
      <c r="K2854" t="s">
        <v>8221</v>
      </c>
      <c r="L2854">
        <v>5000</v>
      </c>
    </row>
    <row r="2855" spans="11:12" x14ac:dyDescent="0.25">
      <c r="K2855" t="s">
        <v>8221</v>
      </c>
      <c r="L2855">
        <v>9500</v>
      </c>
    </row>
    <row r="2856" spans="11:12" x14ac:dyDescent="0.25">
      <c r="K2856" t="s">
        <v>8221</v>
      </c>
      <c r="L2856">
        <v>1000</v>
      </c>
    </row>
    <row r="2857" spans="11:12" x14ac:dyDescent="0.25">
      <c r="K2857" t="s">
        <v>8221</v>
      </c>
      <c r="L2857">
        <v>600</v>
      </c>
    </row>
    <row r="2858" spans="11:12" x14ac:dyDescent="0.25">
      <c r="K2858" t="s">
        <v>8221</v>
      </c>
      <c r="L2858">
        <v>3000</v>
      </c>
    </row>
    <row r="2859" spans="11:12" x14ac:dyDescent="0.25">
      <c r="K2859" t="s">
        <v>8221</v>
      </c>
      <c r="L2859">
        <v>38000</v>
      </c>
    </row>
    <row r="2860" spans="11:12" x14ac:dyDescent="0.25">
      <c r="K2860" t="s">
        <v>8221</v>
      </c>
      <c r="L2860">
        <v>1000</v>
      </c>
    </row>
    <row r="2861" spans="11:12" x14ac:dyDescent="0.25">
      <c r="K2861" t="s">
        <v>8221</v>
      </c>
      <c r="L2861">
        <v>2000</v>
      </c>
    </row>
    <row r="2862" spans="11:12" x14ac:dyDescent="0.25">
      <c r="K2862" t="s">
        <v>8221</v>
      </c>
      <c r="L2862">
        <v>4000</v>
      </c>
    </row>
    <row r="2863" spans="11:12" x14ac:dyDescent="0.25">
      <c r="K2863" t="s">
        <v>8221</v>
      </c>
      <c r="L2863">
        <v>250</v>
      </c>
    </row>
    <row r="2864" spans="11:12" x14ac:dyDescent="0.25">
      <c r="K2864" t="s">
        <v>8221</v>
      </c>
      <c r="L2864">
        <v>12700</v>
      </c>
    </row>
    <row r="2865" spans="11:12" x14ac:dyDescent="0.25">
      <c r="K2865" t="s">
        <v>8221</v>
      </c>
      <c r="L2865">
        <v>50000</v>
      </c>
    </row>
    <row r="2866" spans="11:12" x14ac:dyDescent="0.25">
      <c r="K2866" t="s">
        <v>8221</v>
      </c>
      <c r="L2866">
        <v>2500</v>
      </c>
    </row>
    <row r="2867" spans="11:12" x14ac:dyDescent="0.25">
      <c r="K2867" t="s">
        <v>8221</v>
      </c>
      <c r="L2867">
        <v>2888</v>
      </c>
    </row>
    <row r="2868" spans="11:12" x14ac:dyDescent="0.25">
      <c r="K2868" t="s">
        <v>8221</v>
      </c>
      <c r="L2868">
        <v>5000</v>
      </c>
    </row>
    <row r="2869" spans="11:12" x14ac:dyDescent="0.25">
      <c r="K2869" t="s">
        <v>8221</v>
      </c>
      <c r="L2869">
        <v>2500</v>
      </c>
    </row>
    <row r="2870" spans="11:12" x14ac:dyDescent="0.25">
      <c r="K2870" t="s">
        <v>8221</v>
      </c>
      <c r="L2870">
        <v>15000</v>
      </c>
    </row>
    <row r="2871" spans="11:12" x14ac:dyDescent="0.25">
      <c r="K2871" t="s">
        <v>8221</v>
      </c>
      <c r="L2871">
        <v>20000</v>
      </c>
    </row>
    <row r="2872" spans="11:12" x14ac:dyDescent="0.25">
      <c r="K2872" t="s">
        <v>8221</v>
      </c>
      <c r="L2872">
        <v>5000</v>
      </c>
    </row>
    <row r="2873" spans="11:12" x14ac:dyDescent="0.25">
      <c r="K2873" t="s">
        <v>8221</v>
      </c>
      <c r="L2873">
        <v>10000</v>
      </c>
    </row>
    <row r="2874" spans="11:12" x14ac:dyDescent="0.25">
      <c r="K2874" t="s">
        <v>8221</v>
      </c>
      <c r="L2874">
        <v>3000</v>
      </c>
    </row>
    <row r="2875" spans="11:12" x14ac:dyDescent="0.25">
      <c r="K2875" t="s">
        <v>8221</v>
      </c>
      <c r="L2875">
        <v>2500</v>
      </c>
    </row>
    <row r="2876" spans="11:12" x14ac:dyDescent="0.25">
      <c r="K2876" t="s">
        <v>8221</v>
      </c>
      <c r="L2876">
        <v>5000</v>
      </c>
    </row>
    <row r="2877" spans="11:12" x14ac:dyDescent="0.25">
      <c r="K2877" t="s">
        <v>8221</v>
      </c>
      <c r="L2877">
        <v>20000</v>
      </c>
    </row>
    <row r="2878" spans="11:12" x14ac:dyDescent="0.25">
      <c r="K2878" t="s">
        <v>8221</v>
      </c>
      <c r="L2878">
        <v>150000</v>
      </c>
    </row>
    <row r="2879" spans="11:12" x14ac:dyDescent="0.25">
      <c r="K2879" t="s">
        <v>8221</v>
      </c>
      <c r="L2879">
        <v>6000</v>
      </c>
    </row>
    <row r="2880" spans="11:12" x14ac:dyDescent="0.25">
      <c r="K2880" t="s">
        <v>8221</v>
      </c>
      <c r="L2880">
        <v>3000</v>
      </c>
    </row>
    <row r="2881" spans="11:12" x14ac:dyDescent="0.25">
      <c r="K2881" t="s">
        <v>8221</v>
      </c>
      <c r="L2881">
        <v>11200</v>
      </c>
    </row>
    <row r="2882" spans="11:12" x14ac:dyDescent="0.25">
      <c r="K2882" t="s">
        <v>8221</v>
      </c>
      <c r="L2882">
        <v>12000</v>
      </c>
    </row>
    <row r="2883" spans="11:12" x14ac:dyDescent="0.25">
      <c r="K2883" t="s">
        <v>8221</v>
      </c>
      <c r="L2883">
        <v>5500</v>
      </c>
    </row>
    <row r="2884" spans="11:12" x14ac:dyDescent="0.25">
      <c r="K2884" t="s">
        <v>8221</v>
      </c>
      <c r="L2884">
        <v>750</v>
      </c>
    </row>
    <row r="2885" spans="11:12" x14ac:dyDescent="0.25">
      <c r="K2885" t="s">
        <v>8221</v>
      </c>
      <c r="L2885">
        <v>10000</v>
      </c>
    </row>
    <row r="2886" spans="11:12" x14ac:dyDescent="0.25">
      <c r="K2886" t="s">
        <v>8221</v>
      </c>
      <c r="L2886">
        <v>45000</v>
      </c>
    </row>
    <row r="2887" spans="11:12" x14ac:dyDescent="0.25">
      <c r="K2887" t="s">
        <v>8221</v>
      </c>
      <c r="L2887">
        <v>400</v>
      </c>
    </row>
    <row r="2888" spans="11:12" x14ac:dyDescent="0.25">
      <c r="K2888" t="s">
        <v>8221</v>
      </c>
      <c r="L2888">
        <v>200</v>
      </c>
    </row>
    <row r="2889" spans="11:12" x14ac:dyDescent="0.25">
      <c r="K2889" t="s">
        <v>8221</v>
      </c>
      <c r="L2889">
        <v>3000</v>
      </c>
    </row>
    <row r="2890" spans="11:12" x14ac:dyDescent="0.25">
      <c r="K2890" t="s">
        <v>8221</v>
      </c>
      <c r="L2890">
        <v>30000</v>
      </c>
    </row>
    <row r="2891" spans="11:12" x14ac:dyDescent="0.25">
      <c r="K2891" t="s">
        <v>8221</v>
      </c>
      <c r="L2891">
        <v>3000</v>
      </c>
    </row>
    <row r="2892" spans="11:12" x14ac:dyDescent="0.25">
      <c r="K2892" t="s">
        <v>8221</v>
      </c>
      <c r="L2892">
        <v>2000</v>
      </c>
    </row>
    <row r="2893" spans="11:12" x14ac:dyDescent="0.25">
      <c r="K2893" t="s">
        <v>8221</v>
      </c>
      <c r="L2893">
        <v>10000</v>
      </c>
    </row>
    <row r="2894" spans="11:12" x14ac:dyDescent="0.25">
      <c r="K2894" t="s">
        <v>8221</v>
      </c>
      <c r="L2894">
        <v>5500</v>
      </c>
    </row>
    <row r="2895" spans="11:12" x14ac:dyDescent="0.25">
      <c r="K2895" t="s">
        <v>8221</v>
      </c>
      <c r="L2895">
        <v>5000</v>
      </c>
    </row>
    <row r="2896" spans="11:12" x14ac:dyDescent="0.25">
      <c r="K2896" t="s">
        <v>8221</v>
      </c>
      <c r="L2896">
        <v>50000</v>
      </c>
    </row>
    <row r="2897" spans="11:12" x14ac:dyDescent="0.25">
      <c r="K2897" t="s">
        <v>8221</v>
      </c>
      <c r="L2897">
        <v>500</v>
      </c>
    </row>
    <row r="2898" spans="11:12" x14ac:dyDescent="0.25">
      <c r="K2898" t="s">
        <v>8221</v>
      </c>
      <c r="L2898">
        <v>3000</v>
      </c>
    </row>
    <row r="2899" spans="11:12" x14ac:dyDescent="0.25">
      <c r="K2899" t="s">
        <v>8221</v>
      </c>
      <c r="L2899">
        <v>12000</v>
      </c>
    </row>
    <row r="2900" spans="11:12" x14ac:dyDescent="0.25">
      <c r="K2900" t="s">
        <v>8221</v>
      </c>
      <c r="L2900">
        <v>7500</v>
      </c>
    </row>
    <row r="2901" spans="11:12" x14ac:dyDescent="0.25">
      <c r="K2901" t="s">
        <v>8221</v>
      </c>
      <c r="L2901">
        <v>10000</v>
      </c>
    </row>
    <row r="2902" spans="11:12" x14ac:dyDescent="0.25">
      <c r="K2902" t="s">
        <v>8221</v>
      </c>
      <c r="L2902">
        <v>5500</v>
      </c>
    </row>
    <row r="2903" spans="11:12" x14ac:dyDescent="0.25">
      <c r="K2903" t="s">
        <v>8221</v>
      </c>
      <c r="L2903">
        <v>750</v>
      </c>
    </row>
    <row r="2904" spans="11:12" x14ac:dyDescent="0.25">
      <c r="K2904" t="s">
        <v>8221</v>
      </c>
      <c r="L2904">
        <v>150000</v>
      </c>
    </row>
    <row r="2905" spans="11:12" x14ac:dyDescent="0.25">
      <c r="K2905" t="s">
        <v>8221</v>
      </c>
      <c r="L2905">
        <v>5000</v>
      </c>
    </row>
    <row r="2906" spans="11:12" x14ac:dyDescent="0.25">
      <c r="K2906" t="s">
        <v>8221</v>
      </c>
      <c r="L2906">
        <v>1500</v>
      </c>
    </row>
    <row r="2907" spans="11:12" x14ac:dyDescent="0.25">
      <c r="K2907" t="s">
        <v>8221</v>
      </c>
      <c r="L2907">
        <v>3500</v>
      </c>
    </row>
    <row r="2908" spans="11:12" x14ac:dyDescent="0.25">
      <c r="K2908" t="s">
        <v>8221</v>
      </c>
      <c r="L2908">
        <v>6000</v>
      </c>
    </row>
    <row r="2909" spans="11:12" x14ac:dyDescent="0.25">
      <c r="K2909" t="s">
        <v>8221</v>
      </c>
      <c r="L2909">
        <v>2500</v>
      </c>
    </row>
    <row r="2910" spans="11:12" x14ac:dyDescent="0.25">
      <c r="K2910" t="s">
        <v>8221</v>
      </c>
      <c r="L2910">
        <v>9600</v>
      </c>
    </row>
    <row r="2911" spans="11:12" x14ac:dyDescent="0.25">
      <c r="K2911" t="s">
        <v>8221</v>
      </c>
      <c r="L2911">
        <v>180000</v>
      </c>
    </row>
    <row r="2912" spans="11:12" x14ac:dyDescent="0.25">
      <c r="K2912" t="s">
        <v>8221</v>
      </c>
      <c r="L2912">
        <v>30000</v>
      </c>
    </row>
    <row r="2913" spans="11:12" x14ac:dyDescent="0.25">
      <c r="K2913" t="s">
        <v>8221</v>
      </c>
      <c r="L2913">
        <v>1800</v>
      </c>
    </row>
    <row r="2914" spans="11:12" x14ac:dyDescent="0.25">
      <c r="K2914" t="s">
        <v>8221</v>
      </c>
      <c r="L2914">
        <v>14440</v>
      </c>
    </row>
    <row r="2915" spans="11:12" x14ac:dyDescent="0.25">
      <c r="K2915" t="s">
        <v>8221</v>
      </c>
      <c r="L2915">
        <v>10000</v>
      </c>
    </row>
    <row r="2916" spans="11:12" x14ac:dyDescent="0.25">
      <c r="K2916" t="s">
        <v>8221</v>
      </c>
      <c r="L2916">
        <v>25000</v>
      </c>
    </row>
    <row r="2917" spans="11:12" x14ac:dyDescent="0.25">
      <c r="K2917" t="s">
        <v>8221</v>
      </c>
      <c r="L2917">
        <v>1000</v>
      </c>
    </row>
    <row r="2918" spans="11:12" x14ac:dyDescent="0.25">
      <c r="K2918" t="s">
        <v>8221</v>
      </c>
      <c r="L2918">
        <v>1850</v>
      </c>
    </row>
    <row r="2919" spans="11:12" x14ac:dyDescent="0.25">
      <c r="K2919" t="s">
        <v>8221</v>
      </c>
      <c r="L2919">
        <v>2000</v>
      </c>
    </row>
    <row r="2920" spans="11:12" x14ac:dyDescent="0.25">
      <c r="K2920" t="s">
        <v>8221</v>
      </c>
      <c r="L2920">
        <v>5000</v>
      </c>
    </row>
    <row r="2921" spans="11:12" x14ac:dyDescent="0.25">
      <c r="K2921" t="s">
        <v>8221</v>
      </c>
      <c r="L2921">
        <v>600</v>
      </c>
    </row>
    <row r="2922" spans="11:12" x14ac:dyDescent="0.25">
      <c r="K2922" t="s">
        <v>8221</v>
      </c>
      <c r="L2922">
        <v>2500</v>
      </c>
    </row>
    <row r="2923" spans="11:12" x14ac:dyDescent="0.25">
      <c r="K2923" t="s">
        <v>8219</v>
      </c>
      <c r="L2923">
        <v>100</v>
      </c>
    </row>
    <row r="2924" spans="11:12" x14ac:dyDescent="0.25">
      <c r="K2924" t="s">
        <v>8219</v>
      </c>
      <c r="L2924">
        <v>500</v>
      </c>
    </row>
    <row r="2925" spans="11:12" x14ac:dyDescent="0.25">
      <c r="K2925" t="s">
        <v>8219</v>
      </c>
      <c r="L2925">
        <v>300</v>
      </c>
    </row>
    <row r="2926" spans="11:12" x14ac:dyDescent="0.25">
      <c r="K2926" t="s">
        <v>8219</v>
      </c>
      <c r="L2926">
        <v>25000</v>
      </c>
    </row>
    <row r="2927" spans="11:12" x14ac:dyDescent="0.25">
      <c r="K2927" t="s">
        <v>8219</v>
      </c>
      <c r="L2927">
        <v>45000</v>
      </c>
    </row>
    <row r="2928" spans="11:12" x14ac:dyDescent="0.25">
      <c r="K2928" t="s">
        <v>8219</v>
      </c>
      <c r="L2928">
        <v>3000</v>
      </c>
    </row>
    <row r="2929" spans="11:12" x14ac:dyDescent="0.25">
      <c r="K2929" t="s">
        <v>8219</v>
      </c>
      <c r="L2929">
        <v>1800</v>
      </c>
    </row>
    <row r="2930" spans="11:12" x14ac:dyDescent="0.25">
      <c r="K2930" t="s">
        <v>8219</v>
      </c>
      <c r="L2930">
        <v>1000</v>
      </c>
    </row>
    <row r="2931" spans="11:12" x14ac:dyDescent="0.25">
      <c r="K2931" t="s">
        <v>8219</v>
      </c>
      <c r="L2931">
        <v>8000</v>
      </c>
    </row>
    <row r="2932" spans="11:12" x14ac:dyDescent="0.25">
      <c r="K2932" t="s">
        <v>8219</v>
      </c>
      <c r="L2932">
        <v>10000</v>
      </c>
    </row>
    <row r="2933" spans="11:12" x14ac:dyDescent="0.25">
      <c r="K2933" t="s">
        <v>8219</v>
      </c>
      <c r="L2933">
        <v>750</v>
      </c>
    </row>
    <row r="2934" spans="11:12" x14ac:dyDescent="0.25">
      <c r="K2934" t="s">
        <v>8219</v>
      </c>
      <c r="L2934">
        <v>3100</v>
      </c>
    </row>
    <row r="2935" spans="11:12" x14ac:dyDescent="0.25">
      <c r="K2935" t="s">
        <v>8219</v>
      </c>
      <c r="L2935">
        <v>2500</v>
      </c>
    </row>
    <row r="2936" spans="11:12" x14ac:dyDescent="0.25">
      <c r="K2936" t="s">
        <v>8219</v>
      </c>
      <c r="L2936">
        <v>2500</v>
      </c>
    </row>
    <row r="2937" spans="11:12" x14ac:dyDescent="0.25">
      <c r="K2937" t="s">
        <v>8219</v>
      </c>
      <c r="L2937">
        <v>3500</v>
      </c>
    </row>
    <row r="2938" spans="11:12" x14ac:dyDescent="0.25">
      <c r="K2938" t="s">
        <v>8219</v>
      </c>
      <c r="L2938">
        <v>1000</v>
      </c>
    </row>
    <row r="2939" spans="11:12" x14ac:dyDescent="0.25">
      <c r="K2939" t="s">
        <v>8219</v>
      </c>
      <c r="L2939">
        <v>1500</v>
      </c>
    </row>
    <row r="2940" spans="11:12" x14ac:dyDescent="0.25">
      <c r="K2940" t="s">
        <v>8219</v>
      </c>
      <c r="L2940">
        <v>4000</v>
      </c>
    </row>
    <row r="2941" spans="11:12" x14ac:dyDescent="0.25">
      <c r="K2941" t="s">
        <v>8219</v>
      </c>
      <c r="L2941">
        <v>8000</v>
      </c>
    </row>
    <row r="2942" spans="11:12" x14ac:dyDescent="0.25">
      <c r="K2942" t="s">
        <v>8219</v>
      </c>
      <c r="L2942">
        <v>2500</v>
      </c>
    </row>
    <row r="2943" spans="11:12" x14ac:dyDescent="0.25">
      <c r="K2943" t="s">
        <v>8221</v>
      </c>
      <c r="L2943">
        <v>25000</v>
      </c>
    </row>
    <row r="2944" spans="11:12" x14ac:dyDescent="0.25">
      <c r="K2944" t="s">
        <v>8221</v>
      </c>
      <c r="L2944">
        <v>200000</v>
      </c>
    </row>
    <row r="2945" spans="11:12" x14ac:dyDescent="0.25">
      <c r="K2945" t="s">
        <v>8221</v>
      </c>
      <c r="L2945">
        <v>3000</v>
      </c>
    </row>
    <row r="2946" spans="11:12" x14ac:dyDescent="0.25">
      <c r="K2946" t="s">
        <v>8221</v>
      </c>
      <c r="L2946">
        <v>10000</v>
      </c>
    </row>
    <row r="2947" spans="11:12" x14ac:dyDescent="0.25">
      <c r="K2947" t="s">
        <v>8221</v>
      </c>
      <c r="L2947">
        <v>50000</v>
      </c>
    </row>
    <row r="2948" spans="11:12" x14ac:dyDescent="0.25">
      <c r="K2948" t="s">
        <v>8221</v>
      </c>
      <c r="L2948">
        <v>2000</v>
      </c>
    </row>
    <row r="2949" spans="11:12" x14ac:dyDescent="0.25">
      <c r="K2949" t="s">
        <v>8221</v>
      </c>
      <c r="L2949">
        <v>25000</v>
      </c>
    </row>
    <row r="2950" spans="11:12" x14ac:dyDescent="0.25">
      <c r="K2950" t="s">
        <v>8221</v>
      </c>
      <c r="L2950">
        <v>500000</v>
      </c>
    </row>
    <row r="2951" spans="11:12" x14ac:dyDescent="0.25">
      <c r="K2951" t="s">
        <v>8221</v>
      </c>
      <c r="L2951">
        <v>1000</v>
      </c>
    </row>
    <row r="2952" spans="11:12" x14ac:dyDescent="0.25">
      <c r="K2952" t="s">
        <v>8221</v>
      </c>
      <c r="L2952">
        <v>5000000</v>
      </c>
    </row>
    <row r="2953" spans="11:12" x14ac:dyDescent="0.25">
      <c r="K2953" t="s">
        <v>8220</v>
      </c>
      <c r="L2953">
        <v>50000</v>
      </c>
    </row>
    <row r="2954" spans="11:12" x14ac:dyDescent="0.25">
      <c r="K2954" t="s">
        <v>8220</v>
      </c>
      <c r="L2954">
        <v>20000</v>
      </c>
    </row>
    <row r="2955" spans="11:12" x14ac:dyDescent="0.25">
      <c r="K2955" t="s">
        <v>8220</v>
      </c>
      <c r="L2955">
        <v>400000</v>
      </c>
    </row>
    <row r="2956" spans="11:12" x14ac:dyDescent="0.25">
      <c r="K2956" t="s">
        <v>8220</v>
      </c>
      <c r="L2956">
        <v>15000</v>
      </c>
    </row>
    <row r="2957" spans="11:12" x14ac:dyDescent="0.25">
      <c r="K2957" t="s">
        <v>8220</v>
      </c>
      <c r="L2957">
        <v>1200</v>
      </c>
    </row>
    <row r="2958" spans="11:12" x14ac:dyDescent="0.25">
      <c r="K2958" t="s">
        <v>8220</v>
      </c>
      <c r="L2958">
        <v>7900</v>
      </c>
    </row>
    <row r="2959" spans="11:12" x14ac:dyDescent="0.25">
      <c r="K2959" t="s">
        <v>8220</v>
      </c>
      <c r="L2959">
        <v>15000</v>
      </c>
    </row>
    <row r="2960" spans="11:12" x14ac:dyDescent="0.25">
      <c r="K2960" t="s">
        <v>8220</v>
      </c>
      <c r="L2960">
        <v>80000</v>
      </c>
    </row>
    <row r="2961" spans="11:12" x14ac:dyDescent="0.25">
      <c r="K2961" t="s">
        <v>8220</v>
      </c>
      <c r="L2961">
        <v>10000</v>
      </c>
    </row>
    <row r="2962" spans="11:12" x14ac:dyDescent="0.25">
      <c r="K2962" t="s">
        <v>8220</v>
      </c>
      <c r="L2962">
        <v>30000000</v>
      </c>
    </row>
    <row r="2963" spans="11:12" x14ac:dyDescent="0.25">
      <c r="K2963" t="s">
        <v>8219</v>
      </c>
      <c r="L2963">
        <v>5000</v>
      </c>
    </row>
    <row r="2964" spans="11:12" x14ac:dyDescent="0.25">
      <c r="K2964" t="s">
        <v>8219</v>
      </c>
      <c r="L2964">
        <v>1000</v>
      </c>
    </row>
    <row r="2965" spans="11:12" x14ac:dyDescent="0.25">
      <c r="K2965" t="s">
        <v>8219</v>
      </c>
      <c r="L2965">
        <v>10000</v>
      </c>
    </row>
    <row r="2966" spans="11:12" x14ac:dyDescent="0.25">
      <c r="K2966" t="s">
        <v>8219</v>
      </c>
      <c r="L2966">
        <v>5000</v>
      </c>
    </row>
    <row r="2967" spans="11:12" x14ac:dyDescent="0.25">
      <c r="K2967" t="s">
        <v>8219</v>
      </c>
      <c r="L2967">
        <v>1500</v>
      </c>
    </row>
    <row r="2968" spans="11:12" x14ac:dyDescent="0.25">
      <c r="K2968" t="s">
        <v>8219</v>
      </c>
      <c r="L2968">
        <v>10000</v>
      </c>
    </row>
    <row r="2969" spans="11:12" x14ac:dyDescent="0.25">
      <c r="K2969" t="s">
        <v>8219</v>
      </c>
      <c r="L2969">
        <v>5000</v>
      </c>
    </row>
    <row r="2970" spans="11:12" x14ac:dyDescent="0.25">
      <c r="K2970" t="s">
        <v>8219</v>
      </c>
      <c r="L2970">
        <v>3500</v>
      </c>
    </row>
    <row r="2971" spans="11:12" x14ac:dyDescent="0.25">
      <c r="K2971" t="s">
        <v>8219</v>
      </c>
      <c r="L2971">
        <v>1000</v>
      </c>
    </row>
    <row r="2972" spans="11:12" x14ac:dyDescent="0.25">
      <c r="K2972" t="s">
        <v>8219</v>
      </c>
      <c r="L2972">
        <v>6000</v>
      </c>
    </row>
    <row r="2973" spans="11:12" x14ac:dyDescent="0.25">
      <c r="K2973" t="s">
        <v>8219</v>
      </c>
      <c r="L2973">
        <v>3200</v>
      </c>
    </row>
    <row r="2974" spans="11:12" x14ac:dyDescent="0.25">
      <c r="K2974" t="s">
        <v>8219</v>
      </c>
      <c r="L2974">
        <v>2000</v>
      </c>
    </row>
    <row r="2975" spans="11:12" x14ac:dyDescent="0.25">
      <c r="K2975" t="s">
        <v>8219</v>
      </c>
      <c r="L2975">
        <v>5000</v>
      </c>
    </row>
    <row r="2976" spans="11:12" x14ac:dyDescent="0.25">
      <c r="K2976" t="s">
        <v>8219</v>
      </c>
      <c r="L2976">
        <v>5000</v>
      </c>
    </row>
    <row r="2977" spans="11:12" x14ac:dyDescent="0.25">
      <c r="K2977" t="s">
        <v>8219</v>
      </c>
      <c r="L2977">
        <v>8000</v>
      </c>
    </row>
    <row r="2978" spans="11:12" x14ac:dyDescent="0.25">
      <c r="K2978" t="s">
        <v>8219</v>
      </c>
      <c r="L2978">
        <v>70</v>
      </c>
    </row>
    <row r="2979" spans="11:12" x14ac:dyDescent="0.25">
      <c r="K2979" t="s">
        <v>8219</v>
      </c>
      <c r="L2979">
        <v>3000</v>
      </c>
    </row>
    <row r="2980" spans="11:12" x14ac:dyDescent="0.25">
      <c r="K2980" t="s">
        <v>8219</v>
      </c>
      <c r="L2980">
        <v>750</v>
      </c>
    </row>
    <row r="2981" spans="11:12" x14ac:dyDescent="0.25">
      <c r="K2981" t="s">
        <v>8219</v>
      </c>
      <c r="L2981">
        <v>5000</v>
      </c>
    </row>
    <row r="2982" spans="11:12" x14ac:dyDescent="0.25">
      <c r="K2982" t="s">
        <v>8219</v>
      </c>
      <c r="L2982">
        <v>3000</v>
      </c>
    </row>
    <row r="2983" spans="11:12" x14ac:dyDescent="0.25">
      <c r="K2983" t="s">
        <v>8219</v>
      </c>
      <c r="L2983">
        <v>4000</v>
      </c>
    </row>
    <row r="2984" spans="11:12" x14ac:dyDescent="0.25">
      <c r="K2984" t="s">
        <v>8219</v>
      </c>
      <c r="L2984">
        <v>5000</v>
      </c>
    </row>
    <row r="2985" spans="11:12" x14ac:dyDescent="0.25">
      <c r="K2985" t="s">
        <v>8219</v>
      </c>
      <c r="L2985">
        <v>116000</v>
      </c>
    </row>
    <row r="2986" spans="11:12" x14ac:dyDescent="0.25">
      <c r="K2986" t="s">
        <v>8219</v>
      </c>
      <c r="L2986">
        <v>25000</v>
      </c>
    </row>
    <row r="2987" spans="11:12" x14ac:dyDescent="0.25">
      <c r="K2987" t="s">
        <v>8219</v>
      </c>
      <c r="L2987">
        <v>10000</v>
      </c>
    </row>
    <row r="2988" spans="11:12" x14ac:dyDescent="0.25">
      <c r="K2988" t="s">
        <v>8219</v>
      </c>
      <c r="L2988">
        <v>2400</v>
      </c>
    </row>
    <row r="2989" spans="11:12" x14ac:dyDescent="0.25">
      <c r="K2989" t="s">
        <v>8219</v>
      </c>
      <c r="L2989">
        <v>25000</v>
      </c>
    </row>
    <row r="2990" spans="11:12" x14ac:dyDescent="0.25">
      <c r="K2990" t="s">
        <v>8219</v>
      </c>
      <c r="L2990">
        <v>1000</v>
      </c>
    </row>
    <row r="2991" spans="11:12" x14ac:dyDescent="0.25">
      <c r="K2991" t="s">
        <v>8219</v>
      </c>
      <c r="L2991">
        <v>20000</v>
      </c>
    </row>
    <row r="2992" spans="11:12" x14ac:dyDescent="0.25">
      <c r="K2992" t="s">
        <v>8219</v>
      </c>
      <c r="L2992">
        <v>10000</v>
      </c>
    </row>
    <row r="2993" spans="11:12" x14ac:dyDescent="0.25">
      <c r="K2993" t="s">
        <v>8219</v>
      </c>
      <c r="L2993">
        <v>8500</v>
      </c>
    </row>
    <row r="2994" spans="11:12" x14ac:dyDescent="0.25">
      <c r="K2994" t="s">
        <v>8219</v>
      </c>
      <c r="L2994">
        <v>3000</v>
      </c>
    </row>
    <row r="2995" spans="11:12" x14ac:dyDescent="0.25">
      <c r="K2995" t="s">
        <v>8219</v>
      </c>
      <c r="L2995">
        <v>1000</v>
      </c>
    </row>
    <row r="2996" spans="11:12" x14ac:dyDescent="0.25">
      <c r="K2996" t="s">
        <v>8219</v>
      </c>
      <c r="L2996">
        <v>300</v>
      </c>
    </row>
    <row r="2997" spans="11:12" x14ac:dyDescent="0.25">
      <c r="K2997" t="s">
        <v>8219</v>
      </c>
      <c r="L2997">
        <v>15000</v>
      </c>
    </row>
    <row r="2998" spans="11:12" x14ac:dyDescent="0.25">
      <c r="K2998" t="s">
        <v>8219</v>
      </c>
      <c r="L2998">
        <v>35000</v>
      </c>
    </row>
    <row r="2999" spans="11:12" x14ac:dyDescent="0.25">
      <c r="K2999" t="s">
        <v>8219</v>
      </c>
      <c r="L2999">
        <v>10000</v>
      </c>
    </row>
    <row r="3000" spans="11:12" x14ac:dyDescent="0.25">
      <c r="K3000" t="s">
        <v>8219</v>
      </c>
      <c r="L3000">
        <v>50000</v>
      </c>
    </row>
    <row r="3001" spans="11:12" x14ac:dyDescent="0.25">
      <c r="K3001" t="s">
        <v>8219</v>
      </c>
      <c r="L3001">
        <v>1350</v>
      </c>
    </row>
    <row r="3002" spans="11:12" x14ac:dyDescent="0.25">
      <c r="K3002" t="s">
        <v>8219</v>
      </c>
      <c r="L3002">
        <v>500</v>
      </c>
    </row>
    <row r="3003" spans="11:12" x14ac:dyDescent="0.25">
      <c r="K3003" t="s">
        <v>8219</v>
      </c>
      <c r="L3003">
        <v>7214</v>
      </c>
    </row>
    <row r="3004" spans="11:12" x14ac:dyDescent="0.25">
      <c r="K3004" t="s">
        <v>8219</v>
      </c>
      <c r="L3004">
        <v>7000</v>
      </c>
    </row>
    <row r="3005" spans="11:12" x14ac:dyDescent="0.25">
      <c r="K3005" t="s">
        <v>8219</v>
      </c>
      <c r="L3005">
        <v>3000</v>
      </c>
    </row>
    <row r="3006" spans="11:12" x14ac:dyDescent="0.25">
      <c r="K3006" t="s">
        <v>8219</v>
      </c>
      <c r="L3006">
        <v>40000</v>
      </c>
    </row>
    <row r="3007" spans="11:12" x14ac:dyDescent="0.25">
      <c r="K3007" t="s">
        <v>8219</v>
      </c>
      <c r="L3007">
        <v>10600</v>
      </c>
    </row>
    <row r="3008" spans="11:12" x14ac:dyDescent="0.25">
      <c r="K3008" t="s">
        <v>8219</v>
      </c>
      <c r="L3008">
        <v>8000</v>
      </c>
    </row>
    <row r="3009" spans="11:12" x14ac:dyDescent="0.25">
      <c r="K3009" t="s">
        <v>8219</v>
      </c>
      <c r="L3009">
        <v>600</v>
      </c>
    </row>
    <row r="3010" spans="11:12" x14ac:dyDescent="0.25">
      <c r="K3010" t="s">
        <v>8219</v>
      </c>
      <c r="L3010">
        <v>3000</v>
      </c>
    </row>
    <row r="3011" spans="11:12" x14ac:dyDescent="0.25">
      <c r="K3011" t="s">
        <v>8219</v>
      </c>
      <c r="L3011">
        <v>25000</v>
      </c>
    </row>
    <row r="3012" spans="11:12" x14ac:dyDescent="0.25">
      <c r="K3012" t="s">
        <v>8219</v>
      </c>
      <c r="L3012">
        <v>1500</v>
      </c>
    </row>
    <row r="3013" spans="11:12" x14ac:dyDescent="0.25">
      <c r="K3013" t="s">
        <v>8219</v>
      </c>
      <c r="L3013">
        <v>300</v>
      </c>
    </row>
    <row r="3014" spans="11:12" x14ac:dyDescent="0.25">
      <c r="K3014" t="s">
        <v>8219</v>
      </c>
      <c r="L3014">
        <v>4000</v>
      </c>
    </row>
    <row r="3015" spans="11:12" x14ac:dyDescent="0.25">
      <c r="K3015" t="s">
        <v>8219</v>
      </c>
      <c r="L3015">
        <v>10000</v>
      </c>
    </row>
    <row r="3016" spans="11:12" x14ac:dyDescent="0.25">
      <c r="K3016" t="s">
        <v>8219</v>
      </c>
      <c r="L3016">
        <v>25000</v>
      </c>
    </row>
    <row r="3017" spans="11:12" x14ac:dyDescent="0.25">
      <c r="K3017" t="s">
        <v>8219</v>
      </c>
      <c r="L3017">
        <v>3400</v>
      </c>
    </row>
    <row r="3018" spans="11:12" x14ac:dyDescent="0.25">
      <c r="K3018" t="s">
        <v>8219</v>
      </c>
      <c r="L3018">
        <v>8500</v>
      </c>
    </row>
    <row r="3019" spans="11:12" x14ac:dyDescent="0.25">
      <c r="K3019" t="s">
        <v>8219</v>
      </c>
      <c r="L3019">
        <v>22000</v>
      </c>
    </row>
    <row r="3020" spans="11:12" x14ac:dyDescent="0.25">
      <c r="K3020" t="s">
        <v>8219</v>
      </c>
      <c r="L3020">
        <v>4200</v>
      </c>
    </row>
    <row r="3021" spans="11:12" x14ac:dyDescent="0.25">
      <c r="K3021" t="s">
        <v>8219</v>
      </c>
      <c r="L3021">
        <v>15000</v>
      </c>
    </row>
    <row r="3022" spans="11:12" x14ac:dyDescent="0.25">
      <c r="K3022" t="s">
        <v>8219</v>
      </c>
      <c r="L3022">
        <v>7000</v>
      </c>
    </row>
    <row r="3023" spans="11:12" x14ac:dyDescent="0.25">
      <c r="K3023" t="s">
        <v>8219</v>
      </c>
      <c r="L3023">
        <v>4500</v>
      </c>
    </row>
    <row r="3024" spans="11:12" x14ac:dyDescent="0.25">
      <c r="K3024" t="s">
        <v>8219</v>
      </c>
      <c r="L3024">
        <v>10000</v>
      </c>
    </row>
    <row r="3025" spans="11:12" x14ac:dyDescent="0.25">
      <c r="K3025" t="s">
        <v>8219</v>
      </c>
      <c r="L3025">
        <v>700</v>
      </c>
    </row>
    <row r="3026" spans="11:12" x14ac:dyDescent="0.25">
      <c r="K3026" t="s">
        <v>8219</v>
      </c>
      <c r="L3026">
        <v>5000</v>
      </c>
    </row>
    <row r="3027" spans="11:12" x14ac:dyDescent="0.25">
      <c r="K3027" t="s">
        <v>8219</v>
      </c>
      <c r="L3027">
        <v>2500</v>
      </c>
    </row>
    <row r="3028" spans="11:12" x14ac:dyDescent="0.25">
      <c r="K3028" t="s">
        <v>8219</v>
      </c>
      <c r="L3028">
        <v>900</v>
      </c>
    </row>
    <row r="3029" spans="11:12" x14ac:dyDescent="0.25">
      <c r="K3029" t="s">
        <v>8219</v>
      </c>
      <c r="L3029">
        <v>40000</v>
      </c>
    </row>
    <row r="3030" spans="11:12" x14ac:dyDescent="0.25">
      <c r="K3030" t="s">
        <v>8219</v>
      </c>
      <c r="L3030">
        <v>5000</v>
      </c>
    </row>
    <row r="3031" spans="11:12" x14ac:dyDescent="0.25">
      <c r="K3031" t="s">
        <v>8219</v>
      </c>
      <c r="L3031">
        <v>30000</v>
      </c>
    </row>
    <row r="3032" spans="11:12" x14ac:dyDescent="0.25">
      <c r="K3032" t="s">
        <v>8219</v>
      </c>
      <c r="L3032">
        <v>1750</v>
      </c>
    </row>
    <row r="3033" spans="11:12" x14ac:dyDescent="0.25">
      <c r="K3033" t="s">
        <v>8219</v>
      </c>
      <c r="L3033">
        <v>1500</v>
      </c>
    </row>
    <row r="3034" spans="11:12" x14ac:dyDescent="0.25">
      <c r="K3034" t="s">
        <v>8219</v>
      </c>
      <c r="L3034">
        <v>1000</v>
      </c>
    </row>
    <row r="3035" spans="11:12" x14ac:dyDescent="0.25">
      <c r="K3035" t="s">
        <v>8219</v>
      </c>
      <c r="L3035">
        <v>3000</v>
      </c>
    </row>
    <row r="3036" spans="11:12" x14ac:dyDescent="0.25">
      <c r="K3036" t="s">
        <v>8219</v>
      </c>
      <c r="L3036">
        <v>100000</v>
      </c>
    </row>
    <row r="3037" spans="11:12" x14ac:dyDescent="0.25">
      <c r="K3037" t="s">
        <v>8219</v>
      </c>
      <c r="L3037">
        <v>25000</v>
      </c>
    </row>
    <row r="3038" spans="11:12" x14ac:dyDescent="0.25">
      <c r="K3038" t="s">
        <v>8219</v>
      </c>
      <c r="L3038">
        <v>25000</v>
      </c>
    </row>
    <row r="3039" spans="11:12" x14ac:dyDescent="0.25">
      <c r="K3039" t="s">
        <v>8219</v>
      </c>
      <c r="L3039">
        <v>500</v>
      </c>
    </row>
    <row r="3040" spans="11:12" x14ac:dyDescent="0.25">
      <c r="K3040" t="s">
        <v>8219</v>
      </c>
      <c r="L3040">
        <v>1000</v>
      </c>
    </row>
    <row r="3041" spans="11:12" x14ac:dyDescent="0.25">
      <c r="K3041" t="s">
        <v>8219</v>
      </c>
      <c r="L3041">
        <v>20000</v>
      </c>
    </row>
    <row r="3042" spans="11:12" x14ac:dyDescent="0.25">
      <c r="K3042" t="s">
        <v>8219</v>
      </c>
      <c r="L3042">
        <v>3000</v>
      </c>
    </row>
    <row r="3043" spans="11:12" x14ac:dyDescent="0.25">
      <c r="K3043" t="s">
        <v>8219</v>
      </c>
      <c r="L3043">
        <v>8300</v>
      </c>
    </row>
    <row r="3044" spans="11:12" x14ac:dyDescent="0.25">
      <c r="K3044" t="s">
        <v>8219</v>
      </c>
      <c r="L3044">
        <v>1500</v>
      </c>
    </row>
    <row r="3045" spans="11:12" x14ac:dyDescent="0.25">
      <c r="K3045" t="s">
        <v>8219</v>
      </c>
      <c r="L3045">
        <v>15000</v>
      </c>
    </row>
    <row r="3046" spans="11:12" x14ac:dyDescent="0.25">
      <c r="K3046" t="s">
        <v>8219</v>
      </c>
      <c r="L3046">
        <v>12000</v>
      </c>
    </row>
    <row r="3047" spans="11:12" x14ac:dyDescent="0.25">
      <c r="K3047" t="s">
        <v>8219</v>
      </c>
      <c r="L3047">
        <v>4000</v>
      </c>
    </row>
    <row r="3048" spans="11:12" x14ac:dyDescent="0.25">
      <c r="K3048" t="s">
        <v>8219</v>
      </c>
      <c r="L3048">
        <v>7900</v>
      </c>
    </row>
    <row r="3049" spans="11:12" x14ac:dyDescent="0.25">
      <c r="K3049" t="s">
        <v>8219</v>
      </c>
      <c r="L3049">
        <v>500</v>
      </c>
    </row>
    <row r="3050" spans="11:12" x14ac:dyDescent="0.25">
      <c r="K3050" t="s">
        <v>8219</v>
      </c>
      <c r="L3050">
        <v>5000</v>
      </c>
    </row>
    <row r="3051" spans="11:12" x14ac:dyDescent="0.25">
      <c r="K3051" t="s">
        <v>8219</v>
      </c>
      <c r="L3051">
        <v>3750</v>
      </c>
    </row>
    <row r="3052" spans="11:12" x14ac:dyDescent="0.25">
      <c r="K3052" t="s">
        <v>8219</v>
      </c>
      <c r="L3052">
        <v>600</v>
      </c>
    </row>
    <row r="3053" spans="11:12" x14ac:dyDescent="0.25">
      <c r="K3053" t="s">
        <v>8221</v>
      </c>
      <c r="L3053">
        <v>3500</v>
      </c>
    </row>
    <row r="3054" spans="11:12" x14ac:dyDescent="0.25">
      <c r="K3054" t="s">
        <v>8221</v>
      </c>
      <c r="L3054">
        <v>50000</v>
      </c>
    </row>
    <row r="3055" spans="11:12" x14ac:dyDescent="0.25">
      <c r="K3055" t="s">
        <v>8221</v>
      </c>
      <c r="L3055">
        <v>10000</v>
      </c>
    </row>
    <row r="3056" spans="11:12" x14ac:dyDescent="0.25">
      <c r="K3056" t="s">
        <v>8221</v>
      </c>
      <c r="L3056">
        <v>300</v>
      </c>
    </row>
    <row r="3057" spans="11:12" x14ac:dyDescent="0.25">
      <c r="K3057" t="s">
        <v>8221</v>
      </c>
      <c r="L3057">
        <v>20000</v>
      </c>
    </row>
    <row r="3058" spans="11:12" x14ac:dyDescent="0.25">
      <c r="K3058" t="s">
        <v>8221</v>
      </c>
      <c r="L3058">
        <v>25000</v>
      </c>
    </row>
    <row r="3059" spans="11:12" x14ac:dyDescent="0.25">
      <c r="K3059" t="s">
        <v>8221</v>
      </c>
      <c r="L3059">
        <v>50000</v>
      </c>
    </row>
    <row r="3060" spans="11:12" x14ac:dyDescent="0.25">
      <c r="K3060" t="s">
        <v>8221</v>
      </c>
      <c r="L3060">
        <v>18000</v>
      </c>
    </row>
    <row r="3061" spans="11:12" x14ac:dyDescent="0.25">
      <c r="K3061" t="s">
        <v>8221</v>
      </c>
      <c r="L3061">
        <v>15000</v>
      </c>
    </row>
    <row r="3062" spans="11:12" x14ac:dyDescent="0.25">
      <c r="K3062" t="s">
        <v>8221</v>
      </c>
      <c r="L3062">
        <v>220000</v>
      </c>
    </row>
    <row r="3063" spans="11:12" x14ac:dyDescent="0.25">
      <c r="K3063" t="s">
        <v>8221</v>
      </c>
      <c r="L3063">
        <v>1000000</v>
      </c>
    </row>
    <row r="3064" spans="11:12" x14ac:dyDescent="0.25">
      <c r="K3064" t="s">
        <v>8221</v>
      </c>
      <c r="L3064">
        <v>10000</v>
      </c>
    </row>
    <row r="3065" spans="11:12" x14ac:dyDescent="0.25">
      <c r="K3065" t="s">
        <v>8221</v>
      </c>
      <c r="L3065">
        <v>3000</v>
      </c>
    </row>
    <row r="3066" spans="11:12" x14ac:dyDescent="0.25">
      <c r="K3066" t="s">
        <v>8221</v>
      </c>
      <c r="L3066">
        <v>75000</v>
      </c>
    </row>
    <row r="3067" spans="11:12" x14ac:dyDescent="0.25">
      <c r="K3067" t="s">
        <v>8221</v>
      </c>
      <c r="L3067">
        <v>25000</v>
      </c>
    </row>
    <row r="3068" spans="11:12" x14ac:dyDescent="0.25">
      <c r="K3068" t="s">
        <v>8221</v>
      </c>
      <c r="L3068">
        <v>350000</v>
      </c>
    </row>
    <row r="3069" spans="11:12" x14ac:dyDescent="0.25">
      <c r="K3069" t="s">
        <v>8221</v>
      </c>
      <c r="L3069">
        <v>8000</v>
      </c>
    </row>
    <row r="3070" spans="11:12" x14ac:dyDescent="0.25">
      <c r="K3070" t="s">
        <v>8221</v>
      </c>
      <c r="L3070">
        <v>250000</v>
      </c>
    </row>
    <row r="3071" spans="11:12" x14ac:dyDescent="0.25">
      <c r="K3071" t="s">
        <v>8221</v>
      </c>
      <c r="L3071">
        <v>1000</v>
      </c>
    </row>
    <row r="3072" spans="11:12" x14ac:dyDescent="0.25">
      <c r="K3072" t="s">
        <v>8221</v>
      </c>
      <c r="L3072">
        <v>10000</v>
      </c>
    </row>
    <row r="3073" spans="11:12" x14ac:dyDescent="0.25">
      <c r="K3073" t="s">
        <v>8221</v>
      </c>
      <c r="L3073">
        <v>12000</v>
      </c>
    </row>
    <row r="3074" spans="11:12" x14ac:dyDescent="0.25">
      <c r="K3074" t="s">
        <v>8221</v>
      </c>
      <c r="L3074">
        <v>12000</v>
      </c>
    </row>
    <row r="3075" spans="11:12" x14ac:dyDescent="0.25">
      <c r="K3075" t="s">
        <v>8221</v>
      </c>
      <c r="L3075">
        <v>2800000</v>
      </c>
    </row>
    <row r="3076" spans="11:12" x14ac:dyDescent="0.25">
      <c r="K3076" t="s">
        <v>8221</v>
      </c>
      <c r="L3076">
        <v>25000</v>
      </c>
    </row>
    <row r="3077" spans="11:12" x14ac:dyDescent="0.25">
      <c r="K3077" t="s">
        <v>8221</v>
      </c>
      <c r="L3077">
        <v>15000</v>
      </c>
    </row>
    <row r="3078" spans="11:12" x14ac:dyDescent="0.25">
      <c r="K3078" t="s">
        <v>8221</v>
      </c>
      <c r="L3078">
        <v>10000</v>
      </c>
    </row>
    <row r="3079" spans="11:12" x14ac:dyDescent="0.25">
      <c r="K3079" t="s">
        <v>8221</v>
      </c>
      <c r="L3079">
        <v>22000</v>
      </c>
    </row>
    <row r="3080" spans="11:12" x14ac:dyDescent="0.25">
      <c r="K3080" t="s">
        <v>8221</v>
      </c>
      <c r="L3080">
        <v>60000</v>
      </c>
    </row>
    <row r="3081" spans="11:12" x14ac:dyDescent="0.25">
      <c r="K3081" t="s">
        <v>8221</v>
      </c>
      <c r="L3081">
        <v>1333666</v>
      </c>
    </row>
    <row r="3082" spans="11:12" x14ac:dyDescent="0.25">
      <c r="K3082" t="s">
        <v>8221</v>
      </c>
      <c r="L3082">
        <v>2000000</v>
      </c>
    </row>
    <row r="3083" spans="11:12" x14ac:dyDescent="0.25">
      <c r="K3083" t="s">
        <v>8221</v>
      </c>
      <c r="L3083">
        <v>1000000</v>
      </c>
    </row>
    <row r="3084" spans="11:12" x14ac:dyDescent="0.25">
      <c r="K3084" t="s">
        <v>8221</v>
      </c>
      <c r="L3084">
        <v>9000</v>
      </c>
    </row>
    <row r="3085" spans="11:12" x14ac:dyDescent="0.25">
      <c r="K3085" t="s">
        <v>8221</v>
      </c>
      <c r="L3085">
        <v>20000</v>
      </c>
    </row>
    <row r="3086" spans="11:12" x14ac:dyDescent="0.25">
      <c r="K3086" t="s">
        <v>8221</v>
      </c>
      <c r="L3086">
        <v>4059</v>
      </c>
    </row>
    <row r="3087" spans="11:12" x14ac:dyDescent="0.25">
      <c r="K3087" t="s">
        <v>8221</v>
      </c>
      <c r="L3087">
        <v>25000</v>
      </c>
    </row>
    <row r="3088" spans="11:12" x14ac:dyDescent="0.25">
      <c r="K3088" t="s">
        <v>8221</v>
      </c>
      <c r="L3088">
        <v>20000</v>
      </c>
    </row>
    <row r="3089" spans="11:12" x14ac:dyDescent="0.25">
      <c r="K3089" t="s">
        <v>8221</v>
      </c>
      <c r="L3089">
        <v>20000</v>
      </c>
    </row>
    <row r="3090" spans="11:12" x14ac:dyDescent="0.25">
      <c r="K3090" t="s">
        <v>8221</v>
      </c>
      <c r="L3090">
        <v>65000</v>
      </c>
    </row>
    <row r="3091" spans="11:12" x14ac:dyDescent="0.25">
      <c r="K3091" t="s">
        <v>8221</v>
      </c>
      <c r="L3091">
        <v>25000</v>
      </c>
    </row>
    <row r="3092" spans="11:12" x14ac:dyDescent="0.25">
      <c r="K3092" t="s">
        <v>8221</v>
      </c>
      <c r="L3092">
        <v>225000</v>
      </c>
    </row>
    <row r="3093" spans="11:12" x14ac:dyDescent="0.25">
      <c r="K3093" t="s">
        <v>8221</v>
      </c>
      <c r="L3093">
        <v>5000</v>
      </c>
    </row>
    <row r="3094" spans="11:12" x14ac:dyDescent="0.25">
      <c r="K3094" t="s">
        <v>8221</v>
      </c>
      <c r="L3094">
        <v>100000</v>
      </c>
    </row>
    <row r="3095" spans="11:12" x14ac:dyDescent="0.25">
      <c r="K3095" t="s">
        <v>8221</v>
      </c>
      <c r="L3095">
        <v>4000</v>
      </c>
    </row>
    <row r="3096" spans="11:12" x14ac:dyDescent="0.25">
      <c r="K3096" t="s">
        <v>8221</v>
      </c>
      <c r="L3096">
        <v>100000</v>
      </c>
    </row>
    <row r="3097" spans="11:12" x14ac:dyDescent="0.25">
      <c r="K3097" t="s">
        <v>8221</v>
      </c>
      <c r="L3097">
        <v>14920</v>
      </c>
    </row>
    <row r="3098" spans="11:12" x14ac:dyDescent="0.25">
      <c r="K3098" t="s">
        <v>8221</v>
      </c>
      <c r="L3098">
        <v>20000</v>
      </c>
    </row>
    <row r="3099" spans="11:12" x14ac:dyDescent="0.25">
      <c r="K3099" t="s">
        <v>8221</v>
      </c>
      <c r="L3099">
        <v>10000</v>
      </c>
    </row>
    <row r="3100" spans="11:12" x14ac:dyDescent="0.25">
      <c r="K3100" t="s">
        <v>8221</v>
      </c>
      <c r="L3100">
        <v>48725</v>
      </c>
    </row>
    <row r="3101" spans="11:12" x14ac:dyDescent="0.25">
      <c r="K3101" t="s">
        <v>8221</v>
      </c>
      <c r="L3101">
        <v>2000</v>
      </c>
    </row>
    <row r="3102" spans="11:12" x14ac:dyDescent="0.25">
      <c r="K3102" t="s">
        <v>8221</v>
      </c>
      <c r="L3102">
        <v>12000</v>
      </c>
    </row>
    <row r="3103" spans="11:12" x14ac:dyDescent="0.25">
      <c r="K3103" t="s">
        <v>8221</v>
      </c>
      <c r="L3103">
        <v>2500</v>
      </c>
    </row>
    <row r="3104" spans="11:12" x14ac:dyDescent="0.25">
      <c r="K3104" t="s">
        <v>8221</v>
      </c>
      <c r="L3104">
        <v>16000</v>
      </c>
    </row>
    <row r="3105" spans="11:12" x14ac:dyDescent="0.25">
      <c r="K3105" t="s">
        <v>8221</v>
      </c>
      <c r="L3105">
        <v>4100</v>
      </c>
    </row>
    <row r="3106" spans="11:12" x14ac:dyDescent="0.25">
      <c r="K3106" t="s">
        <v>8221</v>
      </c>
      <c r="L3106">
        <v>4000</v>
      </c>
    </row>
    <row r="3107" spans="11:12" x14ac:dyDescent="0.25">
      <c r="K3107" t="s">
        <v>8221</v>
      </c>
      <c r="L3107">
        <v>5845</v>
      </c>
    </row>
    <row r="3108" spans="11:12" x14ac:dyDescent="0.25">
      <c r="K3108" t="s">
        <v>8221</v>
      </c>
      <c r="L3108">
        <v>1000</v>
      </c>
    </row>
    <row r="3109" spans="11:12" x14ac:dyDescent="0.25">
      <c r="K3109" t="s">
        <v>8221</v>
      </c>
      <c r="L3109">
        <v>40000</v>
      </c>
    </row>
    <row r="3110" spans="11:12" x14ac:dyDescent="0.25">
      <c r="K3110" t="s">
        <v>8221</v>
      </c>
      <c r="L3110">
        <v>50000</v>
      </c>
    </row>
    <row r="3111" spans="11:12" x14ac:dyDescent="0.25">
      <c r="K3111" t="s">
        <v>8221</v>
      </c>
      <c r="L3111">
        <v>26500</v>
      </c>
    </row>
    <row r="3112" spans="11:12" x14ac:dyDescent="0.25">
      <c r="K3112" t="s">
        <v>8221</v>
      </c>
      <c r="L3112">
        <v>25000</v>
      </c>
    </row>
    <row r="3113" spans="11:12" x14ac:dyDescent="0.25">
      <c r="K3113" t="s">
        <v>8221</v>
      </c>
      <c r="L3113">
        <v>20000</v>
      </c>
    </row>
    <row r="3114" spans="11:12" x14ac:dyDescent="0.25">
      <c r="K3114" t="s">
        <v>8221</v>
      </c>
      <c r="L3114">
        <v>11000</v>
      </c>
    </row>
    <row r="3115" spans="11:12" x14ac:dyDescent="0.25">
      <c r="K3115" t="s">
        <v>8221</v>
      </c>
      <c r="L3115">
        <v>109225</v>
      </c>
    </row>
    <row r="3116" spans="11:12" x14ac:dyDescent="0.25">
      <c r="K3116" t="s">
        <v>8221</v>
      </c>
      <c r="L3116">
        <v>75000</v>
      </c>
    </row>
    <row r="3117" spans="11:12" x14ac:dyDescent="0.25">
      <c r="K3117" t="s">
        <v>8221</v>
      </c>
      <c r="L3117">
        <v>10000</v>
      </c>
    </row>
    <row r="3118" spans="11:12" x14ac:dyDescent="0.25">
      <c r="K3118" t="s">
        <v>8221</v>
      </c>
      <c r="L3118">
        <v>750</v>
      </c>
    </row>
    <row r="3119" spans="11:12" x14ac:dyDescent="0.25">
      <c r="K3119" t="s">
        <v>8221</v>
      </c>
      <c r="L3119">
        <v>1000</v>
      </c>
    </row>
    <row r="3120" spans="11:12" x14ac:dyDescent="0.25">
      <c r="K3120" t="s">
        <v>8221</v>
      </c>
      <c r="L3120">
        <v>500000</v>
      </c>
    </row>
    <row r="3121" spans="11:12" x14ac:dyDescent="0.25">
      <c r="K3121" t="s">
        <v>8221</v>
      </c>
      <c r="L3121">
        <v>10000</v>
      </c>
    </row>
    <row r="3122" spans="11:12" x14ac:dyDescent="0.25">
      <c r="K3122" t="s">
        <v>8221</v>
      </c>
      <c r="L3122">
        <v>1300000</v>
      </c>
    </row>
    <row r="3123" spans="11:12" x14ac:dyDescent="0.25">
      <c r="K3123" t="s">
        <v>8220</v>
      </c>
      <c r="L3123">
        <v>1500</v>
      </c>
    </row>
    <row r="3124" spans="11:12" x14ac:dyDescent="0.25">
      <c r="K3124" t="s">
        <v>8220</v>
      </c>
      <c r="L3124">
        <v>199</v>
      </c>
    </row>
    <row r="3125" spans="11:12" x14ac:dyDescent="0.25">
      <c r="K3125" t="s">
        <v>8220</v>
      </c>
      <c r="L3125">
        <v>125000</v>
      </c>
    </row>
    <row r="3126" spans="11:12" x14ac:dyDescent="0.25">
      <c r="K3126" t="s">
        <v>8220</v>
      </c>
      <c r="L3126">
        <v>800000</v>
      </c>
    </row>
    <row r="3127" spans="11:12" x14ac:dyDescent="0.25">
      <c r="K3127" t="s">
        <v>8220</v>
      </c>
      <c r="L3127">
        <v>1500000</v>
      </c>
    </row>
    <row r="3128" spans="11:12" x14ac:dyDescent="0.25">
      <c r="K3128" t="s">
        <v>8220</v>
      </c>
      <c r="L3128">
        <v>25000</v>
      </c>
    </row>
    <row r="3129" spans="11:12" x14ac:dyDescent="0.25">
      <c r="K3129" t="s">
        <v>8220</v>
      </c>
      <c r="L3129">
        <v>100000</v>
      </c>
    </row>
    <row r="3130" spans="11:12" x14ac:dyDescent="0.25">
      <c r="K3130" t="s">
        <v>8222</v>
      </c>
      <c r="L3130">
        <v>15000</v>
      </c>
    </row>
    <row r="3131" spans="11:12" x14ac:dyDescent="0.25">
      <c r="K3131" t="s">
        <v>8222</v>
      </c>
      <c r="L3131">
        <v>1250</v>
      </c>
    </row>
    <row r="3132" spans="11:12" x14ac:dyDescent="0.25">
      <c r="K3132" t="s">
        <v>8222</v>
      </c>
      <c r="L3132">
        <v>10000</v>
      </c>
    </row>
    <row r="3133" spans="11:12" x14ac:dyDescent="0.25">
      <c r="K3133" t="s">
        <v>8222</v>
      </c>
      <c r="L3133">
        <v>4100</v>
      </c>
    </row>
    <row r="3134" spans="11:12" x14ac:dyDescent="0.25">
      <c r="K3134" t="s">
        <v>8222</v>
      </c>
      <c r="L3134">
        <v>30000</v>
      </c>
    </row>
    <row r="3135" spans="11:12" x14ac:dyDescent="0.25">
      <c r="K3135" t="s">
        <v>8222</v>
      </c>
      <c r="L3135">
        <v>500</v>
      </c>
    </row>
    <row r="3136" spans="11:12" x14ac:dyDescent="0.25">
      <c r="K3136" t="s">
        <v>8222</v>
      </c>
      <c r="L3136">
        <v>1000</v>
      </c>
    </row>
    <row r="3137" spans="11:12" x14ac:dyDescent="0.25">
      <c r="K3137" t="s">
        <v>8222</v>
      </c>
      <c r="L3137">
        <v>777</v>
      </c>
    </row>
    <row r="3138" spans="11:12" x14ac:dyDescent="0.25">
      <c r="K3138" t="s">
        <v>8222</v>
      </c>
      <c r="L3138">
        <v>500</v>
      </c>
    </row>
    <row r="3139" spans="11:12" x14ac:dyDescent="0.25">
      <c r="K3139" t="s">
        <v>8222</v>
      </c>
      <c r="L3139">
        <v>1500</v>
      </c>
    </row>
    <row r="3140" spans="11:12" x14ac:dyDescent="0.25">
      <c r="K3140" t="s">
        <v>8222</v>
      </c>
      <c r="L3140">
        <v>200</v>
      </c>
    </row>
    <row r="3141" spans="11:12" x14ac:dyDescent="0.25">
      <c r="K3141" t="s">
        <v>8222</v>
      </c>
      <c r="L3141">
        <v>50000</v>
      </c>
    </row>
    <row r="3142" spans="11:12" x14ac:dyDescent="0.25">
      <c r="K3142" t="s">
        <v>8222</v>
      </c>
      <c r="L3142">
        <v>10000</v>
      </c>
    </row>
    <row r="3143" spans="11:12" x14ac:dyDescent="0.25">
      <c r="K3143" t="s">
        <v>8222</v>
      </c>
      <c r="L3143">
        <v>500</v>
      </c>
    </row>
    <row r="3144" spans="11:12" x14ac:dyDescent="0.25">
      <c r="K3144" t="s">
        <v>8222</v>
      </c>
      <c r="L3144">
        <v>2750</v>
      </c>
    </row>
    <row r="3145" spans="11:12" x14ac:dyDescent="0.25">
      <c r="K3145" t="s">
        <v>8222</v>
      </c>
      <c r="L3145">
        <v>700</v>
      </c>
    </row>
    <row r="3146" spans="11:12" x14ac:dyDescent="0.25">
      <c r="K3146" t="s">
        <v>8222</v>
      </c>
      <c r="L3146">
        <v>10000</v>
      </c>
    </row>
    <row r="3147" spans="11:12" x14ac:dyDescent="0.25">
      <c r="K3147" t="s">
        <v>8222</v>
      </c>
      <c r="L3147">
        <v>25000</v>
      </c>
    </row>
    <row r="3148" spans="11:12" x14ac:dyDescent="0.25">
      <c r="K3148" t="s">
        <v>8222</v>
      </c>
      <c r="L3148">
        <v>50000</v>
      </c>
    </row>
    <row r="3149" spans="11:12" x14ac:dyDescent="0.25">
      <c r="K3149" t="s">
        <v>8219</v>
      </c>
      <c r="L3149">
        <v>20000</v>
      </c>
    </row>
    <row r="3150" spans="11:12" x14ac:dyDescent="0.25">
      <c r="K3150" t="s">
        <v>8219</v>
      </c>
      <c r="L3150">
        <v>1800</v>
      </c>
    </row>
    <row r="3151" spans="11:12" x14ac:dyDescent="0.25">
      <c r="K3151" t="s">
        <v>8219</v>
      </c>
      <c r="L3151">
        <v>1250</v>
      </c>
    </row>
    <row r="3152" spans="11:12" x14ac:dyDescent="0.25">
      <c r="K3152" t="s">
        <v>8219</v>
      </c>
      <c r="L3152">
        <v>3500</v>
      </c>
    </row>
    <row r="3153" spans="11:12" x14ac:dyDescent="0.25">
      <c r="K3153" t="s">
        <v>8219</v>
      </c>
      <c r="L3153">
        <v>3500</v>
      </c>
    </row>
    <row r="3154" spans="11:12" x14ac:dyDescent="0.25">
      <c r="K3154" t="s">
        <v>8219</v>
      </c>
      <c r="L3154">
        <v>2200</v>
      </c>
    </row>
    <row r="3155" spans="11:12" x14ac:dyDescent="0.25">
      <c r="K3155" t="s">
        <v>8219</v>
      </c>
      <c r="L3155">
        <v>3000</v>
      </c>
    </row>
    <row r="3156" spans="11:12" x14ac:dyDescent="0.25">
      <c r="K3156" t="s">
        <v>8219</v>
      </c>
      <c r="L3156">
        <v>7000</v>
      </c>
    </row>
    <row r="3157" spans="11:12" x14ac:dyDescent="0.25">
      <c r="K3157" t="s">
        <v>8219</v>
      </c>
      <c r="L3157">
        <v>5000</v>
      </c>
    </row>
    <row r="3158" spans="11:12" x14ac:dyDescent="0.25">
      <c r="K3158" t="s">
        <v>8219</v>
      </c>
      <c r="L3158">
        <v>5500</v>
      </c>
    </row>
    <row r="3159" spans="11:12" x14ac:dyDescent="0.25">
      <c r="K3159" t="s">
        <v>8219</v>
      </c>
      <c r="L3159">
        <v>4000</v>
      </c>
    </row>
    <row r="3160" spans="11:12" x14ac:dyDescent="0.25">
      <c r="K3160" t="s">
        <v>8219</v>
      </c>
      <c r="L3160">
        <v>5000</v>
      </c>
    </row>
    <row r="3161" spans="11:12" x14ac:dyDescent="0.25">
      <c r="K3161" t="s">
        <v>8219</v>
      </c>
      <c r="L3161">
        <v>1500</v>
      </c>
    </row>
    <row r="3162" spans="11:12" x14ac:dyDescent="0.25">
      <c r="K3162" t="s">
        <v>8219</v>
      </c>
      <c r="L3162">
        <v>4500</v>
      </c>
    </row>
    <row r="3163" spans="11:12" x14ac:dyDescent="0.25">
      <c r="K3163" t="s">
        <v>8219</v>
      </c>
      <c r="L3163">
        <v>2000</v>
      </c>
    </row>
    <row r="3164" spans="11:12" x14ac:dyDescent="0.25">
      <c r="K3164" t="s">
        <v>8219</v>
      </c>
      <c r="L3164">
        <v>4000</v>
      </c>
    </row>
    <row r="3165" spans="11:12" x14ac:dyDescent="0.25">
      <c r="K3165" t="s">
        <v>8219</v>
      </c>
      <c r="L3165">
        <v>13000</v>
      </c>
    </row>
    <row r="3166" spans="11:12" x14ac:dyDescent="0.25">
      <c r="K3166" t="s">
        <v>8219</v>
      </c>
      <c r="L3166">
        <v>2500</v>
      </c>
    </row>
    <row r="3167" spans="11:12" x14ac:dyDescent="0.25">
      <c r="K3167" t="s">
        <v>8219</v>
      </c>
      <c r="L3167">
        <v>750</v>
      </c>
    </row>
    <row r="3168" spans="11:12" x14ac:dyDescent="0.25">
      <c r="K3168" t="s">
        <v>8219</v>
      </c>
      <c r="L3168">
        <v>35000</v>
      </c>
    </row>
    <row r="3169" spans="11:12" x14ac:dyDescent="0.25">
      <c r="K3169" t="s">
        <v>8219</v>
      </c>
      <c r="L3169">
        <v>3000</v>
      </c>
    </row>
    <row r="3170" spans="11:12" x14ac:dyDescent="0.25">
      <c r="K3170" t="s">
        <v>8219</v>
      </c>
      <c r="L3170">
        <v>2500</v>
      </c>
    </row>
    <row r="3171" spans="11:12" x14ac:dyDescent="0.25">
      <c r="K3171" t="s">
        <v>8219</v>
      </c>
      <c r="L3171">
        <v>8000</v>
      </c>
    </row>
    <row r="3172" spans="11:12" x14ac:dyDescent="0.25">
      <c r="K3172" t="s">
        <v>8219</v>
      </c>
      <c r="L3172">
        <v>2000</v>
      </c>
    </row>
    <row r="3173" spans="11:12" x14ac:dyDescent="0.25">
      <c r="K3173" t="s">
        <v>8219</v>
      </c>
      <c r="L3173">
        <v>7000</v>
      </c>
    </row>
    <row r="3174" spans="11:12" x14ac:dyDescent="0.25">
      <c r="K3174" t="s">
        <v>8219</v>
      </c>
      <c r="L3174">
        <v>2000</v>
      </c>
    </row>
    <row r="3175" spans="11:12" x14ac:dyDescent="0.25">
      <c r="K3175" t="s">
        <v>8219</v>
      </c>
      <c r="L3175">
        <v>10000</v>
      </c>
    </row>
    <row r="3176" spans="11:12" x14ac:dyDescent="0.25">
      <c r="K3176" t="s">
        <v>8219</v>
      </c>
      <c r="L3176">
        <v>3000</v>
      </c>
    </row>
    <row r="3177" spans="11:12" x14ac:dyDescent="0.25">
      <c r="K3177" t="s">
        <v>8219</v>
      </c>
      <c r="L3177">
        <v>5000</v>
      </c>
    </row>
    <row r="3178" spans="11:12" x14ac:dyDescent="0.25">
      <c r="K3178" t="s">
        <v>8219</v>
      </c>
      <c r="L3178">
        <v>1900</v>
      </c>
    </row>
    <row r="3179" spans="11:12" x14ac:dyDescent="0.25">
      <c r="K3179" t="s">
        <v>8219</v>
      </c>
      <c r="L3179">
        <v>2500</v>
      </c>
    </row>
    <row r="3180" spans="11:12" x14ac:dyDescent="0.25">
      <c r="K3180" t="s">
        <v>8219</v>
      </c>
      <c r="L3180">
        <v>1500</v>
      </c>
    </row>
    <row r="3181" spans="11:12" x14ac:dyDescent="0.25">
      <c r="K3181" t="s">
        <v>8219</v>
      </c>
      <c r="L3181">
        <v>4200</v>
      </c>
    </row>
    <row r="3182" spans="11:12" x14ac:dyDescent="0.25">
      <c r="K3182" t="s">
        <v>8219</v>
      </c>
      <c r="L3182">
        <v>1200</v>
      </c>
    </row>
    <row r="3183" spans="11:12" x14ac:dyDescent="0.25">
      <c r="K3183" t="s">
        <v>8219</v>
      </c>
      <c r="L3183">
        <v>500</v>
      </c>
    </row>
    <row r="3184" spans="11:12" x14ac:dyDescent="0.25">
      <c r="K3184" t="s">
        <v>8219</v>
      </c>
      <c r="L3184">
        <v>7000</v>
      </c>
    </row>
    <row r="3185" spans="11:12" x14ac:dyDescent="0.25">
      <c r="K3185" t="s">
        <v>8219</v>
      </c>
      <c r="L3185">
        <v>2500</v>
      </c>
    </row>
    <row r="3186" spans="11:12" x14ac:dyDescent="0.25">
      <c r="K3186" t="s">
        <v>8219</v>
      </c>
      <c r="L3186">
        <v>4300</v>
      </c>
    </row>
    <row r="3187" spans="11:12" x14ac:dyDescent="0.25">
      <c r="K3187" t="s">
        <v>8219</v>
      </c>
      <c r="L3187">
        <v>1000</v>
      </c>
    </row>
    <row r="3188" spans="11:12" x14ac:dyDescent="0.25">
      <c r="K3188" t="s">
        <v>8219</v>
      </c>
      <c r="L3188">
        <v>3200</v>
      </c>
    </row>
    <row r="3189" spans="11:12" x14ac:dyDescent="0.25">
      <c r="K3189" t="s">
        <v>8219</v>
      </c>
      <c r="L3189">
        <v>15000</v>
      </c>
    </row>
    <row r="3190" spans="11:12" x14ac:dyDescent="0.25">
      <c r="K3190" t="s">
        <v>8221</v>
      </c>
      <c r="L3190">
        <v>200</v>
      </c>
    </row>
    <row r="3191" spans="11:12" x14ac:dyDescent="0.25">
      <c r="K3191" t="s">
        <v>8221</v>
      </c>
      <c r="L3191">
        <v>55000</v>
      </c>
    </row>
    <row r="3192" spans="11:12" x14ac:dyDescent="0.25">
      <c r="K3192" t="s">
        <v>8221</v>
      </c>
      <c r="L3192">
        <v>4000</v>
      </c>
    </row>
    <row r="3193" spans="11:12" x14ac:dyDescent="0.25">
      <c r="K3193" t="s">
        <v>8221</v>
      </c>
      <c r="L3193">
        <v>3750</v>
      </c>
    </row>
    <row r="3194" spans="11:12" x14ac:dyDescent="0.25">
      <c r="K3194" t="s">
        <v>8221</v>
      </c>
      <c r="L3194">
        <v>10000</v>
      </c>
    </row>
    <row r="3195" spans="11:12" x14ac:dyDescent="0.25">
      <c r="K3195" t="s">
        <v>8221</v>
      </c>
      <c r="L3195">
        <v>5000</v>
      </c>
    </row>
    <row r="3196" spans="11:12" x14ac:dyDescent="0.25">
      <c r="K3196" t="s">
        <v>8221</v>
      </c>
      <c r="L3196">
        <v>11000</v>
      </c>
    </row>
    <row r="3197" spans="11:12" x14ac:dyDescent="0.25">
      <c r="K3197" t="s">
        <v>8221</v>
      </c>
      <c r="L3197">
        <v>3500</v>
      </c>
    </row>
    <row r="3198" spans="11:12" x14ac:dyDescent="0.25">
      <c r="K3198" t="s">
        <v>8221</v>
      </c>
      <c r="L3198">
        <v>3000000</v>
      </c>
    </row>
    <row r="3199" spans="11:12" x14ac:dyDescent="0.25">
      <c r="K3199" t="s">
        <v>8221</v>
      </c>
      <c r="L3199">
        <v>10000</v>
      </c>
    </row>
    <row r="3200" spans="11:12" x14ac:dyDescent="0.25">
      <c r="K3200" t="s">
        <v>8221</v>
      </c>
      <c r="L3200">
        <v>30000</v>
      </c>
    </row>
    <row r="3201" spans="11:12" x14ac:dyDescent="0.25">
      <c r="K3201" t="s">
        <v>8221</v>
      </c>
      <c r="L3201">
        <v>5000</v>
      </c>
    </row>
    <row r="3202" spans="11:12" x14ac:dyDescent="0.25">
      <c r="K3202" t="s">
        <v>8221</v>
      </c>
      <c r="L3202">
        <v>50000</v>
      </c>
    </row>
    <row r="3203" spans="11:12" x14ac:dyDescent="0.25">
      <c r="K3203" t="s">
        <v>8221</v>
      </c>
      <c r="L3203">
        <v>2000</v>
      </c>
    </row>
    <row r="3204" spans="11:12" x14ac:dyDescent="0.25">
      <c r="K3204" t="s">
        <v>8221</v>
      </c>
      <c r="L3204">
        <v>5000</v>
      </c>
    </row>
    <row r="3205" spans="11:12" x14ac:dyDescent="0.25">
      <c r="K3205" t="s">
        <v>8221</v>
      </c>
      <c r="L3205">
        <v>1000</v>
      </c>
    </row>
    <row r="3206" spans="11:12" x14ac:dyDescent="0.25">
      <c r="K3206" t="s">
        <v>8221</v>
      </c>
      <c r="L3206">
        <v>500</v>
      </c>
    </row>
    <row r="3207" spans="11:12" x14ac:dyDescent="0.25">
      <c r="K3207" t="s">
        <v>8221</v>
      </c>
      <c r="L3207">
        <v>8000</v>
      </c>
    </row>
    <row r="3208" spans="11:12" x14ac:dyDescent="0.25">
      <c r="K3208" t="s">
        <v>8221</v>
      </c>
      <c r="L3208">
        <v>5000</v>
      </c>
    </row>
    <row r="3209" spans="11:12" x14ac:dyDescent="0.25">
      <c r="K3209" t="s">
        <v>8221</v>
      </c>
      <c r="L3209">
        <v>5500</v>
      </c>
    </row>
    <row r="3210" spans="11:12" x14ac:dyDescent="0.25">
      <c r="K3210" t="s">
        <v>8219</v>
      </c>
      <c r="L3210">
        <v>5000</v>
      </c>
    </row>
    <row r="3211" spans="11:12" x14ac:dyDescent="0.25">
      <c r="K3211" t="s">
        <v>8219</v>
      </c>
      <c r="L3211">
        <v>9500</v>
      </c>
    </row>
    <row r="3212" spans="11:12" x14ac:dyDescent="0.25">
      <c r="K3212" t="s">
        <v>8219</v>
      </c>
      <c r="L3212">
        <v>3000</v>
      </c>
    </row>
    <row r="3213" spans="11:12" x14ac:dyDescent="0.25">
      <c r="K3213" t="s">
        <v>8219</v>
      </c>
      <c r="L3213">
        <v>23000</v>
      </c>
    </row>
    <row r="3214" spans="11:12" x14ac:dyDescent="0.25">
      <c r="K3214" t="s">
        <v>8219</v>
      </c>
      <c r="L3214">
        <v>4000</v>
      </c>
    </row>
    <row r="3215" spans="11:12" x14ac:dyDescent="0.25">
      <c r="K3215" t="s">
        <v>8219</v>
      </c>
      <c r="L3215">
        <v>6000</v>
      </c>
    </row>
    <row r="3216" spans="11:12" x14ac:dyDescent="0.25">
      <c r="K3216" t="s">
        <v>8219</v>
      </c>
      <c r="L3216">
        <v>12000</v>
      </c>
    </row>
    <row r="3217" spans="11:12" x14ac:dyDescent="0.25">
      <c r="K3217" t="s">
        <v>8219</v>
      </c>
      <c r="L3217">
        <v>35000</v>
      </c>
    </row>
    <row r="3218" spans="11:12" x14ac:dyDescent="0.25">
      <c r="K3218" t="s">
        <v>8219</v>
      </c>
      <c r="L3218">
        <v>2000</v>
      </c>
    </row>
    <row r="3219" spans="11:12" x14ac:dyDescent="0.25">
      <c r="K3219" t="s">
        <v>8219</v>
      </c>
      <c r="L3219">
        <v>4500</v>
      </c>
    </row>
    <row r="3220" spans="11:12" x14ac:dyDescent="0.25">
      <c r="K3220" t="s">
        <v>8219</v>
      </c>
      <c r="L3220">
        <v>12000</v>
      </c>
    </row>
    <row r="3221" spans="11:12" x14ac:dyDescent="0.25">
      <c r="K3221" t="s">
        <v>8219</v>
      </c>
      <c r="L3221">
        <v>20000</v>
      </c>
    </row>
    <row r="3222" spans="11:12" x14ac:dyDescent="0.25">
      <c r="K3222" t="s">
        <v>8219</v>
      </c>
      <c r="L3222">
        <v>15000</v>
      </c>
    </row>
    <row r="3223" spans="11:12" x14ac:dyDescent="0.25">
      <c r="K3223" t="s">
        <v>8219</v>
      </c>
      <c r="L3223">
        <v>4000</v>
      </c>
    </row>
    <row r="3224" spans="11:12" x14ac:dyDescent="0.25">
      <c r="K3224" t="s">
        <v>8219</v>
      </c>
      <c r="L3224">
        <v>2500</v>
      </c>
    </row>
    <row r="3225" spans="11:12" x14ac:dyDescent="0.25">
      <c r="K3225" t="s">
        <v>8219</v>
      </c>
      <c r="L3225">
        <v>3100</v>
      </c>
    </row>
    <row r="3226" spans="11:12" x14ac:dyDescent="0.25">
      <c r="K3226" t="s">
        <v>8219</v>
      </c>
      <c r="L3226">
        <v>30000</v>
      </c>
    </row>
    <row r="3227" spans="11:12" x14ac:dyDescent="0.25">
      <c r="K3227" t="s">
        <v>8219</v>
      </c>
      <c r="L3227">
        <v>2000</v>
      </c>
    </row>
    <row r="3228" spans="11:12" x14ac:dyDescent="0.25">
      <c r="K3228" t="s">
        <v>8219</v>
      </c>
      <c r="L3228">
        <v>1200</v>
      </c>
    </row>
    <row r="3229" spans="11:12" x14ac:dyDescent="0.25">
      <c r="K3229" t="s">
        <v>8219</v>
      </c>
      <c r="L3229">
        <v>1200</v>
      </c>
    </row>
    <row r="3230" spans="11:12" x14ac:dyDescent="0.25">
      <c r="K3230" t="s">
        <v>8219</v>
      </c>
      <c r="L3230">
        <v>7000</v>
      </c>
    </row>
    <row r="3231" spans="11:12" x14ac:dyDescent="0.25">
      <c r="K3231" t="s">
        <v>8219</v>
      </c>
      <c r="L3231">
        <v>20000</v>
      </c>
    </row>
    <row r="3232" spans="11:12" x14ac:dyDescent="0.25">
      <c r="K3232" t="s">
        <v>8219</v>
      </c>
      <c r="L3232">
        <v>2600</v>
      </c>
    </row>
    <row r="3233" spans="11:12" x14ac:dyDescent="0.25">
      <c r="K3233" t="s">
        <v>8219</v>
      </c>
      <c r="L3233">
        <v>1000</v>
      </c>
    </row>
    <row r="3234" spans="11:12" x14ac:dyDescent="0.25">
      <c r="K3234" t="s">
        <v>8219</v>
      </c>
      <c r="L3234">
        <v>1000</v>
      </c>
    </row>
    <row r="3235" spans="11:12" x14ac:dyDescent="0.25">
      <c r="K3235" t="s">
        <v>8219</v>
      </c>
      <c r="L3235">
        <v>5000</v>
      </c>
    </row>
    <row r="3236" spans="11:12" x14ac:dyDescent="0.25">
      <c r="K3236" t="s">
        <v>8219</v>
      </c>
      <c r="L3236">
        <v>4000</v>
      </c>
    </row>
    <row r="3237" spans="11:12" x14ac:dyDescent="0.25">
      <c r="K3237" t="s">
        <v>8219</v>
      </c>
      <c r="L3237">
        <v>15000</v>
      </c>
    </row>
    <row r="3238" spans="11:12" x14ac:dyDescent="0.25">
      <c r="K3238" t="s">
        <v>8219</v>
      </c>
      <c r="L3238">
        <v>20000</v>
      </c>
    </row>
    <row r="3239" spans="11:12" x14ac:dyDescent="0.25">
      <c r="K3239" t="s">
        <v>8219</v>
      </c>
      <c r="L3239">
        <v>35000</v>
      </c>
    </row>
    <row r="3240" spans="11:12" x14ac:dyDescent="0.25">
      <c r="K3240" t="s">
        <v>8219</v>
      </c>
      <c r="L3240">
        <v>2800</v>
      </c>
    </row>
    <row r="3241" spans="11:12" x14ac:dyDescent="0.25">
      <c r="K3241" t="s">
        <v>8219</v>
      </c>
      <c r="L3241">
        <v>5862</v>
      </c>
    </row>
    <row r="3242" spans="11:12" x14ac:dyDescent="0.25">
      <c r="K3242" t="s">
        <v>8219</v>
      </c>
      <c r="L3242">
        <v>3000</v>
      </c>
    </row>
    <row r="3243" spans="11:12" x14ac:dyDescent="0.25">
      <c r="K3243" t="s">
        <v>8219</v>
      </c>
      <c r="L3243">
        <v>8500</v>
      </c>
    </row>
    <row r="3244" spans="11:12" x14ac:dyDescent="0.25">
      <c r="K3244" t="s">
        <v>8219</v>
      </c>
      <c r="L3244">
        <v>10000</v>
      </c>
    </row>
    <row r="3245" spans="11:12" x14ac:dyDescent="0.25">
      <c r="K3245" t="s">
        <v>8219</v>
      </c>
      <c r="L3245">
        <v>8000</v>
      </c>
    </row>
    <row r="3246" spans="11:12" x14ac:dyDescent="0.25">
      <c r="K3246" t="s">
        <v>8219</v>
      </c>
      <c r="L3246">
        <v>1600</v>
      </c>
    </row>
    <row r="3247" spans="11:12" x14ac:dyDescent="0.25">
      <c r="K3247" t="s">
        <v>8219</v>
      </c>
      <c r="L3247">
        <v>21000</v>
      </c>
    </row>
    <row r="3248" spans="11:12" x14ac:dyDescent="0.25">
      <c r="K3248" t="s">
        <v>8219</v>
      </c>
      <c r="L3248">
        <v>10000</v>
      </c>
    </row>
    <row r="3249" spans="11:12" x14ac:dyDescent="0.25">
      <c r="K3249" t="s">
        <v>8219</v>
      </c>
      <c r="L3249">
        <v>2500</v>
      </c>
    </row>
    <row r="3250" spans="11:12" x14ac:dyDescent="0.25">
      <c r="K3250" t="s">
        <v>8219</v>
      </c>
      <c r="L3250">
        <v>12000</v>
      </c>
    </row>
    <row r="3251" spans="11:12" x14ac:dyDescent="0.25">
      <c r="K3251" t="s">
        <v>8219</v>
      </c>
      <c r="L3251">
        <v>5500</v>
      </c>
    </row>
    <row r="3252" spans="11:12" x14ac:dyDescent="0.25">
      <c r="K3252" t="s">
        <v>8219</v>
      </c>
      <c r="L3252">
        <v>25000</v>
      </c>
    </row>
    <row r="3253" spans="11:12" x14ac:dyDescent="0.25">
      <c r="K3253" t="s">
        <v>8219</v>
      </c>
      <c r="L3253">
        <v>1500</v>
      </c>
    </row>
    <row r="3254" spans="11:12" x14ac:dyDescent="0.25">
      <c r="K3254" t="s">
        <v>8219</v>
      </c>
      <c r="L3254">
        <v>2250</v>
      </c>
    </row>
    <row r="3255" spans="11:12" x14ac:dyDescent="0.25">
      <c r="K3255" t="s">
        <v>8219</v>
      </c>
      <c r="L3255">
        <v>20000</v>
      </c>
    </row>
    <row r="3256" spans="11:12" x14ac:dyDescent="0.25">
      <c r="K3256" t="s">
        <v>8219</v>
      </c>
      <c r="L3256">
        <v>13000</v>
      </c>
    </row>
    <row r="3257" spans="11:12" x14ac:dyDescent="0.25">
      <c r="K3257" t="s">
        <v>8219</v>
      </c>
      <c r="L3257">
        <v>300</v>
      </c>
    </row>
    <row r="3258" spans="11:12" x14ac:dyDescent="0.25">
      <c r="K3258" t="s">
        <v>8219</v>
      </c>
      <c r="L3258">
        <v>10000</v>
      </c>
    </row>
    <row r="3259" spans="11:12" x14ac:dyDescent="0.25">
      <c r="K3259" t="s">
        <v>8219</v>
      </c>
      <c r="L3259">
        <v>2000</v>
      </c>
    </row>
    <row r="3260" spans="11:12" x14ac:dyDescent="0.25">
      <c r="K3260" t="s">
        <v>8219</v>
      </c>
      <c r="L3260">
        <v>7000</v>
      </c>
    </row>
    <row r="3261" spans="11:12" x14ac:dyDescent="0.25">
      <c r="K3261" t="s">
        <v>8219</v>
      </c>
      <c r="L3261">
        <v>23000</v>
      </c>
    </row>
    <row r="3262" spans="11:12" x14ac:dyDescent="0.25">
      <c r="K3262" t="s">
        <v>8219</v>
      </c>
      <c r="L3262">
        <v>5000</v>
      </c>
    </row>
    <row r="3263" spans="11:12" x14ac:dyDescent="0.25">
      <c r="K3263" t="s">
        <v>8219</v>
      </c>
      <c r="L3263">
        <v>3300</v>
      </c>
    </row>
    <row r="3264" spans="11:12" x14ac:dyDescent="0.25">
      <c r="K3264" t="s">
        <v>8219</v>
      </c>
      <c r="L3264">
        <v>12200</v>
      </c>
    </row>
    <row r="3265" spans="11:12" x14ac:dyDescent="0.25">
      <c r="K3265" t="s">
        <v>8219</v>
      </c>
      <c r="L3265">
        <v>2500</v>
      </c>
    </row>
    <row r="3266" spans="11:12" x14ac:dyDescent="0.25">
      <c r="K3266" t="s">
        <v>8219</v>
      </c>
      <c r="L3266">
        <v>2500</v>
      </c>
    </row>
    <row r="3267" spans="11:12" x14ac:dyDescent="0.25">
      <c r="K3267" t="s">
        <v>8219</v>
      </c>
      <c r="L3267">
        <v>2700</v>
      </c>
    </row>
    <row r="3268" spans="11:12" x14ac:dyDescent="0.25">
      <c r="K3268" t="s">
        <v>8219</v>
      </c>
      <c r="L3268">
        <v>6000</v>
      </c>
    </row>
    <row r="3269" spans="11:12" x14ac:dyDescent="0.25">
      <c r="K3269" t="s">
        <v>8219</v>
      </c>
      <c r="L3269">
        <v>15000</v>
      </c>
    </row>
    <row r="3270" spans="11:12" x14ac:dyDescent="0.25">
      <c r="K3270" t="s">
        <v>8219</v>
      </c>
      <c r="L3270">
        <v>2000</v>
      </c>
    </row>
    <row r="3271" spans="11:12" x14ac:dyDescent="0.25">
      <c r="K3271" t="s">
        <v>8219</v>
      </c>
      <c r="L3271">
        <v>8000</v>
      </c>
    </row>
    <row r="3272" spans="11:12" x14ac:dyDescent="0.25">
      <c r="K3272" t="s">
        <v>8219</v>
      </c>
      <c r="L3272">
        <v>1800</v>
      </c>
    </row>
    <row r="3273" spans="11:12" x14ac:dyDescent="0.25">
      <c r="K3273" t="s">
        <v>8219</v>
      </c>
      <c r="L3273">
        <v>1500</v>
      </c>
    </row>
    <row r="3274" spans="11:12" x14ac:dyDescent="0.25">
      <c r="K3274" t="s">
        <v>8219</v>
      </c>
      <c r="L3274">
        <v>10000</v>
      </c>
    </row>
    <row r="3275" spans="11:12" x14ac:dyDescent="0.25">
      <c r="K3275" t="s">
        <v>8219</v>
      </c>
      <c r="L3275">
        <v>4000</v>
      </c>
    </row>
    <row r="3276" spans="11:12" x14ac:dyDescent="0.25">
      <c r="K3276" t="s">
        <v>8219</v>
      </c>
      <c r="L3276">
        <v>15500</v>
      </c>
    </row>
    <row r="3277" spans="11:12" x14ac:dyDescent="0.25">
      <c r="K3277" t="s">
        <v>8219</v>
      </c>
      <c r="L3277">
        <v>1800</v>
      </c>
    </row>
    <row r="3278" spans="11:12" x14ac:dyDescent="0.25">
      <c r="K3278" t="s">
        <v>8219</v>
      </c>
      <c r="L3278">
        <v>4500</v>
      </c>
    </row>
    <row r="3279" spans="11:12" x14ac:dyDescent="0.25">
      <c r="K3279" t="s">
        <v>8219</v>
      </c>
      <c r="L3279">
        <v>5000</v>
      </c>
    </row>
    <row r="3280" spans="11:12" x14ac:dyDescent="0.25">
      <c r="K3280" t="s">
        <v>8219</v>
      </c>
      <c r="L3280">
        <v>2500</v>
      </c>
    </row>
    <row r="3281" spans="11:12" x14ac:dyDescent="0.25">
      <c r="K3281" t="s">
        <v>8219</v>
      </c>
      <c r="L3281">
        <v>5800</v>
      </c>
    </row>
    <row r="3282" spans="11:12" x14ac:dyDescent="0.25">
      <c r="K3282" t="s">
        <v>8219</v>
      </c>
      <c r="L3282">
        <v>2000</v>
      </c>
    </row>
    <row r="3283" spans="11:12" x14ac:dyDescent="0.25">
      <c r="K3283" t="s">
        <v>8219</v>
      </c>
      <c r="L3283">
        <v>5000</v>
      </c>
    </row>
    <row r="3284" spans="11:12" x14ac:dyDescent="0.25">
      <c r="K3284" t="s">
        <v>8219</v>
      </c>
      <c r="L3284">
        <v>31000</v>
      </c>
    </row>
    <row r="3285" spans="11:12" x14ac:dyDescent="0.25">
      <c r="K3285" t="s">
        <v>8219</v>
      </c>
      <c r="L3285">
        <v>800</v>
      </c>
    </row>
    <row r="3286" spans="11:12" x14ac:dyDescent="0.25">
      <c r="K3286" t="s">
        <v>8219</v>
      </c>
      <c r="L3286">
        <v>3000</v>
      </c>
    </row>
    <row r="3287" spans="11:12" x14ac:dyDescent="0.25">
      <c r="K3287" t="s">
        <v>8219</v>
      </c>
      <c r="L3287">
        <v>4999</v>
      </c>
    </row>
    <row r="3288" spans="11:12" x14ac:dyDescent="0.25">
      <c r="K3288" t="s">
        <v>8219</v>
      </c>
      <c r="L3288">
        <v>15000</v>
      </c>
    </row>
    <row r="3289" spans="11:12" x14ac:dyDescent="0.25">
      <c r="K3289" t="s">
        <v>8219</v>
      </c>
      <c r="L3289">
        <v>2500</v>
      </c>
    </row>
    <row r="3290" spans="11:12" x14ac:dyDescent="0.25">
      <c r="K3290" t="s">
        <v>8219</v>
      </c>
      <c r="L3290">
        <v>10000</v>
      </c>
    </row>
    <row r="3291" spans="11:12" x14ac:dyDescent="0.25">
      <c r="K3291" t="s">
        <v>8219</v>
      </c>
      <c r="L3291">
        <v>500</v>
      </c>
    </row>
    <row r="3292" spans="11:12" x14ac:dyDescent="0.25">
      <c r="K3292" t="s">
        <v>8219</v>
      </c>
      <c r="L3292">
        <v>2000</v>
      </c>
    </row>
    <row r="3293" spans="11:12" x14ac:dyDescent="0.25">
      <c r="K3293" t="s">
        <v>8219</v>
      </c>
      <c r="L3293">
        <v>500</v>
      </c>
    </row>
    <row r="3294" spans="11:12" x14ac:dyDescent="0.25">
      <c r="K3294" t="s">
        <v>8219</v>
      </c>
      <c r="L3294">
        <v>101</v>
      </c>
    </row>
    <row r="3295" spans="11:12" x14ac:dyDescent="0.25">
      <c r="K3295" t="s">
        <v>8219</v>
      </c>
      <c r="L3295">
        <v>4500</v>
      </c>
    </row>
    <row r="3296" spans="11:12" x14ac:dyDescent="0.25">
      <c r="K3296" t="s">
        <v>8219</v>
      </c>
      <c r="L3296">
        <v>600</v>
      </c>
    </row>
    <row r="3297" spans="11:12" x14ac:dyDescent="0.25">
      <c r="K3297" t="s">
        <v>8219</v>
      </c>
      <c r="L3297">
        <v>700</v>
      </c>
    </row>
    <row r="3298" spans="11:12" x14ac:dyDescent="0.25">
      <c r="K3298" t="s">
        <v>8219</v>
      </c>
      <c r="L3298">
        <v>1500</v>
      </c>
    </row>
    <row r="3299" spans="11:12" x14ac:dyDescent="0.25">
      <c r="K3299" t="s">
        <v>8219</v>
      </c>
      <c r="L3299">
        <v>5500</v>
      </c>
    </row>
    <row r="3300" spans="11:12" x14ac:dyDescent="0.25">
      <c r="K3300" t="s">
        <v>8219</v>
      </c>
      <c r="L3300">
        <v>10000</v>
      </c>
    </row>
    <row r="3301" spans="11:12" x14ac:dyDescent="0.25">
      <c r="K3301" t="s">
        <v>8219</v>
      </c>
      <c r="L3301">
        <v>3000</v>
      </c>
    </row>
    <row r="3302" spans="11:12" x14ac:dyDescent="0.25">
      <c r="K3302" t="s">
        <v>8219</v>
      </c>
      <c r="L3302">
        <v>3000</v>
      </c>
    </row>
    <row r="3303" spans="11:12" x14ac:dyDescent="0.25">
      <c r="K3303" t="s">
        <v>8219</v>
      </c>
      <c r="L3303">
        <v>3000</v>
      </c>
    </row>
    <row r="3304" spans="11:12" x14ac:dyDescent="0.25">
      <c r="K3304" t="s">
        <v>8219</v>
      </c>
      <c r="L3304">
        <v>8400</v>
      </c>
    </row>
    <row r="3305" spans="11:12" x14ac:dyDescent="0.25">
      <c r="K3305" t="s">
        <v>8219</v>
      </c>
      <c r="L3305">
        <v>1800</v>
      </c>
    </row>
    <row r="3306" spans="11:12" x14ac:dyDescent="0.25">
      <c r="K3306" t="s">
        <v>8219</v>
      </c>
      <c r="L3306">
        <v>15000</v>
      </c>
    </row>
    <row r="3307" spans="11:12" x14ac:dyDescent="0.25">
      <c r="K3307" t="s">
        <v>8219</v>
      </c>
      <c r="L3307">
        <v>4000</v>
      </c>
    </row>
    <row r="3308" spans="11:12" x14ac:dyDescent="0.25">
      <c r="K3308" t="s">
        <v>8219</v>
      </c>
      <c r="L3308">
        <v>1500</v>
      </c>
    </row>
    <row r="3309" spans="11:12" x14ac:dyDescent="0.25">
      <c r="K3309" t="s">
        <v>8219</v>
      </c>
      <c r="L3309">
        <v>1000</v>
      </c>
    </row>
    <row r="3310" spans="11:12" x14ac:dyDescent="0.25">
      <c r="K3310" t="s">
        <v>8219</v>
      </c>
      <c r="L3310">
        <v>3500</v>
      </c>
    </row>
    <row r="3311" spans="11:12" x14ac:dyDescent="0.25">
      <c r="K3311" t="s">
        <v>8219</v>
      </c>
      <c r="L3311">
        <v>350</v>
      </c>
    </row>
    <row r="3312" spans="11:12" x14ac:dyDescent="0.25">
      <c r="K3312" t="s">
        <v>8219</v>
      </c>
      <c r="L3312">
        <v>6500</v>
      </c>
    </row>
    <row r="3313" spans="11:12" x14ac:dyDescent="0.25">
      <c r="K3313" t="s">
        <v>8219</v>
      </c>
      <c r="L3313">
        <v>2500</v>
      </c>
    </row>
    <row r="3314" spans="11:12" x14ac:dyDescent="0.25">
      <c r="K3314" t="s">
        <v>8219</v>
      </c>
      <c r="L3314">
        <v>2500</v>
      </c>
    </row>
    <row r="3315" spans="11:12" x14ac:dyDescent="0.25">
      <c r="K3315" t="s">
        <v>8219</v>
      </c>
      <c r="L3315">
        <v>2000</v>
      </c>
    </row>
    <row r="3316" spans="11:12" x14ac:dyDescent="0.25">
      <c r="K3316" t="s">
        <v>8219</v>
      </c>
      <c r="L3316">
        <v>800</v>
      </c>
    </row>
    <row r="3317" spans="11:12" x14ac:dyDescent="0.25">
      <c r="K3317" t="s">
        <v>8219</v>
      </c>
      <c r="L3317">
        <v>4000</v>
      </c>
    </row>
    <row r="3318" spans="11:12" x14ac:dyDescent="0.25">
      <c r="K3318" t="s">
        <v>8219</v>
      </c>
      <c r="L3318">
        <v>11737</v>
      </c>
    </row>
    <row r="3319" spans="11:12" x14ac:dyDescent="0.25">
      <c r="K3319" t="s">
        <v>8219</v>
      </c>
      <c r="L3319">
        <v>1050</v>
      </c>
    </row>
    <row r="3320" spans="11:12" x14ac:dyDescent="0.25">
      <c r="K3320" t="s">
        <v>8219</v>
      </c>
      <c r="L3320">
        <v>2000</v>
      </c>
    </row>
    <row r="3321" spans="11:12" x14ac:dyDescent="0.25">
      <c r="K3321" t="s">
        <v>8219</v>
      </c>
      <c r="L3321">
        <v>500</v>
      </c>
    </row>
    <row r="3322" spans="11:12" x14ac:dyDescent="0.25">
      <c r="K3322" t="s">
        <v>8219</v>
      </c>
      <c r="L3322">
        <v>2500</v>
      </c>
    </row>
    <row r="3323" spans="11:12" x14ac:dyDescent="0.25">
      <c r="K3323" t="s">
        <v>8219</v>
      </c>
      <c r="L3323">
        <v>500</v>
      </c>
    </row>
    <row r="3324" spans="11:12" x14ac:dyDescent="0.25">
      <c r="K3324" t="s">
        <v>8219</v>
      </c>
      <c r="L3324">
        <v>3300</v>
      </c>
    </row>
    <row r="3325" spans="11:12" x14ac:dyDescent="0.25">
      <c r="K3325" t="s">
        <v>8219</v>
      </c>
      <c r="L3325">
        <v>1000</v>
      </c>
    </row>
    <row r="3326" spans="11:12" x14ac:dyDescent="0.25">
      <c r="K3326" t="s">
        <v>8219</v>
      </c>
      <c r="L3326">
        <v>1500</v>
      </c>
    </row>
    <row r="3327" spans="11:12" x14ac:dyDescent="0.25">
      <c r="K3327" t="s">
        <v>8219</v>
      </c>
      <c r="L3327">
        <v>400</v>
      </c>
    </row>
    <row r="3328" spans="11:12" x14ac:dyDescent="0.25">
      <c r="K3328" t="s">
        <v>8219</v>
      </c>
      <c r="L3328">
        <v>8000</v>
      </c>
    </row>
    <row r="3329" spans="11:12" x14ac:dyDescent="0.25">
      <c r="K3329" t="s">
        <v>8219</v>
      </c>
      <c r="L3329">
        <v>800</v>
      </c>
    </row>
    <row r="3330" spans="11:12" x14ac:dyDescent="0.25">
      <c r="K3330" t="s">
        <v>8219</v>
      </c>
      <c r="L3330">
        <v>1800</v>
      </c>
    </row>
    <row r="3331" spans="11:12" x14ac:dyDescent="0.25">
      <c r="K3331" t="s">
        <v>8219</v>
      </c>
      <c r="L3331">
        <v>1000</v>
      </c>
    </row>
    <row r="3332" spans="11:12" x14ac:dyDescent="0.25">
      <c r="K3332" t="s">
        <v>8219</v>
      </c>
      <c r="L3332">
        <v>1500</v>
      </c>
    </row>
    <row r="3333" spans="11:12" x14ac:dyDescent="0.25">
      <c r="K3333" t="s">
        <v>8219</v>
      </c>
      <c r="L3333">
        <v>5000</v>
      </c>
    </row>
    <row r="3334" spans="11:12" x14ac:dyDescent="0.25">
      <c r="K3334" t="s">
        <v>8219</v>
      </c>
      <c r="L3334">
        <v>6000</v>
      </c>
    </row>
    <row r="3335" spans="11:12" x14ac:dyDescent="0.25">
      <c r="K3335" t="s">
        <v>8219</v>
      </c>
      <c r="L3335">
        <v>3500</v>
      </c>
    </row>
    <row r="3336" spans="11:12" x14ac:dyDescent="0.25">
      <c r="K3336" t="s">
        <v>8219</v>
      </c>
      <c r="L3336">
        <v>3871</v>
      </c>
    </row>
    <row r="3337" spans="11:12" x14ac:dyDescent="0.25">
      <c r="K3337" t="s">
        <v>8219</v>
      </c>
      <c r="L3337">
        <v>5000</v>
      </c>
    </row>
    <row r="3338" spans="11:12" x14ac:dyDescent="0.25">
      <c r="K3338" t="s">
        <v>8219</v>
      </c>
      <c r="L3338">
        <v>250</v>
      </c>
    </row>
    <row r="3339" spans="11:12" x14ac:dyDescent="0.25">
      <c r="K3339" t="s">
        <v>8219</v>
      </c>
      <c r="L3339">
        <v>2500</v>
      </c>
    </row>
    <row r="3340" spans="11:12" x14ac:dyDescent="0.25">
      <c r="K3340" t="s">
        <v>8219</v>
      </c>
      <c r="L3340">
        <v>15000</v>
      </c>
    </row>
    <row r="3341" spans="11:12" x14ac:dyDescent="0.25">
      <c r="K3341" t="s">
        <v>8219</v>
      </c>
      <c r="L3341">
        <v>8000</v>
      </c>
    </row>
    <row r="3342" spans="11:12" x14ac:dyDescent="0.25">
      <c r="K3342" t="s">
        <v>8219</v>
      </c>
      <c r="L3342">
        <v>3000</v>
      </c>
    </row>
    <row r="3343" spans="11:12" x14ac:dyDescent="0.25">
      <c r="K3343" t="s">
        <v>8219</v>
      </c>
      <c r="L3343">
        <v>3350</v>
      </c>
    </row>
    <row r="3344" spans="11:12" x14ac:dyDescent="0.25">
      <c r="K3344" t="s">
        <v>8219</v>
      </c>
      <c r="L3344">
        <v>6000</v>
      </c>
    </row>
    <row r="3345" spans="11:12" x14ac:dyDescent="0.25">
      <c r="K3345" t="s">
        <v>8219</v>
      </c>
      <c r="L3345">
        <v>700</v>
      </c>
    </row>
    <row r="3346" spans="11:12" x14ac:dyDescent="0.25">
      <c r="K3346" t="s">
        <v>8219</v>
      </c>
      <c r="L3346">
        <v>4500</v>
      </c>
    </row>
    <row r="3347" spans="11:12" x14ac:dyDescent="0.25">
      <c r="K3347" t="s">
        <v>8219</v>
      </c>
      <c r="L3347">
        <v>500</v>
      </c>
    </row>
    <row r="3348" spans="11:12" x14ac:dyDescent="0.25">
      <c r="K3348" t="s">
        <v>8219</v>
      </c>
      <c r="L3348">
        <v>1500</v>
      </c>
    </row>
    <row r="3349" spans="11:12" x14ac:dyDescent="0.25">
      <c r="K3349" t="s">
        <v>8219</v>
      </c>
      <c r="L3349">
        <v>2000</v>
      </c>
    </row>
    <row r="3350" spans="11:12" x14ac:dyDescent="0.25">
      <c r="K3350" t="s">
        <v>8219</v>
      </c>
      <c r="L3350">
        <v>5500</v>
      </c>
    </row>
    <row r="3351" spans="11:12" x14ac:dyDescent="0.25">
      <c r="K3351" t="s">
        <v>8219</v>
      </c>
      <c r="L3351">
        <v>1000</v>
      </c>
    </row>
    <row r="3352" spans="11:12" x14ac:dyDescent="0.25">
      <c r="K3352" t="s">
        <v>8219</v>
      </c>
      <c r="L3352">
        <v>3500</v>
      </c>
    </row>
    <row r="3353" spans="11:12" x14ac:dyDescent="0.25">
      <c r="K3353" t="s">
        <v>8219</v>
      </c>
      <c r="L3353">
        <v>5000</v>
      </c>
    </row>
    <row r="3354" spans="11:12" x14ac:dyDescent="0.25">
      <c r="K3354" t="s">
        <v>8219</v>
      </c>
      <c r="L3354">
        <v>5000</v>
      </c>
    </row>
    <row r="3355" spans="11:12" x14ac:dyDescent="0.25">
      <c r="K3355" t="s">
        <v>8219</v>
      </c>
      <c r="L3355">
        <v>500</v>
      </c>
    </row>
    <row r="3356" spans="11:12" x14ac:dyDescent="0.25">
      <c r="K3356" t="s">
        <v>8219</v>
      </c>
      <c r="L3356">
        <v>3000</v>
      </c>
    </row>
    <row r="3357" spans="11:12" x14ac:dyDescent="0.25">
      <c r="K3357" t="s">
        <v>8219</v>
      </c>
      <c r="L3357">
        <v>1750</v>
      </c>
    </row>
    <row r="3358" spans="11:12" x14ac:dyDescent="0.25">
      <c r="K3358" t="s">
        <v>8219</v>
      </c>
      <c r="L3358">
        <v>1500</v>
      </c>
    </row>
    <row r="3359" spans="11:12" x14ac:dyDescent="0.25">
      <c r="K3359" t="s">
        <v>8219</v>
      </c>
      <c r="L3359">
        <v>2000</v>
      </c>
    </row>
    <row r="3360" spans="11:12" x14ac:dyDescent="0.25">
      <c r="K3360" t="s">
        <v>8219</v>
      </c>
      <c r="L3360">
        <v>10000</v>
      </c>
    </row>
    <row r="3361" spans="11:12" x14ac:dyDescent="0.25">
      <c r="K3361" t="s">
        <v>8219</v>
      </c>
      <c r="L3361">
        <v>4000</v>
      </c>
    </row>
    <row r="3362" spans="11:12" x14ac:dyDescent="0.25">
      <c r="K3362" t="s">
        <v>8219</v>
      </c>
      <c r="L3362">
        <v>9000</v>
      </c>
    </row>
    <row r="3363" spans="11:12" x14ac:dyDescent="0.25">
      <c r="K3363" t="s">
        <v>8219</v>
      </c>
      <c r="L3363">
        <v>5000</v>
      </c>
    </row>
    <row r="3364" spans="11:12" x14ac:dyDescent="0.25">
      <c r="K3364" t="s">
        <v>8219</v>
      </c>
      <c r="L3364">
        <v>500</v>
      </c>
    </row>
    <row r="3365" spans="11:12" x14ac:dyDescent="0.25">
      <c r="K3365" t="s">
        <v>8219</v>
      </c>
      <c r="L3365">
        <v>7750</v>
      </c>
    </row>
    <row r="3366" spans="11:12" x14ac:dyDescent="0.25">
      <c r="K3366" t="s">
        <v>8219</v>
      </c>
      <c r="L3366">
        <v>3000</v>
      </c>
    </row>
    <row r="3367" spans="11:12" x14ac:dyDescent="0.25">
      <c r="K3367" t="s">
        <v>8219</v>
      </c>
      <c r="L3367">
        <v>2500</v>
      </c>
    </row>
    <row r="3368" spans="11:12" x14ac:dyDescent="0.25">
      <c r="K3368" t="s">
        <v>8219</v>
      </c>
      <c r="L3368">
        <v>500</v>
      </c>
    </row>
    <row r="3369" spans="11:12" x14ac:dyDescent="0.25">
      <c r="K3369" t="s">
        <v>8219</v>
      </c>
      <c r="L3369">
        <v>750</v>
      </c>
    </row>
    <row r="3370" spans="11:12" x14ac:dyDescent="0.25">
      <c r="K3370" t="s">
        <v>8219</v>
      </c>
      <c r="L3370">
        <v>1000</v>
      </c>
    </row>
    <row r="3371" spans="11:12" x14ac:dyDescent="0.25">
      <c r="K3371" t="s">
        <v>8219</v>
      </c>
      <c r="L3371">
        <v>5000</v>
      </c>
    </row>
    <row r="3372" spans="11:12" x14ac:dyDescent="0.25">
      <c r="K3372" t="s">
        <v>8219</v>
      </c>
      <c r="L3372">
        <v>1500</v>
      </c>
    </row>
    <row r="3373" spans="11:12" x14ac:dyDescent="0.25">
      <c r="K3373" t="s">
        <v>8219</v>
      </c>
      <c r="L3373">
        <v>200</v>
      </c>
    </row>
    <row r="3374" spans="11:12" x14ac:dyDescent="0.25">
      <c r="K3374" t="s">
        <v>8219</v>
      </c>
      <c r="L3374">
        <v>1000</v>
      </c>
    </row>
    <row r="3375" spans="11:12" x14ac:dyDescent="0.25">
      <c r="K3375" t="s">
        <v>8219</v>
      </c>
      <c r="L3375">
        <v>2000</v>
      </c>
    </row>
    <row r="3376" spans="11:12" x14ac:dyDescent="0.25">
      <c r="K3376" t="s">
        <v>8219</v>
      </c>
      <c r="L3376">
        <v>3500</v>
      </c>
    </row>
    <row r="3377" spans="11:12" x14ac:dyDescent="0.25">
      <c r="K3377" t="s">
        <v>8219</v>
      </c>
      <c r="L3377">
        <v>3000</v>
      </c>
    </row>
    <row r="3378" spans="11:12" x14ac:dyDescent="0.25">
      <c r="K3378" t="s">
        <v>8219</v>
      </c>
      <c r="L3378">
        <v>8000</v>
      </c>
    </row>
    <row r="3379" spans="11:12" x14ac:dyDescent="0.25">
      <c r="K3379" t="s">
        <v>8219</v>
      </c>
      <c r="L3379">
        <v>8000</v>
      </c>
    </row>
    <row r="3380" spans="11:12" x14ac:dyDescent="0.25">
      <c r="K3380" t="s">
        <v>8219</v>
      </c>
      <c r="L3380">
        <v>550</v>
      </c>
    </row>
    <row r="3381" spans="11:12" x14ac:dyDescent="0.25">
      <c r="K3381" t="s">
        <v>8219</v>
      </c>
      <c r="L3381">
        <v>2000</v>
      </c>
    </row>
    <row r="3382" spans="11:12" x14ac:dyDescent="0.25">
      <c r="K3382" t="s">
        <v>8219</v>
      </c>
      <c r="L3382">
        <v>3000</v>
      </c>
    </row>
    <row r="3383" spans="11:12" x14ac:dyDescent="0.25">
      <c r="K3383" t="s">
        <v>8219</v>
      </c>
      <c r="L3383">
        <v>4000</v>
      </c>
    </row>
    <row r="3384" spans="11:12" x14ac:dyDescent="0.25">
      <c r="K3384" t="s">
        <v>8219</v>
      </c>
      <c r="L3384">
        <v>3500</v>
      </c>
    </row>
    <row r="3385" spans="11:12" x14ac:dyDescent="0.25">
      <c r="K3385" t="s">
        <v>8219</v>
      </c>
      <c r="L3385">
        <v>1750</v>
      </c>
    </row>
    <row r="3386" spans="11:12" x14ac:dyDescent="0.25">
      <c r="K3386" t="s">
        <v>8219</v>
      </c>
      <c r="L3386">
        <v>6000</v>
      </c>
    </row>
    <row r="3387" spans="11:12" x14ac:dyDescent="0.25">
      <c r="K3387" t="s">
        <v>8219</v>
      </c>
      <c r="L3387">
        <v>2000</v>
      </c>
    </row>
    <row r="3388" spans="11:12" x14ac:dyDescent="0.25">
      <c r="K3388" t="s">
        <v>8219</v>
      </c>
      <c r="L3388">
        <v>2000</v>
      </c>
    </row>
    <row r="3389" spans="11:12" x14ac:dyDescent="0.25">
      <c r="K3389" t="s">
        <v>8219</v>
      </c>
      <c r="L3389">
        <v>3000</v>
      </c>
    </row>
    <row r="3390" spans="11:12" x14ac:dyDescent="0.25">
      <c r="K3390" t="s">
        <v>8219</v>
      </c>
      <c r="L3390">
        <v>1500</v>
      </c>
    </row>
    <row r="3391" spans="11:12" x14ac:dyDescent="0.25">
      <c r="K3391" t="s">
        <v>8219</v>
      </c>
      <c r="L3391">
        <v>10000</v>
      </c>
    </row>
    <row r="3392" spans="11:12" x14ac:dyDescent="0.25">
      <c r="K3392" t="s">
        <v>8219</v>
      </c>
      <c r="L3392">
        <v>1500</v>
      </c>
    </row>
    <row r="3393" spans="11:12" x14ac:dyDescent="0.25">
      <c r="K3393" t="s">
        <v>8219</v>
      </c>
      <c r="L3393">
        <v>500</v>
      </c>
    </row>
    <row r="3394" spans="11:12" x14ac:dyDescent="0.25">
      <c r="K3394" t="s">
        <v>8219</v>
      </c>
      <c r="L3394">
        <v>500</v>
      </c>
    </row>
    <row r="3395" spans="11:12" x14ac:dyDescent="0.25">
      <c r="K3395" t="s">
        <v>8219</v>
      </c>
      <c r="L3395">
        <v>1500</v>
      </c>
    </row>
    <row r="3396" spans="11:12" x14ac:dyDescent="0.25">
      <c r="K3396" t="s">
        <v>8219</v>
      </c>
      <c r="L3396">
        <v>550</v>
      </c>
    </row>
    <row r="3397" spans="11:12" x14ac:dyDescent="0.25">
      <c r="K3397" t="s">
        <v>8219</v>
      </c>
      <c r="L3397">
        <v>500</v>
      </c>
    </row>
    <row r="3398" spans="11:12" x14ac:dyDescent="0.25">
      <c r="K3398" t="s">
        <v>8219</v>
      </c>
      <c r="L3398">
        <v>1500</v>
      </c>
    </row>
    <row r="3399" spans="11:12" x14ac:dyDescent="0.25">
      <c r="K3399" t="s">
        <v>8219</v>
      </c>
      <c r="L3399">
        <v>250</v>
      </c>
    </row>
    <row r="3400" spans="11:12" x14ac:dyDescent="0.25">
      <c r="K3400" t="s">
        <v>8219</v>
      </c>
      <c r="L3400">
        <v>4000</v>
      </c>
    </row>
    <row r="3401" spans="11:12" x14ac:dyDescent="0.25">
      <c r="K3401" t="s">
        <v>8219</v>
      </c>
      <c r="L3401">
        <v>1200</v>
      </c>
    </row>
    <row r="3402" spans="11:12" x14ac:dyDescent="0.25">
      <c r="K3402" t="s">
        <v>8219</v>
      </c>
      <c r="L3402">
        <v>10000</v>
      </c>
    </row>
    <row r="3403" spans="11:12" x14ac:dyDescent="0.25">
      <c r="K3403" t="s">
        <v>8219</v>
      </c>
      <c r="L3403">
        <v>2900</v>
      </c>
    </row>
    <row r="3404" spans="11:12" x14ac:dyDescent="0.25">
      <c r="K3404" t="s">
        <v>8219</v>
      </c>
      <c r="L3404">
        <v>15000</v>
      </c>
    </row>
    <row r="3405" spans="11:12" x14ac:dyDescent="0.25">
      <c r="K3405" t="s">
        <v>8219</v>
      </c>
      <c r="L3405">
        <v>2000</v>
      </c>
    </row>
    <row r="3406" spans="11:12" x14ac:dyDescent="0.25">
      <c r="K3406" t="s">
        <v>8219</v>
      </c>
      <c r="L3406">
        <v>500</v>
      </c>
    </row>
    <row r="3407" spans="11:12" x14ac:dyDescent="0.25">
      <c r="K3407" t="s">
        <v>8219</v>
      </c>
      <c r="L3407">
        <v>350</v>
      </c>
    </row>
    <row r="3408" spans="11:12" x14ac:dyDescent="0.25">
      <c r="K3408" t="s">
        <v>8219</v>
      </c>
      <c r="L3408">
        <v>10000</v>
      </c>
    </row>
    <row r="3409" spans="11:12" x14ac:dyDescent="0.25">
      <c r="K3409" t="s">
        <v>8219</v>
      </c>
      <c r="L3409">
        <v>2000</v>
      </c>
    </row>
    <row r="3410" spans="11:12" x14ac:dyDescent="0.25">
      <c r="K3410" t="s">
        <v>8219</v>
      </c>
      <c r="L3410">
        <v>500</v>
      </c>
    </row>
    <row r="3411" spans="11:12" x14ac:dyDescent="0.25">
      <c r="K3411" t="s">
        <v>8219</v>
      </c>
      <c r="L3411">
        <v>500</v>
      </c>
    </row>
    <row r="3412" spans="11:12" x14ac:dyDescent="0.25">
      <c r="K3412" t="s">
        <v>8219</v>
      </c>
      <c r="L3412">
        <v>3000</v>
      </c>
    </row>
    <row r="3413" spans="11:12" x14ac:dyDescent="0.25">
      <c r="K3413" t="s">
        <v>8219</v>
      </c>
      <c r="L3413">
        <v>15000</v>
      </c>
    </row>
    <row r="3414" spans="11:12" x14ac:dyDescent="0.25">
      <c r="K3414" t="s">
        <v>8219</v>
      </c>
      <c r="L3414">
        <v>3000</v>
      </c>
    </row>
    <row r="3415" spans="11:12" x14ac:dyDescent="0.25">
      <c r="K3415" t="s">
        <v>8219</v>
      </c>
      <c r="L3415">
        <v>500</v>
      </c>
    </row>
    <row r="3416" spans="11:12" x14ac:dyDescent="0.25">
      <c r="K3416" t="s">
        <v>8219</v>
      </c>
      <c r="L3416">
        <v>3000</v>
      </c>
    </row>
    <row r="3417" spans="11:12" x14ac:dyDescent="0.25">
      <c r="K3417" t="s">
        <v>8219</v>
      </c>
      <c r="L3417">
        <v>200</v>
      </c>
    </row>
    <row r="3418" spans="11:12" x14ac:dyDescent="0.25">
      <c r="K3418" t="s">
        <v>8219</v>
      </c>
      <c r="L3418">
        <v>4000</v>
      </c>
    </row>
    <row r="3419" spans="11:12" x14ac:dyDescent="0.25">
      <c r="K3419" t="s">
        <v>8219</v>
      </c>
      <c r="L3419">
        <v>1700</v>
      </c>
    </row>
    <row r="3420" spans="11:12" x14ac:dyDescent="0.25">
      <c r="K3420" t="s">
        <v>8219</v>
      </c>
      <c r="L3420">
        <v>4000</v>
      </c>
    </row>
    <row r="3421" spans="11:12" x14ac:dyDescent="0.25">
      <c r="K3421" t="s">
        <v>8219</v>
      </c>
      <c r="L3421">
        <v>2750</v>
      </c>
    </row>
    <row r="3422" spans="11:12" x14ac:dyDescent="0.25">
      <c r="K3422" t="s">
        <v>8219</v>
      </c>
      <c r="L3422">
        <v>700</v>
      </c>
    </row>
    <row r="3423" spans="11:12" x14ac:dyDescent="0.25">
      <c r="K3423" t="s">
        <v>8219</v>
      </c>
      <c r="L3423">
        <v>10000</v>
      </c>
    </row>
    <row r="3424" spans="11:12" x14ac:dyDescent="0.25">
      <c r="K3424" t="s">
        <v>8219</v>
      </c>
      <c r="L3424">
        <v>3000</v>
      </c>
    </row>
    <row r="3425" spans="11:12" x14ac:dyDescent="0.25">
      <c r="K3425" t="s">
        <v>8219</v>
      </c>
      <c r="L3425">
        <v>250</v>
      </c>
    </row>
    <row r="3426" spans="11:12" x14ac:dyDescent="0.25">
      <c r="K3426" t="s">
        <v>8219</v>
      </c>
      <c r="L3426">
        <v>6000</v>
      </c>
    </row>
    <row r="3427" spans="11:12" x14ac:dyDescent="0.25">
      <c r="K3427" t="s">
        <v>8219</v>
      </c>
      <c r="L3427">
        <v>30000</v>
      </c>
    </row>
    <row r="3428" spans="11:12" x14ac:dyDescent="0.25">
      <c r="K3428" t="s">
        <v>8219</v>
      </c>
      <c r="L3428">
        <v>3750</v>
      </c>
    </row>
    <row r="3429" spans="11:12" x14ac:dyDescent="0.25">
      <c r="K3429" t="s">
        <v>8219</v>
      </c>
      <c r="L3429">
        <v>1500</v>
      </c>
    </row>
    <row r="3430" spans="11:12" x14ac:dyDescent="0.25">
      <c r="K3430" t="s">
        <v>8219</v>
      </c>
      <c r="L3430">
        <v>2000</v>
      </c>
    </row>
    <row r="3431" spans="11:12" x14ac:dyDescent="0.25">
      <c r="K3431" t="s">
        <v>8219</v>
      </c>
      <c r="L3431">
        <v>150</v>
      </c>
    </row>
    <row r="3432" spans="11:12" x14ac:dyDescent="0.25">
      <c r="K3432" t="s">
        <v>8219</v>
      </c>
      <c r="L3432">
        <v>2000</v>
      </c>
    </row>
    <row r="3433" spans="11:12" x14ac:dyDescent="0.25">
      <c r="K3433" t="s">
        <v>8219</v>
      </c>
      <c r="L3433">
        <v>2000</v>
      </c>
    </row>
    <row r="3434" spans="11:12" x14ac:dyDescent="0.25">
      <c r="K3434" t="s">
        <v>8219</v>
      </c>
      <c r="L3434">
        <v>2000</v>
      </c>
    </row>
    <row r="3435" spans="11:12" x14ac:dyDescent="0.25">
      <c r="K3435" t="s">
        <v>8219</v>
      </c>
      <c r="L3435">
        <v>9500</v>
      </c>
    </row>
    <row r="3436" spans="11:12" x14ac:dyDescent="0.25">
      <c r="K3436" t="s">
        <v>8219</v>
      </c>
      <c r="L3436">
        <v>10000</v>
      </c>
    </row>
    <row r="3437" spans="11:12" x14ac:dyDescent="0.25">
      <c r="K3437" t="s">
        <v>8219</v>
      </c>
      <c r="L3437">
        <v>1000</v>
      </c>
    </row>
    <row r="3438" spans="11:12" x14ac:dyDescent="0.25">
      <c r="K3438" t="s">
        <v>8219</v>
      </c>
      <c r="L3438">
        <v>5000</v>
      </c>
    </row>
    <row r="3439" spans="11:12" x14ac:dyDescent="0.25">
      <c r="K3439" t="s">
        <v>8219</v>
      </c>
      <c r="L3439">
        <v>3000</v>
      </c>
    </row>
    <row r="3440" spans="11:12" x14ac:dyDescent="0.25">
      <c r="K3440" t="s">
        <v>8219</v>
      </c>
      <c r="L3440">
        <v>2500</v>
      </c>
    </row>
    <row r="3441" spans="11:12" x14ac:dyDescent="0.25">
      <c r="K3441" t="s">
        <v>8219</v>
      </c>
      <c r="L3441">
        <v>1200</v>
      </c>
    </row>
    <row r="3442" spans="11:12" x14ac:dyDescent="0.25">
      <c r="K3442" t="s">
        <v>8219</v>
      </c>
      <c r="L3442">
        <v>5000</v>
      </c>
    </row>
    <row r="3443" spans="11:12" x14ac:dyDescent="0.25">
      <c r="K3443" t="s">
        <v>8219</v>
      </c>
      <c r="L3443">
        <v>2500</v>
      </c>
    </row>
    <row r="3444" spans="11:12" x14ac:dyDescent="0.25">
      <c r="K3444" t="s">
        <v>8219</v>
      </c>
      <c r="L3444">
        <v>250</v>
      </c>
    </row>
    <row r="3445" spans="11:12" x14ac:dyDescent="0.25">
      <c r="K3445" t="s">
        <v>8219</v>
      </c>
      <c r="L3445">
        <v>1000</v>
      </c>
    </row>
    <row r="3446" spans="11:12" x14ac:dyDescent="0.25">
      <c r="K3446" t="s">
        <v>8219</v>
      </c>
      <c r="L3446">
        <v>300</v>
      </c>
    </row>
    <row r="3447" spans="11:12" x14ac:dyDescent="0.25">
      <c r="K3447" t="s">
        <v>8219</v>
      </c>
      <c r="L3447">
        <v>2000</v>
      </c>
    </row>
    <row r="3448" spans="11:12" x14ac:dyDescent="0.25">
      <c r="K3448" t="s">
        <v>8219</v>
      </c>
      <c r="L3448">
        <v>1000</v>
      </c>
    </row>
    <row r="3449" spans="11:12" x14ac:dyDescent="0.25">
      <c r="K3449" t="s">
        <v>8219</v>
      </c>
      <c r="L3449">
        <v>1000</v>
      </c>
    </row>
    <row r="3450" spans="11:12" x14ac:dyDescent="0.25">
      <c r="K3450" t="s">
        <v>8219</v>
      </c>
      <c r="L3450">
        <v>2100</v>
      </c>
    </row>
    <row r="3451" spans="11:12" x14ac:dyDescent="0.25">
      <c r="K3451" t="s">
        <v>8219</v>
      </c>
      <c r="L3451">
        <v>800</v>
      </c>
    </row>
    <row r="3452" spans="11:12" x14ac:dyDescent="0.25">
      <c r="K3452" t="s">
        <v>8219</v>
      </c>
      <c r="L3452">
        <v>500</v>
      </c>
    </row>
    <row r="3453" spans="11:12" x14ac:dyDescent="0.25">
      <c r="K3453" t="s">
        <v>8219</v>
      </c>
      <c r="L3453">
        <v>650</v>
      </c>
    </row>
    <row r="3454" spans="11:12" x14ac:dyDescent="0.25">
      <c r="K3454" t="s">
        <v>8219</v>
      </c>
      <c r="L3454">
        <v>1000</v>
      </c>
    </row>
    <row r="3455" spans="11:12" x14ac:dyDescent="0.25">
      <c r="K3455" t="s">
        <v>8219</v>
      </c>
      <c r="L3455">
        <v>300</v>
      </c>
    </row>
    <row r="3456" spans="11:12" x14ac:dyDescent="0.25">
      <c r="K3456" t="s">
        <v>8219</v>
      </c>
      <c r="L3456">
        <v>700</v>
      </c>
    </row>
    <row r="3457" spans="11:12" x14ac:dyDescent="0.25">
      <c r="K3457" t="s">
        <v>8219</v>
      </c>
      <c r="L3457">
        <v>10000</v>
      </c>
    </row>
    <row r="3458" spans="11:12" x14ac:dyDescent="0.25">
      <c r="K3458" t="s">
        <v>8219</v>
      </c>
      <c r="L3458">
        <v>3000</v>
      </c>
    </row>
    <row r="3459" spans="11:12" x14ac:dyDescent="0.25">
      <c r="K3459" t="s">
        <v>8219</v>
      </c>
      <c r="L3459">
        <v>2000</v>
      </c>
    </row>
    <row r="3460" spans="11:12" x14ac:dyDescent="0.25">
      <c r="K3460" t="s">
        <v>8219</v>
      </c>
      <c r="L3460">
        <v>978</v>
      </c>
    </row>
    <row r="3461" spans="11:12" x14ac:dyDescent="0.25">
      <c r="K3461" t="s">
        <v>8219</v>
      </c>
      <c r="L3461">
        <v>500</v>
      </c>
    </row>
    <row r="3462" spans="11:12" x14ac:dyDescent="0.25">
      <c r="K3462" t="s">
        <v>8219</v>
      </c>
      <c r="L3462">
        <v>500</v>
      </c>
    </row>
    <row r="3463" spans="11:12" x14ac:dyDescent="0.25">
      <c r="K3463" t="s">
        <v>8219</v>
      </c>
      <c r="L3463">
        <v>500</v>
      </c>
    </row>
    <row r="3464" spans="11:12" x14ac:dyDescent="0.25">
      <c r="K3464" t="s">
        <v>8219</v>
      </c>
      <c r="L3464">
        <v>250</v>
      </c>
    </row>
    <row r="3465" spans="11:12" x14ac:dyDescent="0.25">
      <c r="K3465" t="s">
        <v>8219</v>
      </c>
      <c r="L3465">
        <v>10000</v>
      </c>
    </row>
    <row r="3466" spans="11:12" x14ac:dyDescent="0.25">
      <c r="K3466" t="s">
        <v>8219</v>
      </c>
      <c r="L3466">
        <v>5000</v>
      </c>
    </row>
    <row r="3467" spans="11:12" x14ac:dyDescent="0.25">
      <c r="K3467" t="s">
        <v>8219</v>
      </c>
      <c r="L3467">
        <v>2000</v>
      </c>
    </row>
    <row r="3468" spans="11:12" x14ac:dyDescent="0.25">
      <c r="K3468" t="s">
        <v>8219</v>
      </c>
      <c r="L3468">
        <v>3500</v>
      </c>
    </row>
    <row r="3469" spans="11:12" x14ac:dyDescent="0.25">
      <c r="K3469" t="s">
        <v>8219</v>
      </c>
      <c r="L3469">
        <v>3000</v>
      </c>
    </row>
    <row r="3470" spans="11:12" x14ac:dyDescent="0.25">
      <c r="K3470" t="s">
        <v>8219</v>
      </c>
      <c r="L3470">
        <v>10000</v>
      </c>
    </row>
    <row r="3471" spans="11:12" x14ac:dyDescent="0.25">
      <c r="K3471" t="s">
        <v>8219</v>
      </c>
      <c r="L3471">
        <v>2800</v>
      </c>
    </row>
    <row r="3472" spans="11:12" x14ac:dyDescent="0.25">
      <c r="K3472" t="s">
        <v>8219</v>
      </c>
      <c r="L3472">
        <v>250</v>
      </c>
    </row>
    <row r="3473" spans="11:12" x14ac:dyDescent="0.25">
      <c r="K3473" t="s">
        <v>8219</v>
      </c>
      <c r="L3473">
        <v>500</v>
      </c>
    </row>
    <row r="3474" spans="11:12" x14ac:dyDescent="0.25">
      <c r="K3474" t="s">
        <v>8219</v>
      </c>
      <c r="L3474">
        <v>2000</v>
      </c>
    </row>
    <row r="3475" spans="11:12" x14ac:dyDescent="0.25">
      <c r="K3475" t="s">
        <v>8219</v>
      </c>
      <c r="L3475">
        <v>4900</v>
      </c>
    </row>
    <row r="3476" spans="11:12" x14ac:dyDescent="0.25">
      <c r="K3476" t="s">
        <v>8219</v>
      </c>
      <c r="L3476">
        <v>2000</v>
      </c>
    </row>
    <row r="3477" spans="11:12" x14ac:dyDescent="0.25">
      <c r="K3477" t="s">
        <v>8219</v>
      </c>
      <c r="L3477">
        <v>300</v>
      </c>
    </row>
    <row r="3478" spans="11:12" x14ac:dyDescent="0.25">
      <c r="K3478" t="s">
        <v>8219</v>
      </c>
      <c r="L3478">
        <v>300</v>
      </c>
    </row>
    <row r="3479" spans="11:12" x14ac:dyDescent="0.25">
      <c r="K3479" t="s">
        <v>8219</v>
      </c>
      <c r="L3479">
        <v>1800</v>
      </c>
    </row>
    <row r="3480" spans="11:12" x14ac:dyDescent="0.25">
      <c r="K3480" t="s">
        <v>8219</v>
      </c>
      <c r="L3480">
        <v>2000</v>
      </c>
    </row>
    <row r="3481" spans="11:12" x14ac:dyDescent="0.25">
      <c r="K3481" t="s">
        <v>8219</v>
      </c>
      <c r="L3481">
        <v>1500</v>
      </c>
    </row>
    <row r="3482" spans="11:12" x14ac:dyDescent="0.25">
      <c r="K3482" t="s">
        <v>8219</v>
      </c>
      <c r="L3482">
        <v>1500</v>
      </c>
    </row>
    <row r="3483" spans="11:12" x14ac:dyDescent="0.25">
      <c r="K3483" t="s">
        <v>8219</v>
      </c>
      <c r="L3483">
        <v>10000</v>
      </c>
    </row>
    <row r="3484" spans="11:12" x14ac:dyDescent="0.25">
      <c r="K3484" t="s">
        <v>8219</v>
      </c>
      <c r="L3484">
        <v>3000</v>
      </c>
    </row>
    <row r="3485" spans="11:12" x14ac:dyDescent="0.25">
      <c r="K3485" t="s">
        <v>8219</v>
      </c>
      <c r="L3485">
        <v>3350</v>
      </c>
    </row>
    <row r="3486" spans="11:12" x14ac:dyDescent="0.25">
      <c r="K3486" t="s">
        <v>8219</v>
      </c>
      <c r="L3486">
        <v>2500</v>
      </c>
    </row>
    <row r="3487" spans="11:12" x14ac:dyDescent="0.25">
      <c r="K3487" t="s">
        <v>8219</v>
      </c>
      <c r="L3487">
        <v>1650</v>
      </c>
    </row>
    <row r="3488" spans="11:12" x14ac:dyDescent="0.25">
      <c r="K3488" t="s">
        <v>8219</v>
      </c>
      <c r="L3488">
        <v>3000</v>
      </c>
    </row>
    <row r="3489" spans="11:12" x14ac:dyDescent="0.25">
      <c r="K3489" t="s">
        <v>8219</v>
      </c>
      <c r="L3489">
        <v>2000</v>
      </c>
    </row>
    <row r="3490" spans="11:12" x14ac:dyDescent="0.25">
      <c r="K3490" t="s">
        <v>8219</v>
      </c>
      <c r="L3490">
        <v>3000</v>
      </c>
    </row>
    <row r="3491" spans="11:12" x14ac:dyDescent="0.25">
      <c r="K3491" t="s">
        <v>8219</v>
      </c>
      <c r="L3491">
        <v>5000</v>
      </c>
    </row>
    <row r="3492" spans="11:12" x14ac:dyDescent="0.25">
      <c r="K3492" t="s">
        <v>8219</v>
      </c>
      <c r="L3492">
        <v>1000</v>
      </c>
    </row>
    <row r="3493" spans="11:12" x14ac:dyDescent="0.25">
      <c r="K3493" t="s">
        <v>8219</v>
      </c>
      <c r="L3493">
        <v>500</v>
      </c>
    </row>
    <row r="3494" spans="11:12" x14ac:dyDescent="0.25">
      <c r="K3494" t="s">
        <v>8219</v>
      </c>
      <c r="L3494">
        <v>3800</v>
      </c>
    </row>
    <row r="3495" spans="11:12" x14ac:dyDescent="0.25">
      <c r="K3495" t="s">
        <v>8219</v>
      </c>
      <c r="L3495">
        <v>1500</v>
      </c>
    </row>
    <row r="3496" spans="11:12" x14ac:dyDescent="0.25">
      <c r="K3496" t="s">
        <v>8219</v>
      </c>
      <c r="L3496">
        <v>400</v>
      </c>
    </row>
    <row r="3497" spans="11:12" x14ac:dyDescent="0.25">
      <c r="K3497" t="s">
        <v>8219</v>
      </c>
      <c r="L3497">
        <v>5000</v>
      </c>
    </row>
    <row r="3498" spans="11:12" x14ac:dyDescent="0.25">
      <c r="K3498" t="s">
        <v>8219</v>
      </c>
      <c r="L3498">
        <v>3000</v>
      </c>
    </row>
    <row r="3499" spans="11:12" x14ac:dyDescent="0.25">
      <c r="K3499" t="s">
        <v>8219</v>
      </c>
      <c r="L3499">
        <v>1551</v>
      </c>
    </row>
    <row r="3500" spans="11:12" x14ac:dyDescent="0.25">
      <c r="K3500" t="s">
        <v>8219</v>
      </c>
      <c r="L3500">
        <v>1650</v>
      </c>
    </row>
    <row r="3501" spans="11:12" x14ac:dyDescent="0.25">
      <c r="K3501" t="s">
        <v>8219</v>
      </c>
      <c r="L3501">
        <v>2000</v>
      </c>
    </row>
    <row r="3502" spans="11:12" x14ac:dyDescent="0.25">
      <c r="K3502" t="s">
        <v>8219</v>
      </c>
      <c r="L3502">
        <v>1000</v>
      </c>
    </row>
    <row r="3503" spans="11:12" x14ac:dyDescent="0.25">
      <c r="K3503" t="s">
        <v>8219</v>
      </c>
      <c r="L3503">
        <v>1500</v>
      </c>
    </row>
    <row r="3504" spans="11:12" x14ac:dyDescent="0.25">
      <c r="K3504" t="s">
        <v>8219</v>
      </c>
      <c r="L3504">
        <v>4000</v>
      </c>
    </row>
    <row r="3505" spans="11:12" x14ac:dyDescent="0.25">
      <c r="K3505" t="s">
        <v>8219</v>
      </c>
      <c r="L3505">
        <v>2500</v>
      </c>
    </row>
    <row r="3506" spans="11:12" x14ac:dyDescent="0.25">
      <c r="K3506" t="s">
        <v>8219</v>
      </c>
      <c r="L3506">
        <v>1000</v>
      </c>
    </row>
    <row r="3507" spans="11:12" x14ac:dyDescent="0.25">
      <c r="K3507" t="s">
        <v>8219</v>
      </c>
      <c r="L3507">
        <v>2500</v>
      </c>
    </row>
    <row r="3508" spans="11:12" x14ac:dyDescent="0.25">
      <c r="K3508" t="s">
        <v>8219</v>
      </c>
      <c r="L3508">
        <v>3000</v>
      </c>
    </row>
    <row r="3509" spans="11:12" x14ac:dyDescent="0.25">
      <c r="K3509" t="s">
        <v>8219</v>
      </c>
      <c r="L3509">
        <v>10000</v>
      </c>
    </row>
    <row r="3510" spans="11:12" x14ac:dyDescent="0.25">
      <c r="K3510" t="s">
        <v>8219</v>
      </c>
      <c r="L3510">
        <v>100</v>
      </c>
    </row>
    <row r="3511" spans="11:12" x14ac:dyDescent="0.25">
      <c r="K3511" t="s">
        <v>8219</v>
      </c>
      <c r="L3511">
        <v>3000</v>
      </c>
    </row>
    <row r="3512" spans="11:12" x14ac:dyDescent="0.25">
      <c r="K3512" t="s">
        <v>8219</v>
      </c>
      <c r="L3512">
        <v>900</v>
      </c>
    </row>
    <row r="3513" spans="11:12" x14ac:dyDescent="0.25">
      <c r="K3513" t="s">
        <v>8219</v>
      </c>
      <c r="L3513">
        <v>1500</v>
      </c>
    </row>
    <row r="3514" spans="11:12" x14ac:dyDescent="0.25">
      <c r="K3514" t="s">
        <v>8219</v>
      </c>
      <c r="L3514">
        <v>1000</v>
      </c>
    </row>
    <row r="3515" spans="11:12" x14ac:dyDescent="0.25">
      <c r="K3515" t="s">
        <v>8219</v>
      </c>
      <c r="L3515">
        <v>2800</v>
      </c>
    </row>
    <row r="3516" spans="11:12" x14ac:dyDescent="0.25">
      <c r="K3516" t="s">
        <v>8219</v>
      </c>
      <c r="L3516">
        <v>500</v>
      </c>
    </row>
    <row r="3517" spans="11:12" x14ac:dyDescent="0.25">
      <c r="K3517" t="s">
        <v>8219</v>
      </c>
      <c r="L3517">
        <v>3000</v>
      </c>
    </row>
    <row r="3518" spans="11:12" x14ac:dyDescent="0.25">
      <c r="K3518" t="s">
        <v>8219</v>
      </c>
      <c r="L3518">
        <v>2500</v>
      </c>
    </row>
    <row r="3519" spans="11:12" x14ac:dyDescent="0.25">
      <c r="K3519" t="s">
        <v>8219</v>
      </c>
      <c r="L3519">
        <v>4000</v>
      </c>
    </row>
    <row r="3520" spans="11:12" x14ac:dyDescent="0.25">
      <c r="K3520" t="s">
        <v>8219</v>
      </c>
      <c r="L3520">
        <v>1500</v>
      </c>
    </row>
    <row r="3521" spans="11:12" x14ac:dyDescent="0.25">
      <c r="K3521" t="s">
        <v>8219</v>
      </c>
      <c r="L3521">
        <v>2000</v>
      </c>
    </row>
    <row r="3522" spans="11:12" x14ac:dyDescent="0.25">
      <c r="K3522" t="s">
        <v>8219</v>
      </c>
      <c r="L3522">
        <v>2000</v>
      </c>
    </row>
    <row r="3523" spans="11:12" x14ac:dyDescent="0.25">
      <c r="K3523" t="s">
        <v>8219</v>
      </c>
      <c r="L3523">
        <v>350</v>
      </c>
    </row>
    <row r="3524" spans="11:12" x14ac:dyDescent="0.25">
      <c r="K3524" t="s">
        <v>8219</v>
      </c>
      <c r="L3524">
        <v>1395</v>
      </c>
    </row>
    <row r="3525" spans="11:12" x14ac:dyDescent="0.25">
      <c r="K3525" t="s">
        <v>8219</v>
      </c>
      <c r="L3525">
        <v>4000</v>
      </c>
    </row>
    <row r="3526" spans="11:12" x14ac:dyDescent="0.25">
      <c r="K3526" t="s">
        <v>8219</v>
      </c>
      <c r="L3526">
        <v>10000</v>
      </c>
    </row>
    <row r="3527" spans="11:12" x14ac:dyDescent="0.25">
      <c r="K3527" t="s">
        <v>8219</v>
      </c>
      <c r="L3527">
        <v>500</v>
      </c>
    </row>
    <row r="3528" spans="11:12" x14ac:dyDescent="0.25">
      <c r="K3528" t="s">
        <v>8219</v>
      </c>
      <c r="L3528">
        <v>3300</v>
      </c>
    </row>
    <row r="3529" spans="11:12" x14ac:dyDescent="0.25">
      <c r="K3529" t="s">
        <v>8219</v>
      </c>
      <c r="L3529">
        <v>6000</v>
      </c>
    </row>
    <row r="3530" spans="11:12" x14ac:dyDescent="0.25">
      <c r="K3530" t="s">
        <v>8219</v>
      </c>
      <c r="L3530">
        <v>1650</v>
      </c>
    </row>
    <row r="3531" spans="11:12" x14ac:dyDescent="0.25">
      <c r="K3531" t="s">
        <v>8219</v>
      </c>
      <c r="L3531">
        <v>500</v>
      </c>
    </row>
    <row r="3532" spans="11:12" x14ac:dyDescent="0.25">
      <c r="K3532" t="s">
        <v>8219</v>
      </c>
      <c r="L3532">
        <v>2750</v>
      </c>
    </row>
    <row r="3533" spans="11:12" x14ac:dyDescent="0.25">
      <c r="K3533" t="s">
        <v>8219</v>
      </c>
      <c r="L3533">
        <v>1000</v>
      </c>
    </row>
    <row r="3534" spans="11:12" x14ac:dyDescent="0.25">
      <c r="K3534" t="s">
        <v>8219</v>
      </c>
      <c r="L3534">
        <v>960</v>
      </c>
    </row>
    <row r="3535" spans="11:12" x14ac:dyDescent="0.25">
      <c r="K3535" t="s">
        <v>8219</v>
      </c>
      <c r="L3535">
        <v>500</v>
      </c>
    </row>
    <row r="3536" spans="11:12" x14ac:dyDescent="0.25">
      <c r="K3536" t="s">
        <v>8219</v>
      </c>
      <c r="L3536">
        <v>5000</v>
      </c>
    </row>
    <row r="3537" spans="11:12" x14ac:dyDescent="0.25">
      <c r="K3537" t="s">
        <v>8219</v>
      </c>
      <c r="L3537">
        <v>2000</v>
      </c>
    </row>
    <row r="3538" spans="11:12" x14ac:dyDescent="0.25">
      <c r="K3538" t="s">
        <v>8219</v>
      </c>
      <c r="L3538">
        <v>150</v>
      </c>
    </row>
    <row r="3539" spans="11:12" x14ac:dyDescent="0.25">
      <c r="K3539" t="s">
        <v>8219</v>
      </c>
      <c r="L3539">
        <v>675</v>
      </c>
    </row>
    <row r="3540" spans="11:12" x14ac:dyDescent="0.25">
      <c r="K3540" t="s">
        <v>8219</v>
      </c>
      <c r="L3540">
        <v>2000</v>
      </c>
    </row>
    <row r="3541" spans="11:12" x14ac:dyDescent="0.25">
      <c r="K3541" t="s">
        <v>8219</v>
      </c>
      <c r="L3541">
        <v>600</v>
      </c>
    </row>
    <row r="3542" spans="11:12" x14ac:dyDescent="0.25">
      <c r="K3542" t="s">
        <v>8219</v>
      </c>
      <c r="L3542">
        <v>300</v>
      </c>
    </row>
    <row r="3543" spans="11:12" x14ac:dyDescent="0.25">
      <c r="K3543" t="s">
        <v>8219</v>
      </c>
      <c r="L3543">
        <v>1200</v>
      </c>
    </row>
    <row r="3544" spans="11:12" x14ac:dyDescent="0.25">
      <c r="K3544" t="s">
        <v>8219</v>
      </c>
      <c r="L3544">
        <v>5500</v>
      </c>
    </row>
    <row r="3545" spans="11:12" x14ac:dyDescent="0.25">
      <c r="K3545" t="s">
        <v>8219</v>
      </c>
      <c r="L3545">
        <v>1500</v>
      </c>
    </row>
    <row r="3546" spans="11:12" x14ac:dyDescent="0.25">
      <c r="K3546" t="s">
        <v>8219</v>
      </c>
      <c r="L3546">
        <v>2500</v>
      </c>
    </row>
    <row r="3547" spans="11:12" x14ac:dyDescent="0.25">
      <c r="K3547" t="s">
        <v>8219</v>
      </c>
      <c r="L3547">
        <v>250</v>
      </c>
    </row>
    <row r="3548" spans="11:12" x14ac:dyDescent="0.25">
      <c r="K3548" t="s">
        <v>8219</v>
      </c>
      <c r="L3548">
        <v>1100</v>
      </c>
    </row>
    <row r="3549" spans="11:12" x14ac:dyDescent="0.25">
      <c r="K3549" t="s">
        <v>8219</v>
      </c>
      <c r="L3549">
        <v>35000</v>
      </c>
    </row>
    <row r="3550" spans="11:12" x14ac:dyDescent="0.25">
      <c r="K3550" t="s">
        <v>8219</v>
      </c>
      <c r="L3550">
        <v>2100</v>
      </c>
    </row>
    <row r="3551" spans="11:12" x14ac:dyDescent="0.25">
      <c r="K3551" t="s">
        <v>8219</v>
      </c>
      <c r="L3551">
        <v>1000</v>
      </c>
    </row>
    <row r="3552" spans="11:12" x14ac:dyDescent="0.25">
      <c r="K3552" t="s">
        <v>8219</v>
      </c>
      <c r="L3552">
        <v>2500</v>
      </c>
    </row>
    <row r="3553" spans="11:12" x14ac:dyDescent="0.25">
      <c r="K3553" t="s">
        <v>8219</v>
      </c>
      <c r="L3553">
        <v>1500</v>
      </c>
    </row>
    <row r="3554" spans="11:12" x14ac:dyDescent="0.25">
      <c r="K3554" t="s">
        <v>8219</v>
      </c>
      <c r="L3554">
        <v>773</v>
      </c>
    </row>
    <row r="3555" spans="11:12" x14ac:dyDescent="0.25">
      <c r="K3555" t="s">
        <v>8219</v>
      </c>
      <c r="L3555">
        <v>5500</v>
      </c>
    </row>
    <row r="3556" spans="11:12" x14ac:dyDescent="0.25">
      <c r="K3556" t="s">
        <v>8219</v>
      </c>
      <c r="L3556">
        <v>5000</v>
      </c>
    </row>
    <row r="3557" spans="11:12" x14ac:dyDescent="0.25">
      <c r="K3557" t="s">
        <v>8219</v>
      </c>
      <c r="L3557">
        <v>2400</v>
      </c>
    </row>
    <row r="3558" spans="11:12" x14ac:dyDescent="0.25">
      <c r="K3558" t="s">
        <v>8219</v>
      </c>
      <c r="L3558">
        <v>2200</v>
      </c>
    </row>
    <row r="3559" spans="11:12" x14ac:dyDescent="0.25">
      <c r="K3559" t="s">
        <v>8219</v>
      </c>
      <c r="L3559">
        <v>100000</v>
      </c>
    </row>
    <row r="3560" spans="11:12" x14ac:dyDescent="0.25">
      <c r="K3560" t="s">
        <v>8219</v>
      </c>
      <c r="L3560">
        <v>350</v>
      </c>
    </row>
    <row r="3561" spans="11:12" x14ac:dyDescent="0.25">
      <c r="K3561" t="s">
        <v>8219</v>
      </c>
      <c r="L3561">
        <v>1000</v>
      </c>
    </row>
    <row r="3562" spans="11:12" x14ac:dyDescent="0.25">
      <c r="K3562" t="s">
        <v>8219</v>
      </c>
      <c r="L3562">
        <v>3200</v>
      </c>
    </row>
    <row r="3563" spans="11:12" x14ac:dyDescent="0.25">
      <c r="K3563" t="s">
        <v>8219</v>
      </c>
      <c r="L3563">
        <v>2500</v>
      </c>
    </row>
    <row r="3564" spans="11:12" x14ac:dyDescent="0.25">
      <c r="K3564" t="s">
        <v>8219</v>
      </c>
      <c r="L3564">
        <v>315</v>
      </c>
    </row>
    <row r="3565" spans="11:12" x14ac:dyDescent="0.25">
      <c r="K3565" t="s">
        <v>8219</v>
      </c>
      <c r="L3565">
        <v>500</v>
      </c>
    </row>
    <row r="3566" spans="11:12" x14ac:dyDescent="0.25">
      <c r="K3566" t="s">
        <v>8219</v>
      </c>
      <c r="L3566">
        <v>1000</v>
      </c>
    </row>
    <row r="3567" spans="11:12" x14ac:dyDescent="0.25">
      <c r="K3567" t="s">
        <v>8219</v>
      </c>
      <c r="L3567">
        <v>900</v>
      </c>
    </row>
    <row r="3568" spans="11:12" x14ac:dyDescent="0.25">
      <c r="K3568" t="s">
        <v>8219</v>
      </c>
      <c r="L3568">
        <v>2000</v>
      </c>
    </row>
    <row r="3569" spans="11:12" x14ac:dyDescent="0.25">
      <c r="K3569" t="s">
        <v>8219</v>
      </c>
      <c r="L3569">
        <v>1000</v>
      </c>
    </row>
    <row r="3570" spans="11:12" x14ac:dyDescent="0.25">
      <c r="K3570" t="s">
        <v>8219</v>
      </c>
      <c r="L3570">
        <v>1000</v>
      </c>
    </row>
    <row r="3571" spans="11:12" x14ac:dyDescent="0.25">
      <c r="K3571" t="s">
        <v>8219</v>
      </c>
      <c r="L3571">
        <v>5000</v>
      </c>
    </row>
    <row r="3572" spans="11:12" x14ac:dyDescent="0.25">
      <c r="K3572" t="s">
        <v>8219</v>
      </c>
      <c r="L3572">
        <v>2000</v>
      </c>
    </row>
    <row r="3573" spans="11:12" x14ac:dyDescent="0.25">
      <c r="K3573" t="s">
        <v>8219</v>
      </c>
      <c r="L3573">
        <v>1500</v>
      </c>
    </row>
    <row r="3574" spans="11:12" x14ac:dyDescent="0.25">
      <c r="K3574" t="s">
        <v>8219</v>
      </c>
      <c r="L3574">
        <v>500</v>
      </c>
    </row>
    <row r="3575" spans="11:12" x14ac:dyDescent="0.25">
      <c r="K3575" t="s">
        <v>8219</v>
      </c>
      <c r="L3575">
        <v>3000</v>
      </c>
    </row>
    <row r="3576" spans="11:12" x14ac:dyDescent="0.25">
      <c r="K3576" t="s">
        <v>8219</v>
      </c>
      <c r="L3576">
        <v>5800</v>
      </c>
    </row>
    <row r="3577" spans="11:12" x14ac:dyDescent="0.25">
      <c r="K3577" t="s">
        <v>8219</v>
      </c>
      <c r="L3577">
        <v>10000</v>
      </c>
    </row>
    <row r="3578" spans="11:12" x14ac:dyDescent="0.25">
      <c r="K3578" t="s">
        <v>8219</v>
      </c>
      <c r="L3578">
        <v>100</v>
      </c>
    </row>
    <row r="3579" spans="11:12" x14ac:dyDescent="0.25">
      <c r="K3579" t="s">
        <v>8219</v>
      </c>
      <c r="L3579">
        <v>600</v>
      </c>
    </row>
    <row r="3580" spans="11:12" x14ac:dyDescent="0.25">
      <c r="K3580" t="s">
        <v>8219</v>
      </c>
      <c r="L3580">
        <v>1500</v>
      </c>
    </row>
    <row r="3581" spans="11:12" x14ac:dyDescent="0.25">
      <c r="K3581" t="s">
        <v>8219</v>
      </c>
      <c r="L3581">
        <v>500</v>
      </c>
    </row>
    <row r="3582" spans="11:12" x14ac:dyDescent="0.25">
      <c r="K3582" t="s">
        <v>8219</v>
      </c>
      <c r="L3582">
        <v>900</v>
      </c>
    </row>
    <row r="3583" spans="11:12" x14ac:dyDescent="0.25">
      <c r="K3583" t="s">
        <v>8219</v>
      </c>
      <c r="L3583">
        <v>1500</v>
      </c>
    </row>
    <row r="3584" spans="11:12" x14ac:dyDescent="0.25">
      <c r="K3584" t="s">
        <v>8219</v>
      </c>
      <c r="L3584">
        <v>1000</v>
      </c>
    </row>
    <row r="3585" spans="11:12" x14ac:dyDescent="0.25">
      <c r="K3585" t="s">
        <v>8219</v>
      </c>
      <c r="L3585">
        <v>3000</v>
      </c>
    </row>
    <row r="3586" spans="11:12" x14ac:dyDescent="0.25">
      <c r="K3586" t="s">
        <v>8219</v>
      </c>
      <c r="L3586">
        <v>3000</v>
      </c>
    </row>
    <row r="3587" spans="11:12" x14ac:dyDescent="0.25">
      <c r="K3587" t="s">
        <v>8219</v>
      </c>
      <c r="L3587">
        <v>3400</v>
      </c>
    </row>
    <row r="3588" spans="11:12" x14ac:dyDescent="0.25">
      <c r="K3588" t="s">
        <v>8219</v>
      </c>
      <c r="L3588">
        <v>7500</v>
      </c>
    </row>
    <row r="3589" spans="11:12" x14ac:dyDescent="0.25">
      <c r="K3589" t="s">
        <v>8219</v>
      </c>
      <c r="L3589">
        <v>500</v>
      </c>
    </row>
    <row r="3590" spans="11:12" x14ac:dyDescent="0.25">
      <c r="K3590" t="s">
        <v>8219</v>
      </c>
      <c r="L3590">
        <v>200</v>
      </c>
    </row>
    <row r="3591" spans="11:12" x14ac:dyDescent="0.25">
      <c r="K3591" t="s">
        <v>8219</v>
      </c>
      <c r="L3591">
        <v>4000</v>
      </c>
    </row>
    <row r="3592" spans="11:12" x14ac:dyDescent="0.25">
      <c r="K3592" t="s">
        <v>8219</v>
      </c>
      <c r="L3592">
        <v>5000</v>
      </c>
    </row>
    <row r="3593" spans="11:12" x14ac:dyDescent="0.25">
      <c r="K3593" t="s">
        <v>8219</v>
      </c>
      <c r="L3593">
        <v>700</v>
      </c>
    </row>
    <row r="3594" spans="11:12" x14ac:dyDescent="0.25">
      <c r="K3594" t="s">
        <v>8219</v>
      </c>
      <c r="L3594">
        <v>2000</v>
      </c>
    </row>
    <row r="3595" spans="11:12" x14ac:dyDescent="0.25">
      <c r="K3595" t="s">
        <v>8219</v>
      </c>
      <c r="L3595">
        <v>3000</v>
      </c>
    </row>
    <row r="3596" spans="11:12" x14ac:dyDescent="0.25">
      <c r="K3596" t="s">
        <v>8219</v>
      </c>
      <c r="L3596">
        <v>1600</v>
      </c>
    </row>
    <row r="3597" spans="11:12" x14ac:dyDescent="0.25">
      <c r="K3597" t="s">
        <v>8219</v>
      </c>
      <c r="L3597">
        <v>2600</v>
      </c>
    </row>
    <row r="3598" spans="11:12" x14ac:dyDescent="0.25">
      <c r="K3598" t="s">
        <v>8219</v>
      </c>
      <c r="L3598">
        <v>1100</v>
      </c>
    </row>
    <row r="3599" spans="11:12" x14ac:dyDescent="0.25">
      <c r="K3599" t="s">
        <v>8219</v>
      </c>
      <c r="L3599">
        <v>2500</v>
      </c>
    </row>
    <row r="3600" spans="11:12" x14ac:dyDescent="0.25">
      <c r="K3600" t="s">
        <v>8219</v>
      </c>
      <c r="L3600">
        <v>1000</v>
      </c>
    </row>
    <row r="3601" spans="11:12" x14ac:dyDescent="0.25">
      <c r="K3601" t="s">
        <v>8219</v>
      </c>
      <c r="L3601">
        <v>500</v>
      </c>
    </row>
    <row r="3602" spans="11:12" x14ac:dyDescent="0.25">
      <c r="K3602" t="s">
        <v>8219</v>
      </c>
      <c r="L3602">
        <v>10</v>
      </c>
    </row>
    <row r="3603" spans="11:12" x14ac:dyDescent="0.25">
      <c r="K3603" t="s">
        <v>8219</v>
      </c>
      <c r="L3603">
        <v>2000</v>
      </c>
    </row>
    <row r="3604" spans="11:12" x14ac:dyDescent="0.25">
      <c r="K3604" t="s">
        <v>8219</v>
      </c>
      <c r="L3604">
        <v>4000</v>
      </c>
    </row>
    <row r="3605" spans="11:12" x14ac:dyDescent="0.25">
      <c r="K3605" t="s">
        <v>8219</v>
      </c>
      <c r="L3605">
        <v>1500</v>
      </c>
    </row>
    <row r="3606" spans="11:12" x14ac:dyDescent="0.25">
      <c r="K3606" t="s">
        <v>8219</v>
      </c>
      <c r="L3606">
        <v>3000</v>
      </c>
    </row>
    <row r="3607" spans="11:12" x14ac:dyDescent="0.25">
      <c r="K3607" t="s">
        <v>8219</v>
      </c>
      <c r="L3607">
        <v>250</v>
      </c>
    </row>
    <row r="3608" spans="11:12" x14ac:dyDescent="0.25">
      <c r="K3608" t="s">
        <v>8219</v>
      </c>
      <c r="L3608">
        <v>3000</v>
      </c>
    </row>
    <row r="3609" spans="11:12" x14ac:dyDescent="0.25">
      <c r="K3609" t="s">
        <v>8219</v>
      </c>
      <c r="L3609">
        <v>550</v>
      </c>
    </row>
    <row r="3610" spans="11:12" x14ac:dyDescent="0.25">
      <c r="K3610" t="s">
        <v>8219</v>
      </c>
      <c r="L3610">
        <v>800</v>
      </c>
    </row>
    <row r="3611" spans="11:12" x14ac:dyDescent="0.25">
      <c r="K3611" t="s">
        <v>8219</v>
      </c>
      <c r="L3611">
        <v>1960</v>
      </c>
    </row>
    <row r="3612" spans="11:12" x14ac:dyDescent="0.25">
      <c r="K3612" t="s">
        <v>8219</v>
      </c>
      <c r="L3612">
        <v>1000</v>
      </c>
    </row>
    <row r="3613" spans="11:12" x14ac:dyDescent="0.25">
      <c r="K3613" t="s">
        <v>8219</v>
      </c>
      <c r="L3613">
        <v>2500</v>
      </c>
    </row>
    <row r="3614" spans="11:12" x14ac:dyDescent="0.25">
      <c r="K3614" t="s">
        <v>8219</v>
      </c>
      <c r="L3614">
        <v>5000</v>
      </c>
    </row>
    <row r="3615" spans="11:12" x14ac:dyDescent="0.25">
      <c r="K3615" t="s">
        <v>8219</v>
      </c>
      <c r="L3615">
        <v>1250</v>
      </c>
    </row>
    <row r="3616" spans="11:12" x14ac:dyDescent="0.25">
      <c r="K3616" t="s">
        <v>8219</v>
      </c>
      <c r="L3616">
        <v>2500</v>
      </c>
    </row>
    <row r="3617" spans="11:12" x14ac:dyDescent="0.25">
      <c r="K3617" t="s">
        <v>8219</v>
      </c>
      <c r="L3617">
        <v>2500</v>
      </c>
    </row>
    <row r="3618" spans="11:12" x14ac:dyDescent="0.25">
      <c r="K3618" t="s">
        <v>8219</v>
      </c>
      <c r="L3618">
        <v>2500</v>
      </c>
    </row>
    <row r="3619" spans="11:12" x14ac:dyDescent="0.25">
      <c r="K3619" t="s">
        <v>8219</v>
      </c>
      <c r="L3619">
        <v>740</v>
      </c>
    </row>
    <row r="3620" spans="11:12" x14ac:dyDescent="0.25">
      <c r="K3620" t="s">
        <v>8219</v>
      </c>
      <c r="L3620">
        <v>2000</v>
      </c>
    </row>
    <row r="3621" spans="11:12" x14ac:dyDescent="0.25">
      <c r="K3621" t="s">
        <v>8219</v>
      </c>
      <c r="L3621">
        <v>1000</v>
      </c>
    </row>
    <row r="3622" spans="11:12" x14ac:dyDescent="0.25">
      <c r="K3622" t="s">
        <v>8219</v>
      </c>
      <c r="L3622">
        <v>10500</v>
      </c>
    </row>
    <row r="3623" spans="11:12" x14ac:dyDescent="0.25">
      <c r="K3623" t="s">
        <v>8219</v>
      </c>
      <c r="L3623">
        <v>3000</v>
      </c>
    </row>
    <row r="3624" spans="11:12" x14ac:dyDescent="0.25">
      <c r="K3624" t="s">
        <v>8219</v>
      </c>
      <c r="L3624">
        <v>1000</v>
      </c>
    </row>
    <row r="3625" spans="11:12" x14ac:dyDescent="0.25">
      <c r="K3625" t="s">
        <v>8219</v>
      </c>
      <c r="L3625">
        <v>2500</v>
      </c>
    </row>
    <row r="3626" spans="11:12" x14ac:dyDescent="0.25">
      <c r="K3626" t="s">
        <v>8219</v>
      </c>
      <c r="L3626">
        <v>3000</v>
      </c>
    </row>
    <row r="3627" spans="11:12" x14ac:dyDescent="0.25">
      <c r="K3627" t="s">
        <v>8219</v>
      </c>
      <c r="L3627">
        <v>3000</v>
      </c>
    </row>
    <row r="3628" spans="11:12" x14ac:dyDescent="0.25">
      <c r="K3628" t="s">
        <v>8219</v>
      </c>
      <c r="L3628">
        <v>4000</v>
      </c>
    </row>
    <row r="3629" spans="11:12" x14ac:dyDescent="0.25">
      <c r="K3629" t="s">
        <v>8219</v>
      </c>
      <c r="L3629">
        <v>2000</v>
      </c>
    </row>
    <row r="3630" spans="11:12" x14ac:dyDescent="0.25">
      <c r="K3630" t="s">
        <v>8221</v>
      </c>
      <c r="L3630">
        <v>100000</v>
      </c>
    </row>
    <row r="3631" spans="11:12" x14ac:dyDescent="0.25">
      <c r="K3631" t="s">
        <v>8221</v>
      </c>
      <c r="L3631">
        <v>1000000</v>
      </c>
    </row>
    <row r="3632" spans="11:12" x14ac:dyDescent="0.25">
      <c r="K3632" t="s">
        <v>8221</v>
      </c>
      <c r="L3632">
        <v>3000</v>
      </c>
    </row>
    <row r="3633" spans="11:12" x14ac:dyDescent="0.25">
      <c r="K3633" t="s">
        <v>8221</v>
      </c>
      <c r="L3633">
        <v>17100</v>
      </c>
    </row>
    <row r="3634" spans="11:12" x14ac:dyDescent="0.25">
      <c r="K3634" t="s">
        <v>8221</v>
      </c>
      <c r="L3634">
        <v>500</v>
      </c>
    </row>
    <row r="3635" spans="11:12" x14ac:dyDescent="0.25">
      <c r="K3635" t="s">
        <v>8221</v>
      </c>
      <c r="L3635">
        <v>5000</v>
      </c>
    </row>
    <row r="3636" spans="11:12" x14ac:dyDescent="0.25">
      <c r="K3636" t="s">
        <v>8221</v>
      </c>
      <c r="L3636">
        <v>75000</v>
      </c>
    </row>
    <row r="3637" spans="11:12" x14ac:dyDescent="0.25">
      <c r="K3637" t="s">
        <v>8221</v>
      </c>
      <c r="L3637">
        <v>3500</v>
      </c>
    </row>
    <row r="3638" spans="11:12" x14ac:dyDescent="0.25">
      <c r="K3638" t="s">
        <v>8221</v>
      </c>
      <c r="L3638">
        <v>150000</v>
      </c>
    </row>
    <row r="3639" spans="11:12" x14ac:dyDescent="0.25">
      <c r="K3639" t="s">
        <v>8221</v>
      </c>
      <c r="L3639">
        <v>3000</v>
      </c>
    </row>
    <row r="3640" spans="11:12" x14ac:dyDescent="0.25">
      <c r="K3640" t="s">
        <v>8221</v>
      </c>
      <c r="L3640">
        <v>3300</v>
      </c>
    </row>
    <row r="3641" spans="11:12" x14ac:dyDescent="0.25">
      <c r="K3641" t="s">
        <v>8221</v>
      </c>
      <c r="L3641">
        <v>25000</v>
      </c>
    </row>
    <row r="3642" spans="11:12" x14ac:dyDescent="0.25">
      <c r="K3642" t="s">
        <v>8221</v>
      </c>
      <c r="L3642">
        <v>1000</v>
      </c>
    </row>
    <row r="3643" spans="11:12" x14ac:dyDescent="0.25">
      <c r="K3643" t="s">
        <v>8221</v>
      </c>
      <c r="L3643">
        <v>3000</v>
      </c>
    </row>
    <row r="3644" spans="11:12" x14ac:dyDescent="0.25">
      <c r="K3644" t="s">
        <v>8221</v>
      </c>
      <c r="L3644">
        <v>700</v>
      </c>
    </row>
    <row r="3645" spans="11:12" x14ac:dyDescent="0.25">
      <c r="K3645" t="s">
        <v>8221</v>
      </c>
      <c r="L3645">
        <v>25000</v>
      </c>
    </row>
    <row r="3646" spans="11:12" x14ac:dyDescent="0.25">
      <c r="K3646" t="s">
        <v>8221</v>
      </c>
      <c r="L3646">
        <v>5000</v>
      </c>
    </row>
    <row r="3647" spans="11:12" x14ac:dyDescent="0.25">
      <c r="K3647" t="s">
        <v>8221</v>
      </c>
      <c r="L3647">
        <v>1000</v>
      </c>
    </row>
    <row r="3648" spans="11:12" x14ac:dyDescent="0.25">
      <c r="K3648" t="s">
        <v>8221</v>
      </c>
      <c r="L3648">
        <v>10000</v>
      </c>
    </row>
    <row r="3649" spans="11:12" x14ac:dyDescent="0.25">
      <c r="K3649" t="s">
        <v>8221</v>
      </c>
      <c r="L3649">
        <v>500</v>
      </c>
    </row>
    <row r="3650" spans="11:12" x14ac:dyDescent="0.25">
      <c r="K3650" t="s">
        <v>8219</v>
      </c>
      <c r="L3650">
        <v>40000</v>
      </c>
    </row>
    <row r="3651" spans="11:12" x14ac:dyDescent="0.25">
      <c r="K3651" t="s">
        <v>8219</v>
      </c>
      <c r="L3651">
        <v>750</v>
      </c>
    </row>
    <row r="3652" spans="11:12" x14ac:dyDescent="0.25">
      <c r="K3652" t="s">
        <v>8219</v>
      </c>
      <c r="L3652">
        <v>500</v>
      </c>
    </row>
    <row r="3653" spans="11:12" x14ac:dyDescent="0.25">
      <c r="K3653" t="s">
        <v>8219</v>
      </c>
      <c r="L3653">
        <v>500</v>
      </c>
    </row>
    <row r="3654" spans="11:12" x14ac:dyDescent="0.25">
      <c r="K3654" t="s">
        <v>8219</v>
      </c>
      <c r="L3654">
        <v>300</v>
      </c>
    </row>
    <row r="3655" spans="11:12" x14ac:dyDescent="0.25">
      <c r="K3655" t="s">
        <v>8219</v>
      </c>
      <c r="L3655">
        <v>2000</v>
      </c>
    </row>
    <row r="3656" spans="11:12" x14ac:dyDescent="0.25">
      <c r="K3656" t="s">
        <v>8219</v>
      </c>
      <c r="L3656">
        <v>1500</v>
      </c>
    </row>
    <row r="3657" spans="11:12" x14ac:dyDescent="0.25">
      <c r="K3657" t="s">
        <v>8219</v>
      </c>
      <c r="L3657">
        <v>5000</v>
      </c>
    </row>
    <row r="3658" spans="11:12" x14ac:dyDescent="0.25">
      <c r="K3658" t="s">
        <v>8219</v>
      </c>
      <c r="L3658">
        <v>5000</v>
      </c>
    </row>
    <row r="3659" spans="11:12" x14ac:dyDescent="0.25">
      <c r="K3659" t="s">
        <v>8219</v>
      </c>
      <c r="L3659">
        <v>2000</v>
      </c>
    </row>
    <row r="3660" spans="11:12" x14ac:dyDescent="0.25">
      <c r="K3660" t="s">
        <v>8219</v>
      </c>
      <c r="L3660">
        <v>1500</v>
      </c>
    </row>
    <row r="3661" spans="11:12" x14ac:dyDescent="0.25">
      <c r="K3661" t="s">
        <v>8219</v>
      </c>
      <c r="L3661">
        <v>3000</v>
      </c>
    </row>
    <row r="3662" spans="11:12" x14ac:dyDescent="0.25">
      <c r="K3662" t="s">
        <v>8219</v>
      </c>
      <c r="L3662">
        <v>250</v>
      </c>
    </row>
    <row r="3663" spans="11:12" x14ac:dyDescent="0.25">
      <c r="K3663" t="s">
        <v>8219</v>
      </c>
      <c r="L3663">
        <v>3000</v>
      </c>
    </row>
    <row r="3664" spans="11:12" x14ac:dyDescent="0.25">
      <c r="K3664" t="s">
        <v>8219</v>
      </c>
      <c r="L3664">
        <v>8000</v>
      </c>
    </row>
    <row r="3665" spans="11:12" x14ac:dyDescent="0.25">
      <c r="K3665" t="s">
        <v>8219</v>
      </c>
      <c r="L3665">
        <v>225</v>
      </c>
    </row>
    <row r="3666" spans="11:12" x14ac:dyDescent="0.25">
      <c r="K3666" t="s">
        <v>8219</v>
      </c>
      <c r="L3666">
        <v>800</v>
      </c>
    </row>
    <row r="3667" spans="11:12" x14ac:dyDescent="0.25">
      <c r="K3667" t="s">
        <v>8219</v>
      </c>
      <c r="L3667">
        <v>620</v>
      </c>
    </row>
    <row r="3668" spans="11:12" x14ac:dyDescent="0.25">
      <c r="K3668" t="s">
        <v>8219</v>
      </c>
      <c r="L3668">
        <v>1200</v>
      </c>
    </row>
    <row r="3669" spans="11:12" x14ac:dyDescent="0.25">
      <c r="K3669" t="s">
        <v>8219</v>
      </c>
      <c r="L3669">
        <v>3000</v>
      </c>
    </row>
    <row r="3670" spans="11:12" x14ac:dyDescent="0.25">
      <c r="K3670" t="s">
        <v>8219</v>
      </c>
      <c r="L3670">
        <v>1000</v>
      </c>
    </row>
    <row r="3671" spans="11:12" x14ac:dyDescent="0.25">
      <c r="K3671" t="s">
        <v>8219</v>
      </c>
      <c r="L3671">
        <v>1000</v>
      </c>
    </row>
    <row r="3672" spans="11:12" x14ac:dyDescent="0.25">
      <c r="K3672" t="s">
        <v>8219</v>
      </c>
      <c r="L3672">
        <v>220</v>
      </c>
    </row>
    <row r="3673" spans="11:12" x14ac:dyDescent="0.25">
      <c r="K3673" t="s">
        <v>8219</v>
      </c>
      <c r="L3673">
        <v>3500</v>
      </c>
    </row>
    <row r="3674" spans="11:12" x14ac:dyDescent="0.25">
      <c r="K3674" t="s">
        <v>8219</v>
      </c>
      <c r="L3674">
        <v>3000</v>
      </c>
    </row>
    <row r="3675" spans="11:12" x14ac:dyDescent="0.25">
      <c r="K3675" t="s">
        <v>8219</v>
      </c>
      <c r="L3675">
        <v>4000</v>
      </c>
    </row>
    <row r="3676" spans="11:12" x14ac:dyDescent="0.25">
      <c r="K3676" t="s">
        <v>8219</v>
      </c>
      <c r="L3676">
        <v>4500</v>
      </c>
    </row>
    <row r="3677" spans="11:12" x14ac:dyDescent="0.25">
      <c r="K3677" t="s">
        <v>8219</v>
      </c>
      <c r="L3677">
        <v>50</v>
      </c>
    </row>
    <row r="3678" spans="11:12" x14ac:dyDescent="0.25">
      <c r="K3678" t="s">
        <v>8219</v>
      </c>
      <c r="L3678">
        <v>800</v>
      </c>
    </row>
    <row r="3679" spans="11:12" x14ac:dyDescent="0.25">
      <c r="K3679" t="s">
        <v>8219</v>
      </c>
      <c r="L3679">
        <v>12000</v>
      </c>
    </row>
    <row r="3680" spans="11:12" x14ac:dyDescent="0.25">
      <c r="K3680" t="s">
        <v>8219</v>
      </c>
      <c r="L3680">
        <v>2000</v>
      </c>
    </row>
    <row r="3681" spans="11:12" x14ac:dyDescent="0.25">
      <c r="K3681" t="s">
        <v>8219</v>
      </c>
      <c r="L3681">
        <v>2000</v>
      </c>
    </row>
    <row r="3682" spans="11:12" x14ac:dyDescent="0.25">
      <c r="K3682" t="s">
        <v>8219</v>
      </c>
      <c r="L3682">
        <v>3000</v>
      </c>
    </row>
    <row r="3683" spans="11:12" x14ac:dyDescent="0.25">
      <c r="K3683" t="s">
        <v>8219</v>
      </c>
      <c r="L3683">
        <v>1000</v>
      </c>
    </row>
    <row r="3684" spans="11:12" x14ac:dyDescent="0.25">
      <c r="K3684" t="s">
        <v>8219</v>
      </c>
      <c r="L3684">
        <v>3000</v>
      </c>
    </row>
    <row r="3685" spans="11:12" x14ac:dyDescent="0.25">
      <c r="K3685" t="s">
        <v>8219</v>
      </c>
      <c r="L3685">
        <v>3500</v>
      </c>
    </row>
    <row r="3686" spans="11:12" x14ac:dyDescent="0.25">
      <c r="K3686" t="s">
        <v>8219</v>
      </c>
      <c r="L3686">
        <v>750</v>
      </c>
    </row>
    <row r="3687" spans="11:12" x14ac:dyDescent="0.25">
      <c r="K3687" t="s">
        <v>8219</v>
      </c>
      <c r="L3687">
        <v>5000</v>
      </c>
    </row>
    <row r="3688" spans="11:12" x14ac:dyDescent="0.25">
      <c r="K3688" t="s">
        <v>8219</v>
      </c>
      <c r="L3688">
        <v>350</v>
      </c>
    </row>
    <row r="3689" spans="11:12" x14ac:dyDescent="0.25">
      <c r="K3689" t="s">
        <v>8219</v>
      </c>
      <c r="L3689">
        <v>5000</v>
      </c>
    </row>
    <row r="3690" spans="11:12" x14ac:dyDescent="0.25">
      <c r="K3690" t="s">
        <v>8219</v>
      </c>
      <c r="L3690">
        <v>3000</v>
      </c>
    </row>
    <row r="3691" spans="11:12" x14ac:dyDescent="0.25">
      <c r="K3691" t="s">
        <v>8219</v>
      </c>
      <c r="L3691">
        <v>3000</v>
      </c>
    </row>
    <row r="3692" spans="11:12" x14ac:dyDescent="0.25">
      <c r="K3692" t="s">
        <v>8219</v>
      </c>
      <c r="L3692">
        <v>1500</v>
      </c>
    </row>
    <row r="3693" spans="11:12" x14ac:dyDescent="0.25">
      <c r="K3693" t="s">
        <v>8219</v>
      </c>
      <c r="L3693">
        <v>40000</v>
      </c>
    </row>
    <row r="3694" spans="11:12" x14ac:dyDescent="0.25">
      <c r="K3694" t="s">
        <v>8219</v>
      </c>
      <c r="L3694">
        <v>1000</v>
      </c>
    </row>
    <row r="3695" spans="11:12" x14ac:dyDescent="0.25">
      <c r="K3695" t="s">
        <v>8219</v>
      </c>
      <c r="L3695">
        <v>333</v>
      </c>
    </row>
    <row r="3696" spans="11:12" x14ac:dyDescent="0.25">
      <c r="K3696" t="s">
        <v>8219</v>
      </c>
      <c r="L3696">
        <v>3500</v>
      </c>
    </row>
    <row r="3697" spans="11:12" x14ac:dyDescent="0.25">
      <c r="K3697" t="s">
        <v>8219</v>
      </c>
      <c r="L3697">
        <v>4000</v>
      </c>
    </row>
    <row r="3698" spans="11:12" x14ac:dyDescent="0.25">
      <c r="K3698" t="s">
        <v>8219</v>
      </c>
      <c r="L3698">
        <v>2000</v>
      </c>
    </row>
    <row r="3699" spans="11:12" x14ac:dyDescent="0.25">
      <c r="K3699" t="s">
        <v>8219</v>
      </c>
      <c r="L3699">
        <v>2000</v>
      </c>
    </row>
    <row r="3700" spans="11:12" x14ac:dyDescent="0.25">
      <c r="K3700" t="s">
        <v>8219</v>
      </c>
      <c r="L3700">
        <v>5000</v>
      </c>
    </row>
    <row r="3701" spans="11:12" x14ac:dyDescent="0.25">
      <c r="K3701" t="s">
        <v>8219</v>
      </c>
      <c r="L3701">
        <v>2500</v>
      </c>
    </row>
    <row r="3702" spans="11:12" x14ac:dyDescent="0.25">
      <c r="K3702" t="s">
        <v>8219</v>
      </c>
      <c r="L3702">
        <v>500</v>
      </c>
    </row>
    <row r="3703" spans="11:12" x14ac:dyDescent="0.25">
      <c r="K3703" t="s">
        <v>8219</v>
      </c>
      <c r="L3703">
        <v>1500</v>
      </c>
    </row>
    <row r="3704" spans="11:12" x14ac:dyDescent="0.25">
      <c r="K3704" t="s">
        <v>8219</v>
      </c>
      <c r="L3704">
        <v>3000</v>
      </c>
    </row>
    <row r="3705" spans="11:12" x14ac:dyDescent="0.25">
      <c r="K3705" t="s">
        <v>8219</v>
      </c>
      <c r="L3705">
        <v>1050</v>
      </c>
    </row>
    <row r="3706" spans="11:12" x14ac:dyDescent="0.25">
      <c r="K3706" t="s">
        <v>8219</v>
      </c>
      <c r="L3706">
        <v>300</v>
      </c>
    </row>
    <row r="3707" spans="11:12" x14ac:dyDescent="0.25">
      <c r="K3707" t="s">
        <v>8219</v>
      </c>
      <c r="L3707">
        <v>2827</v>
      </c>
    </row>
    <row r="3708" spans="11:12" x14ac:dyDescent="0.25">
      <c r="K3708" t="s">
        <v>8219</v>
      </c>
      <c r="L3708">
        <v>1500</v>
      </c>
    </row>
    <row r="3709" spans="11:12" x14ac:dyDescent="0.25">
      <c r="K3709" t="s">
        <v>8219</v>
      </c>
      <c r="L3709">
        <v>1000</v>
      </c>
    </row>
    <row r="3710" spans="11:12" x14ac:dyDescent="0.25">
      <c r="K3710" t="s">
        <v>8219</v>
      </c>
      <c r="L3710">
        <v>700</v>
      </c>
    </row>
    <row r="3711" spans="11:12" x14ac:dyDescent="0.25">
      <c r="K3711" t="s">
        <v>8219</v>
      </c>
      <c r="L3711">
        <v>1000</v>
      </c>
    </row>
    <row r="3712" spans="11:12" x14ac:dyDescent="0.25">
      <c r="K3712" t="s">
        <v>8219</v>
      </c>
      <c r="L3712">
        <v>1300</v>
      </c>
    </row>
    <row r="3713" spans="11:12" x14ac:dyDescent="0.25">
      <c r="K3713" t="s">
        <v>8219</v>
      </c>
      <c r="L3713">
        <v>500</v>
      </c>
    </row>
    <row r="3714" spans="11:12" x14ac:dyDescent="0.25">
      <c r="K3714" t="s">
        <v>8219</v>
      </c>
      <c r="L3714">
        <v>7500</v>
      </c>
    </row>
    <row r="3715" spans="11:12" x14ac:dyDescent="0.25">
      <c r="K3715" t="s">
        <v>8219</v>
      </c>
      <c r="L3715">
        <v>2000</v>
      </c>
    </row>
    <row r="3716" spans="11:12" x14ac:dyDescent="0.25">
      <c r="K3716" t="s">
        <v>8219</v>
      </c>
      <c r="L3716">
        <v>10000</v>
      </c>
    </row>
    <row r="3717" spans="11:12" x14ac:dyDescent="0.25">
      <c r="K3717" t="s">
        <v>8219</v>
      </c>
      <c r="L3717">
        <v>3500</v>
      </c>
    </row>
    <row r="3718" spans="11:12" x14ac:dyDescent="0.25">
      <c r="K3718" t="s">
        <v>8219</v>
      </c>
      <c r="L3718">
        <v>800</v>
      </c>
    </row>
    <row r="3719" spans="11:12" x14ac:dyDescent="0.25">
      <c r="K3719" t="s">
        <v>8219</v>
      </c>
      <c r="L3719">
        <v>4000</v>
      </c>
    </row>
    <row r="3720" spans="11:12" x14ac:dyDescent="0.25">
      <c r="K3720" t="s">
        <v>8219</v>
      </c>
      <c r="L3720">
        <v>500</v>
      </c>
    </row>
    <row r="3721" spans="11:12" x14ac:dyDescent="0.25">
      <c r="K3721" t="s">
        <v>8219</v>
      </c>
      <c r="L3721">
        <v>200</v>
      </c>
    </row>
    <row r="3722" spans="11:12" x14ac:dyDescent="0.25">
      <c r="K3722" t="s">
        <v>8219</v>
      </c>
      <c r="L3722">
        <v>3300</v>
      </c>
    </row>
    <row r="3723" spans="11:12" x14ac:dyDescent="0.25">
      <c r="K3723" t="s">
        <v>8219</v>
      </c>
      <c r="L3723">
        <v>5000</v>
      </c>
    </row>
    <row r="3724" spans="11:12" x14ac:dyDescent="0.25">
      <c r="K3724" t="s">
        <v>8219</v>
      </c>
      <c r="L3724">
        <v>1500</v>
      </c>
    </row>
    <row r="3725" spans="11:12" x14ac:dyDescent="0.25">
      <c r="K3725" t="s">
        <v>8219</v>
      </c>
      <c r="L3725">
        <v>4500</v>
      </c>
    </row>
    <row r="3726" spans="11:12" x14ac:dyDescent="0.25">
      <c r="K3726" t="s">
        <v>8219</v>
      </c>
      <c r="L3726">
        <v>4300</v>
      </c>
    </row>
    <row r="3727" spans="11:12" x14ac:dyDescent="0.25">
      <c r="K3727" t="s">
        <v>8219</v>
      </c>
      <c r="L3727">
        <v>300</v>
      </c>
    </row>
    <row r="3728" spans="11:12" x14ac:dyDescent="0.25">
      <c r="K3728" t="s">
        <v>8219</v>
      </c>
      <c r="L3728">
        <v>850</v>
      </c>
    </row>
    <row r="3729" spans="11:12" x14ac:dyDescent="0.25">
      <c r="K3729" t="s">
        <v>8219</v>
      </c>
      <c r="L3729">
        <v>2000</v>
      </c>
    </row>
    <row r="3730" spans="11:12" x14ac:dyDescent="0.25">
      <c r="K3730" t="s">
        <v>8221</v>
      </c>
      <c r="L3730">
        <v>20000</v>
      </c>
    </row>
    <row r="3731" spans="11:12" x14ac:dyDescent="0.25">
      <c r="K3731" t="s">
        <v>8221</v>
      </c>
      <c r="L3731">
        <v>5000</v>
      </c>
    </row>
    <row r="3732" spans="11:12" x14ac:dyDescent="0.25">
      <c r="K3732" t="s">
        <v>8221</v>
      </c>
      <c r="L3732">
        <v>1000</v>
      </c>
    </row>
    <row r="3733" spans="11:12" x14ac:dyDescent="0.25">
      <c r="K3733" t="s">
        <v>8221</v>
      </c>
      <c r="L3733">
        <v>5500</v>
      </c>
    </row>
    <row r="3734" spans="11:12" x14ac:dyDescent="0.25">
      <c r="K3734" t="s">
        <v>8221</v>
      </c>
      <c r="L3734">
        <v>850</v>
      </c>
    </row>
    <row r="3735" spans="11:12" x14ac:dyDescent="0.25">
      <c r="K3735" t="s">
        <v>8221</v>
      </c>
      <c r="L3735">
        <v>1500</v>
      </c>
    </row>
    <row r="3736" spans="11:12" x14ac:dyDescent="0.25">
      <c r="K3736" t="s">
        <v>8221</v>
      </c>
      <c r="L3736">
        <v>1500</v>
      </c>
    </row>
    <row r="3737" spans="11:12" x14ac:dyDescent="0.25">
      <c r="K3737" t="s">
        <v>8221</v>
      </c>
      <c r="L3737">
        <v>150</v>
      </c>
    </row>
    <row r="3738" spans="11:12" x14ac:dyDescent="0.25">
      <c r="K3738" t="s">
        <v>8221</v>
      </c>
      <c r="L3738">
        <v>1500</v>
      </c>
    </row>
    <row r="3739" spans="11:12" x14ac:dyDescent="0.25">
      <c r="K3739" t="s">
        <v>8221</v>
      </c>
      <c r="L3739">
        <v>700</v>
      </c>
    </row>
    <row r="3740" spans="11:12" x14ac:dyDescent="0.25">
      <c r="K3740" t="s">
        <v>8221</v>
      </c>
      <c r="L3740">
        <v>1500</v>
      </c>
    </row>
    <row r="3741" spans="11:12" x14ac:dyDescent="0.25">
      <c r="K3741" t="s">
        <v>8221</v>
      </c>
      <c r="L3741">
        <v>4000</v>
      </c>
    </row>
    <row r="3742" spans="11:12" x14ac:dyDescent="0.25">
      <c r="K3742" t="s">
        <v>8221</v>
      </c>
      <c r="L3742">
        <v>2000</v>
      </c>
    </row>
    <row r="3743" spans="11:12" x14ac:dyDescent="0.25">
      <c r="K3743" t="s">
        <v>8221</v>
      </c>
      <c r="L3743">
        <v>20000</v>
      </c>
    </row>
    <row r="3744" spans="11:12" x14ac:dyDescent="0.25">
      <c r="K3744" t="s">
        <v>8221</v>
      </c>
      <c r="L3744">
        <v>5000</v>
      </c>
    </row>
    <row r="3745" spans="11:12" x14ac:dyDescent="0.25">
      <c r="K3745" t="s">
        <v>8221</v>
      </c>
      <c r="L3745">
        <v>2200</v>
      </c>
    </row>
    <row r="3746" spans="11:12" x14ac:dyDescent="0.25">
      <c r="K3746" t="s">
        <v>8221</v>
      </c>
      <c r="L3746">
        <v>1200</v>
      </c>
    </row>
    <row r="3747" spans="11:12" x14ac:dyDescent="0.25">
      <c r="K3747" t="s">
        <v>8221</v>
      </c>
      <c r="L3747">
        <v>100</v>
      </c>
    </row>
    <row r="3748" spans="11:12" x14ac:dyDescent="0.25">
      <c r="K3748" t="s">
        <v>8221</v>
      </c>
      <c r="L3748">
        <v>8500</v>
      </c>
    </row>
    <row r="3749" spans="11:12" x14ac:dyDescent="0.25">
      <c r="K3749" t="s">
        <v>8221</v>
      </c>
      <c r="L3749">
        <v>2500</v>
      </c>
    </row>
    <row r="3750" spans="11:12" x14ac:dyDescent="0.25">
      <c r="K3750" t="s">
        <v>8219</v>
      </c>
      <c r="L3750">
        <v>5000</v>
      </c>
    </row>
    <row r="3751" spans="11:12" x14ac:dyDescent="0.25">
      <c r="K3751" t="s">
        <v>8219</v>
      </c>
      <c r="L3751">
        <v>500</v>
      </c>
    </row>
    <row r="3752" spans="11:12" x14ac:dyDescent="0.25">
      <c r="K3752" t="s">
        <v>8219</v>
      </c>
      <c r="L3752">
        <v>6000</v>
      </c>
    </row>
    <row r="3753" spans="11:12" x14ac:dyDescent="0.25">
      <c r="K3753" t="s">
        <v>8219</v>
      </c>
      <c r="L3753">
        <v>1000</v>
      </c>
    </row>
    <row r="3754" spans="11:12" x14ac:dyDescent="0.25">
      <c r="K3754" t="s">
        <v>8219</v>
      </c>
      <c r="L3754">
        <v>500</v>
      </c>
    </row>
    <row r="3755" spans="11:12" x14ac:dyDescent="0.25">
      <c r="K3755" t="s">
        <v>8219</v>
      </c>
      <c r="L3755">
        <v>5000</v>
      </c>
    </row>
    <row r="3756" spans="11:12" x14ac:dyDescent="0.25">
      <c r="K3756" t="s">
        <v>8219</v>
      </c>
      <c r="L3756">
        <v>2500</v>
      </c>
    </row>
    <row r="3757" spans="11:12" x14ac:dyDescent="0.25">
      <c r="K3757" t="s">
        <v>8219</v>
      </c>
      <c r="L3757">
        <v>550</v>
      </c>
    </row>
    <row r="3758" spans="11:12" x14ac:dyDescent="0.25">
      <c r="K3758" t="s">
        <v>8219</v>
      </c>
      <c r="L3758">
        <v>4500</v>
      </c>
    </row>
    <row r="3759" spans="11:12" x14ac:dyDescent="0.25">
      <c r="K3759" t="s">
        <v>8219</v>
      </c>
      <c r="L3759">
        <v>3500</v>
      </c>
    </row>
    <row r="3760" spans="11:12" x14ac:dyDescent="0.25">
      <c r="K3760" t="s">
        <v>8219</v>
      </c>
      <c r="L3760">
        <v>1500</v>
      </c>
    </row>
    <row r="3761" spans="11:12" x14ac:dyDescent="0.25">
      <c r="K3761" t="s">
        <v>8219</v>
      </c>
      <c r="L3761">
        <v>4000</v>
      </c>
    </row>
    <row r="3762" spans="11:12" x14ac:dyDescent="0.25">
      <c r="K3762" t="s">
        <v>8219</v>
      </c>
      <c r="L3762">
        <v>5000</v>
      </c>
    </row>
    <row r="3763" spans="11:12" x14ac:dyDescent="0.25">
      <c r="K3763" t="s">
        <v>8219</v>
      </c>
      <c r="L3763">
        <v>500</v>
      </c>
    </row>
    <row r="3764" spans="11:12" x14ac:dyDescent="0.25">
      <c r="K3764" t="s">
        <v>8219</v>
      </c>
      <c r="L3764">
        <v>1250</v>
      </c>
    </row>
    <row r="3765" spans="11:12" x14ac:dyDescent="0.25">
      <c r="K3765" t="s">
        <v>8219</v>
      </c>
      <c r="L3765">
        <v>5000</v>
      </c>
    </row>
    <row r="3766" spans="11:12" x14ac:dyDescent="0.25">
      <c r="K3766" t="s">
        <v>8219</v>
      </c>
      <c r="L3766">
        <v>1500</v>
      </c>
    </row>
    <row r="3767" spans="11:12" x14ac:dyDescent="0.25">
      <c r="K3767" t="s">
        <v>8219</v>
      </c>
      <c r="L3767">
        <v>7000</v>
      </c>
    </row>
    <row r="3768" spans="11:12" x14ac:dyDescent="0.25">
      <c r="K3768" t="s">
        <v>8219</v>
      </c>
      <c r="L3768">
        <v>10000</v>
      </c>
    </row>
    <row r="3769" spans="11:12" x14ac:dyDescent="0.25">
      <c r="K3769" t="s">
        <v>8219</v>
      </c>
      <c r="L3769">
        <v>2000</v>
      </c>
    </row>
    <row r="3770" spans="11:12" x14ac:dyDescent="0.25">
      <c r="K3770" t="s">
        <v>8219</v>
      </c>
      <c r="L3770">
        <v>4000</v>
      </c>
    </row>
    <row r="3771" spans="11:12" x14ac:dyDescent="0.25">
      <c r="K3771" t="s">
        <v>8219</v>
      </c>
      <c r="L3771">
        <v>1100</v>
      </c>
    </row>
    <row r="3772" spans="11:12" x14ac:dyDescent="0.25">
      <c r="K3772" t="s">
        <v>8219</v>
      </c>
      <c r="L3772">
        <v>2000</v>
      </c>
    </row>
    <row r="3773" spans="11:12" x14ac:dyDescent="0.25">
      <c r="K3773" t="s">
        <v>8219</v>
      </c>
      <c r="L3773">
        <v>1000</v>
      </c>
    </row>
    <row r="3774" spans="11:12" x14ac:dyDescent="0.25">
      <c r="K3774" t="s">
        <v>8219</v>
      </c>
      <c r="L3774">
        <v>5000</v>
      </c>
    </row>
    <row r="3775" spans="11:12" x14ac:dyDescent="0.25">
      <c r="K3775" t="s">
        <v>8219</v>
      </c>
      <c r="L3775">
        <v>5000</v>
      </c>
    </row>
    <row r="3776" spans="11:12" x14ac:dyDescent="0.25">
      <c r="K3776" t="s">
        <v>8219</v>
      </c>
      <c r="L3776">
        <v>2500</v>
      </c>
    </row>
    <row r="3777" spans="11:12" x14ac:dyDescent="0.25">
      <c r="K3777" t="s">
        <v>8219</v>
      </c>
      <c r="L3777">
        <v>2000</v>
      </c>
    </row>
    <row r="3778" spans="11:12" x14ac:dyDescent="0.25">
      <c r="K3778" t="s">
        <v>8219</v>
      </c>
      <c r="L3778">
        <v>8000</v>
      </c>
    </row>
    <row r="3779" spans="11:12" x14ac:dyDescent="0.25">
      <c r="K3779" t="s">
        <v>8219</v>
      </c>
      <c r="L3779">
        <v>2000</v>
      </c>
    </row>
    <row r="3780" spans="11:12" x14ac:dyDescent="0.25">
      <c r="K3780" t="s">
        <v>8219</v>
      </c>
      <c r="L3780">
        <v>2400</v>
      </c>
    </row>
    <row r="3781" spans="11:12" x14ac:dyDescent="0.25">
      <c r="K3781" t="s">
        <v>8219</v>
      </c>
      <c r="L3781">
        <v>15000</v>
      </c>
    </row>
    <row r="3782" spans="11:12" x14ac:dyDescent="0.25">
      <c r="K3782" t="s">
        <v>8219</v>
      </c>
      <c r="L3782">
        <v>2500</v>
      </c>
    </row>
    <row r="3783" spans="11:12" x14ac:dyDescent="0.25">
      <c r="K3783" t="s">
        <v>8219</v>
      </c>
      <c r="L3783">
        <v>4500</v>
      </c>
    </row>
    <row r="3784" spans="11:12" x14ac:dyDescent="0.25">
      <c r="K3784" t="s">
        <v>8219</v>
      </c>
      <c r="L3784">
        <v>2000</v>
      </c>
    </row>
    <row r="3785" spans="11:12" x14ac:dyDescent="0.25">
      <c r="K3785" t="s">
        <v>8219</v>
      </c>
      <c r="L3785">
        <v>1200</v>
      </c>
    </row>
    <row r="3786" spans="11:12" x14ac:dyDescent="0.25">
      <c r="K3786" t="s">
        <v>8219</v>
      </c>
      <c r="L3786">
        <v>1000</v>
      </c>
    </row>
    <row r="3787" spans="11:12" x14ac:dyDescent="0.25">
      <c r="K3787" t="s">
        <v>8219</v>
      </c>
      <c r="L3787">
        <v>2000</v>
      </c>
    </row>
    <row r="3788" spans="11:12" x14ac:dyDescent="0.25">
      <c r="K3788" t="s">
        <v>8219</v>
      </c>
      <c r="L3788">
        <v>6000</v>
      </c>
    </row>
    <row r="3789" spans="11:12" x14ac:dyDescent="0.25">
      <c r="K3789" t="s">
        <v>8219</v>
      </c>
      <c r="L3789">
        <v>350</v>
      </c>
    </row>
    <row r="3790" spans="11:12" x14ac:dyDescent="0.25">
      <c r="K3790" t="s">
        <v>8221</v>
      </c>
      <c r="L3790">
        <v>75000</v>
      </c>
    </row>
    <row r="3791" spans="11:12" x14ac:dyDescent="0.25">
      <c r="K3791" t="s">
        <v>8221</v>
      </c>
      <c r="L3791">
        <v>3550</v>
      </c>
    </row>
    <row r="3792" spans="11:12" x14ac:dyDescent="0.25">
      <c r="K3792" t="s">
        <v>8221</v>
      </c>
      <c r="L3792">
        <v>15000</v>
      </c>
    </row>
    <row r="3793" spans="11:12" x14ac:dyDescent="0.25">
      <c r="K3793" t="s">
        <v>8221</v>
      </c>
      <c r="L3793">
        <v>1500</v>
      </c>
    </row>
    <row r="3794" spans="11:12" x14ac:dyDescent="0.25">
      <c r="K3794" t="s">
        <v>8221</v>
      </c>
      <c r="L3794">
        <v>12500</v>
      </c>
    </row>
    <row r="3795" spans="11:12" x14ac:dyDescent="0.25">
      <c r="K3795" t="s">
        <v>8221</v>
      </c>
      <c r="L3795">
        <v>7000</v>
      </c>
    </row>
    <row r="3796" spans="11:12" x14ac:dyDescent="0.25">
      <c r="K3796" t="s">
        <v>8221</v>
      </c>
      <c r="L3796">
        <v>5000</v>
      </c>
    </row>
    <row r="3797" spans="11:12" x14ac:dyDescent="0.25">
      <c r="K3797" t="s">
        <v>8221</v>
      </c>
      <c r="L3797">
        <v>600</v>
      </c>
    </row>
    <row r="3798" spans="11:12" x14ac:dyDescent="0.25">
      <c r="K3798" t="s">
        <v>8221</v>
      </c>
      <c r="L3798">
        <v>22500</v>
      </c>
    </row>
    <row r="3799" spans="11:12" x14ac:dyDescent="0.25">
      <c r="K3799" t="s">
        <v>8221</v>
      </c>
      <c r="L3799">
        <v>6000</v>
      </c>
    </row>
    <row r="3800" spans="11:12" x14ac:dyDescent="0.25">
      <c r="K3800" t="s">
        <v>8221</v>
      </c>
      <c r="L3800">
        <v>70000</v>
      </c>
    </row>
    <row r="3801" spans="11:12" x14ac:dyDescent="0.25">
      <c r="K3801" t="s">
        <v>8221</v>
      </c>
      <c r="L3801">
        <v>10000</v>
      </c>
    </row>
    <row r="3802" spans="11:12" x14ac:dyDescent="0.25">
      <c r="K3802" t="s">
        <v>8221</v>
      </c>
      <c r="L3802">
        <v>22000</v>
      </c>
    </row>
    <row r="3803" spans="11:12" x14ac:dyDescent="0.25">
      <c r="K3803" t="s">
        <v>8221</v>
      </c>
      <c r="L3803">
        <v>5000</v>
      </c>
    </row>
    <row r="3804" spans="11:12" x14ac:dyDescent="0.25">
      <c r="K3804" t="s">
        <v>8221</v>
      </c>
      <c r="L3804">
        <v>3000</v>
      </c>
    </row>
    <row r="3805" spans="11:12" x14ac:dyDescent="0.25">
      <c r="K3805" t="s">
        <v>8221</v>
      </c>
      <c r="L3805">
        <v>12000</v>
      </c>
    </row>
    <row r="3806" spans="11:12" x14ac:dyDescent="0.25">
      <c r="K3806" t="s">
        <v>8221</v>
      </c>
      <c r="L3806">
        <v>8000</v>
      </c>
    </row>
    <row r="3807" spans="11:12" x14ac:dyDescent="0.25">
      <c r="K3807" t="s">
        <v>8221</v>
      </c>
      <c r="L3807">
        <v>150000</v>
      </c>
    </row>
    <row r="3808" spans="11:12" x14ac:dyDescent="0.25">
      <c r="K3808" t="s">
        <v>8221</v>
      </c>
      <c r="L3808">
        <v>7500</v>
      </c>
    </row>
    <row r="3809" spans="11:12" x14ac:dyDescent="0.25">
      <c r="K3809" t="s">
        <v>8221</v>
      </c>
      <c r="L3809">
        <v>1500</v>
      </c>
    </row>
    <row r="3810" spans="11:12" x14ac:dyDescent="0.25">
      <c r="K3810" t="s">
        <v>8219</v>
      </c>
      <c r="L3810">
        <v>1000</v>
      </c>
    </row>
    <row r="3811" spans="11:12" x14ac:dyDescent="0.25">
      <c r="K3811" t="s">
        <v>8219</v>
      </c>
      <c r="L3811">
        <v>2000</v>
      </c>
    </row>
    <row r="3812" spans="11:12" x14ac:dyDescent="0.25">
      <c r="K3812" t="s">
        <v>8219</v>
      </c>
      <c r="L3812">
        <v>1500</v>
      </c>
    </row>
    <row r="3813" spans="11:12" x14ac:dyDescent="0.25">
      <c r="K3813" t="s">
        <v>8219</v>
      </c>
      <c r="L3813">
        <v>250</v>
      </c>
    </row>
    <row r="3814" spans="11:12" x14ac:dyDescent="0.25">
      <c r="K3814" t="s">
        <v>8219</v>
      </c>
      <c r="L3814">
        <v>2000</v>
      </c>
    </row>
    <row r="3815" spans="11:12" x14ac:dyDescent="0.25">
      <c r="K3815" t="s">
        <v>8219</v>
      </c>
      <c r="L3815">
        <v>2100</v>
      </c>
    </row>
    <row r="3816" spans="11:12" x14ac:dyDescent="0.25">
      <c r="K3816" t="s">
        <v>8219</v>
      </c>
      <c r="L3816">
        <v>1500</v>
      </c>
    </row>
    <row r="3817" spans="11:12" x14ac:dyDescent="0.25">
      <c r="K3817" t="s">
        <v>8219</v>
      </c>
      <c r="L3817">
        <v>1000</v>
      </c>
    </row>
    <row r="3818" spans="11:12" x14ac:dyDescent="0.25">
      <c r="K3818" t="s">
        <v>8219</v>
      </c>
      <c r="L3818">
        <v>1500</v>
      </c>
    </row>
    <row r="3819" spans="11:12" x14ac:dyDescent="0.25">
      <c r="K3819" t="s">
        <v>8219</v>
      </c>
      <c r="L3819">
        <v>2000</v>
      </c>
    </row>
    <row r="3820" spans="11:12" x14ac:dyDescent="0.25">
      <c r="K3820" t="s">
        <v>8219</v>
      </c>
      <c r="L3820">
        <v>250</v>
      </c>
    </row>
    <row r="3821" spans="11:12" x14ac:dyDescent="0.25">
      <c r="K3821" t="s">
        <v>8219</v>
      </c>
      <c r="L3821">
        <v>1000</v>
      </c>
    </row>
    <row r="3822" spans="11:12" x14ac:dyDescent="0.25">
      <c r="K3822" t="s">
        <v>8219</v>
      </c>
      <c r="L3822">
        <v>300</v>
      </c>
    </row>
    <row r="3823" spans="11:12" x14ac:dyDescent="0.25">
      <c r="K3823" t="s">
        <v>8219</v>
      </c>
      <c r="L3823">
        <v>3500</v>
      </c>
    </row>
    <row r="3824" spans="11:12" x14ac:dyDescent="0.25">
      <c r="K3824" t="s">
        <v>8219</v>
      </c>
      <c r="L3824">
        <v>5000</v>
      </c>
    </row>
    <row r="3825" spans="11:12" x14ac:dyDescent="0.25">
      <c r="K3825" t="s">
        <v>8219</v>
      </c>
      <c r="L3825">
        <v>2500</v>
      </c>
    </row>
    <row r="3826" spans="11:12" x14ac:dyDescent="0.25">
      <c r="K3826" t="s">
        <v>8219</v>
      </c>
      <c r="L3826">
        <v>250</v>
      </c>
    </row>
    <row r="3827" spans="11:12" x14ac:dyDescent="0.25">
      <c r="K3827" t="s">
        <v>8219</v>
      </c>
      <c r="L3827">
        <v>5000</v>
      </c>
    </row>
    <row r="3828" spans="11:12" x14ac:dyDescent="0.25">
      <c r="K3828" t="s">
        <v>8219</v>
      </c>
      <c r="L3828">
        <v>600</v>
      </c>
    </row>
    <row r="3829" spans="11:12" x14ac:dyDescent="0.25">
      <c r="K3829" t="s">
        <v>8219</v>
      </c>
      <c r="L3829">
        <v>3000</v>
      </c>
    </row>
    <row r="3830" spans="11:12" x14ac:dyDescent="0.25">
      <c r="K3830" t="s">
        <v>8219</v>
      </c>
      <c r="L3830">
        <v>5000</v>
      </c>
    </row>
    <row r="3831" spans="11:12" x14ac:dyDescent="0.25">
      <c r="K3831" t="s">
        <v>8219</v>
      </c>
      <c r="L3831">
        <v>500</v>
      </c>
    </row>
    <row r="3832" spans="11:12" x14ac:dyDescent="0.25">
      <c r="K3832" t="s">
        <v>8219</v>
      </c>
      <c r="L3832">
        <v>100</v>
      </c>
    </row>
    <row r="3833" spans="11:12" x14ac:dyDescent="0.25">
      <c r="K3833" t="s">
        <v>8219</v>
      </c>
      <c r="L3833">
        <v>500</v>
      </c>
    </row>
    <row r="3834" spans="11:12" x14ac:dyDescent="0.25">
      <c r="K3834" t="s">
        <v>8219</v>
      </c>
      <c r="L3834">
        <v>1200</v>
      </c>
    </row>
    <row r="3835" spans="11:12" x14ac:dyDescent="0.25">
      <c r="K3835" t="s">
        <v>8219</v>
      </c>
      <c r="L3835">
        <v>1200</v>
      </c>
    </row>
    <row r="3836" spans="11:12" x14ac:dyDescent="0.25">
      <c r="K3836" t="s">
        <v>8219</v>
      </c>
      <c r="L3836">
        <v>3000</v>
      </c>
    </row>
    <row r="3837" spans="11:12" x14ac:dyDescent="0.25">
      <c r="K3837" t="s">
        <v>8219</v>
      </c>
      <c r="L3837">
        <v>200</v>
      </c>
    </row>
    <row r="3838" spans="11:12" x14ac:dyDescent="0.25">
      <c r="K3838" t="s">
        <v>8219</v>
      </c>
      <c r="L3838">
        <v>800</v>
      </c>
    </row>
    <row r="3839" spans="11:12" x14ac:dyDescent="0.25">
      <c r="K3839" t="s">
        <v>8219</v>
      </c>
      <c r="L3839">
        <v>2000</v>
      </c>
    </row>
    <row r="3840" spans="11:12" x14ac:dyDescent="0.25">
      <c r="K3840" t="s">
        <v>8219</v>
      </c>
      <c r="L3840">
        <v>100000</v>
      </c>
    </row>
    <row r="3841" spans="11:12" x14ac:dyDescent="0.25">
      <c r="K3841" t="s">
        <v>8219</v>
      </c>
      <c r="L3841">
        <v>2000</v>
      </c>
    </row>
    <row r="3842" spans="11:12" x14ac:dyDescent="0.25">
      <c r="K3842" t="s">
        <v>8219</v>
      </c>
      <c r="L3842">
        <v>1</v>
      </c>
    </row>
    <row r="3843" spans="11:12" x14ac:dyDescent="0.25">
      <c r="K3843" t="s">
        <v>8221</v>
      </c>
      <c r="L3843">
        <v>10000</v>
      </c>
    </row>
    <row r="3844" spans="11:12" x14ac:dyDescent="0.25">
      <c r="K3844" t="s">
        <v>8221</v>
      </c>
      <c r="L3844">
        <v>5000</v>
      </c>
    </row>
    <row r="3845" spans="11:12" x14ac:dyDescent="0.25">
      <c r="K3845" t="s">
        <v>8221</v>
      </c>
      <c r="L3845">
        <v>5000</v>
      </c>
    </row>
    <row r="3846" spans="11:12" x14ac:dyDescent="0.25">
      <c r="K3846" t="s">
        <v>8221</v>
      </c>
      <c r="L3846">
        <v>9800</v>
      </c>
    </row>
    <row r="3847" spans="11:12" x14ac:dyDescent="0.25">
      <c r="K3847" t="s">
        <v>8221</v>
      </c>
      <c r="L3847">
        <v>40000</v>
      </c>
    </row>
    <row r="3848" spans="11:12" x14ac:dyDescent="0.25">
      <c r="K3848" t="s">
        <v>8221</v>
      </c>
      <c r="L3848">
        <v>7000</v>
      </c>
    </row>
    <row r="3849" spans="11:12" x14ac:dyDescent="0.25">
      <c r="K3849" t="s">
        <v>8221</v>
      </c>
      <c r="L3849">
        <v>10500</v>
      </c>
    </row>
    <row r="3850" spans="11:12" x14ac:dyDescent="0.25">
      <c r="K3850" t="s">
        <v>8221</v>
      </c>
      <c r="L3850">
        <v>13000</v>
      </c>
    </row>
    <row r="3851" spans="11:12" x14ac:dyDescent="0.25">
      <c r="K3851" t="s">
        <v>8221</v>
      </c>
      <c r="L3851">
        <v>30000</v>
      </c>
    </row>
    <row r="3852" spans="11:12" x14ac:dyDescent="0.25">
      <c r="K3852" t="s">
        <v>8221</v>
      </c>
      <c r="L3852">
        <v>1000</v>
      </c>
    </row>
    <row r="3853" spans="11:12" x14ac:dyDescent="0.25">
      <c r="K3853" t="s">
        <v>8221</v>
      </c>
      <c r="L3853">
        <v>2500</v>
      </c>
    </row>
    <row r="3854" spans="11:12" x14ac:dyDescent="0.25">
      <c r="K3854" t="s">
        <v>8221</v>
      </c>
      <c r="L3854">
        <v>10000</v>
      </c>
    </row>
    <row r="3855" spans="11:12" x14ac:dyDescent="0.25">
      <c r="K3855" t="s">
        <v>8221</v>
      </c>
      <c r="L3855">
        <v>100000</v>
      </c>
    </row>
    <row r="3856" spans="11:12" x14ac:dyDescent="0.25">
      <c r="K3856" t="s">
        <v>8221</v>
      </c>
      <c r="L3856">
        <v>11000</v>
      </c>
    </row>
    <row r="3857" spans="11:12" x14ac:dyDescent="0.25">
      <c r="K3857" t="s">
        <v>8221</v>
      </c>
      <c r="L3857">
        <v>1000</v>
      </c>
    </row>
    <row r="3858" spans="11:12" x14ac:dyDescent="0.25">
      <c r="K3858" t="s">
        <v>8221</v>
      </c>
      <c r="L3858">
        <v>5000</v>
      </c>
    </row>
    <row r="3859" spans="11:12" x14ac:dyDescent="0.25">
      <c r="K3859" t="s">
        <v>8221</v>
      </c>
      <c r="L3859">
        <v>5000</v>
      </c>
    </row>
    <row r="3860" spans="11:12" x14ac:dyDescent="0.25">
      <c r="K3860" t="s">
        <v>8221</v>
      </c>
      <c r="L3860">
        <v>500</v>
      </c>
    </row>
    <row r="3861" spans="11:12" x14ac:dyDescent="0.25">
      <c r="K3861" t="s">
        <v>8221</v>
      </c>
      <c r="L3861">
        <v>2500</v>
      </c>
    </row>
    <row r="3862" spans="11:12" x14ac:dyDescent="0.25">
      <c r="K3862" t="s">
        <v>8221</v>
      </c>
      <c r="L3862">
        <v>6000</v>
      </c>
    </row>
    <row r="3863" spans="11:12" x14ac:dyDescent="0.25">
      <c r="K3863" t="s">
        <v>8221</v>
      </c>
      <c r="L3863">
        <v>2000</v>
      </c>
    </row>
    <row r="3864" spans="11:12" x14ac:dyDescent="0.25">
      <c r="K3864" t="s">
        <v>8221</v>
      </c>
      <c r="L3864">
        <v>7500</v>
      </c>
    </row>
    <row r="3865" spans="11:12" x14ac:dyDescent="0.25">
      <c r="K3865" t="s">
        <v>8221</v>
      </c>
      <c r="L3865">
        <v>6000</v>
      </c>
    </row>
    <row r="3866" spans="11:12" x14ac:dyDescent="0.25">
      <c r="K3866" t="s">
        <v>8221</v>
      </c>
      <c r="L3866">
        <v>5000</v>
      </c>
    </row>
    <row r="3867" spans="11:12" x14ac:dyDescent="0.25">
      <c r="K3867" t="s">
        <v>8221</v>
      </c>
      <c r="L3867">
        <v>2413</v>
      </c>
    </row>
    <row r="3868" spans="11:12" x14ac:dyDescent="0.25">
      <c r="K3868" t="s">
        <v>8221</v>
      </c>
      <c r="L3868">
        <v>2000</v>
      </c>
    </row>
    <row r="3869" spans="11:12" x14ac:dyDescent="0.25">
      <c r="K3869" t="s">
        <v>8221</v>
      </c>
      <c r="L3869">
        <v>2000</v>
      </c>
    </row>
    <row r="3870" spans="11:12" x14ac:dyDescent="0.25">
      <c r="K3870" t="s">
        <v>8220</v>
      </c>
      <c r="L3870">
        <v>5000</v>
      </c>
    </row>
    <row r="3871" spans="11:12" x14ac:dyDescent="0.25">
      <c r="K3871" t="s">
        <v>8220</v>
      </c>
      <c r="L3871">
        <v>13111</v>
      </c>
    </row>
    <row r="3872" spans="11:12" x14ac:dyDescent="0.25">
      <c r="K3872" t="s">
        <v>8220</v>
      </c>
      <c r="L3872">
        <v>10000</v>
      </c>
    </row>
    <row r="3873" spans="11:12" x14ac:dyDescent="0.25">
      <c r="K3873" t="s">
        <v>8220</v>
      </c>
      <c r="L3873">
        <v>1500</v>
      </c>
    </row>
    <row r="3874" spans="11:12" x14ac:dyDescent="0.25">
      <c r="K3874" t="s">
        <v>8220</v>
      </c>
      <c r="L3874">
        <v>15000</v>
      </c>
    </row>
    <row r="3875" spans="11:12" x14ac:dyDescent="0.25">
      <c r="K3875" t="s">
        <v>8220</v>
      </c>
      <c r="L3875">
        <v>5500</v>
      </c>
    </row>
    <row r="3876" spans="11:12" x14ac:dyDescent="0.25">
      <c r="K3876" t="s">
        <v>8220</v>
      </c>
      <c r="L3876">
        <v>620</v>
      </c>
    </row>
    <row r="3877" spans="11:12" x14ac:dyDescent="0.25">
      <c r="K3877" t="s">
        <v>8220</v>
      </c>
      <c r="L3877">
        <v>30000</v>
      </c>
    </row>
    <row r="3878" spans="11:12" x14ac:dyDescent="0.25">
      <c r="K3878" t="s">
        <v>8220</v>
      </c>
      <c r="L3878">
        <v>3900</v>
      </c>
    </row>
    <row r="3879" spans="11:12" x14ac:dyDescent="0.25">
      <c r="K3879" t="s">
        <v>8220</v>
      </c>
      <c r="L3879">
        <v>25000</v>
      </c>
    </row>
    <row r="3880" spans="11:12" x14ac:dyDescent="0.25">
      <c r="K3880" t="s">
        <v>8220</v>
      </c>
      <c r="L3880">
        <v>18000</v>
      </c>
    </row>
    <row r="3881" spans="11:12" x14ac:dyDescent="0.25">
      <c r="K3881" t="s">
        <v>8220</v>
      </c>
      <c r="L3881">
        <v>15000</v>
      </c>
    </row>
    <row r="3882" spans="11:12" x14ac:dyDescent="0.25">
      <c r="K3882" t="s">
        <v>8220</v>
      </c>
      <c r="L3882">
        <v>7500</v>
      </c>
    </row>
    <row r="3883" spans="11:12" x14ac:dyDescent="0.25">
      <c r="K3883" t="s">
        <v>8220</v>
      </c>
      <c r="L3883">
        <v>500</v>
      </c>
    </row>
    <row r="3884" spans="11:12" x14ac:dyDescent="0.25">
      <c r="K3884" t="s">
        <v>8220</v>
      </c>
      <c r="L3884">
        <v>30000</v>
      </c>
    </row>
    <row r="3885" spans="11:12" x14ac:dyDescent="0.25">
      <c r="K3885" t="s">
        <v>8220</v>
      </c>
      <c r="L3885">
        <v>15000</v>
      </c>
    </row>
    <row r="3886" spans="11:12" x14ac:dyDescent="0.25">
      <c r="K3886" t="s">
        <v>8220</v>
      </c>
      <c r="L3886">
        <v>10000</v>
      </c>
    </row>
    <row r="3887" spans="11:12" x14ac:dyDescent="0.25">
      <c r="K3887" t="s">
        <v>8220</v>
      </c>
      <c r="L3887">
        <v>375000</v>
      </c>
    </row>
    <row r="3888" spans="11:12" x14ac:dyDescent="0.25">
      <c r="K3888" t="s">
        <v>8220</v>
      </c>
      <c r="L3888">
        <v>10000</v>
      </c>
    </row>
    <row r="3889" spans="11:12" x14ac:dyDescent="0.25">
      <c r="K3889" t="s">
        <v>8220</v>
      </c>
      <c r="L3889">
        <v>2000</v>
      </c>
    </row>
    <row r="3890" spans="11:12" x14ac:dyDescent="0.25">
      <c r="K3890" t="s">
        <v>8221</v>
      </c>
      <c r="L3890">
        <v>2000</v>
      </c>
    </row>
    <row r="3891" spans="11:12" x14ac:dyDescent="0.25">
      <c r="K3891" t="s">
        <v>8221</v>
      </c>
      <c r="L3891">
        <v>8000</v>
      </c>
    </row>
    <row r="3892" spans="11:12" x14ac:dyDescent="0.25">
      <c r="K3892" t="s">
        <v>8221</v>
      </c>
      <c r="L3892">
        <v>15000</v>
      </c>
    </row>
    <row r="3893" spans="11:12" x14ac:dyDescent="0.25">
      <c r="K3893" t="s">
        <v>8221</v>
      </c>
      <c r="L3893">
        <v>800</v>
      </c>
    </row>
    <row r="3894" spans="11:12" x14ac:dyDescent="0.25">
      <c r="K3894" t="s">
        <v>8221</v>
      </c>
      <c r="L3894">
        <v>1000</v>
      </c>
    </row>
    <row r="3895" spans="11:12" x14ac:dyDescent="0.25">
      <c r="K3895" t="s">
        <v>8221</v>
      </c>
      <c r="L3895">
        <v>50000</v>
      </c>
    </row>
    <row r="3896" spans="11:12" x14ac:dyDescent="0.25">
      <c r="K3896" t="s">
        <v>8221</v>
      </c>
      <c r="L3896">
        <v>15000</v>
      </c>
    </row>
    <row r="3897" spans="11:12" x14ac:dyDescent="0.25">
      <c r="K3897" t="s">
        <v>8221</v>
      </c>
      <c r="L3897">
        <v>1000</v>
      </c>
    </row>
    <row r="3898" spans="11:12" x14ac:dyDescent="0.25">
      <c r="K3898" t="s">
        <v>8221</v>
      </c>
      <c r="L3898">
        <v>1600</v>
      </c>
    </row>
    <row r="3899" spans="11:12" x14ac:dyDescent="0.25">
      <c r="K3899" t="s">
        <v>8221</v>
      </c>
      <c r="L3899">
        <v>2500</v>
      </c>
    </row>
    <row r="3900" spans="11:12" x14ac:dyDescent="0.25">
      <c r="K3900" t="s">
        <v>8221</v>
      </c>
      <c r="L3900">
        <v>2500</v>
      </c>
    </row>
    <row r="3901" spans="11:12" x14ac:dyDescent="0.25">
      <c r="K3901" t="s">
        <v>8221</v>
      </c>
      <c r="L3901">
        <v>10000</v>
      </c>
    </row>
    <row r="3902" spans="11:12" x14ac:dyDescent="0.25">
      <c r="K3902" t="s">
        <v>8221</v>
      </c>
      <c r="L3902">
        <v>2500</v>
      </c>
    </row>
    <row r="3903" spans="11:12" x14ac:dyDescent="0.25">
      <c r="K3903" t="s">
        <v>8221</v>
      </c>
      <c r="L3903">
        <v>3000</v>
      </c>
    </row>
    <row r="3904" spans="11:12" x14ac:dyDescent="0.25">
      <c r="K3904" t="s">
        <v>8221</v>
      </c>
      <c r="L3904">
        <v>3000</v>
      </c>
    </row>
    <row r="3905" spans="11:12" x14ac:dyDescent="0.25">
      <c r="K3905" t="s">
        <v>8221</v>
      </c>
      <c r="L3905">
        <v>1500</v>
      </c>
    </row>
    <row r="3906" spans="11:12" x14ac:dyDescent="0.25">
      <c r="K3906" t="s">
        <v>8221</v>
      </c>
      <c r="L3906">
        <v>10000</v>
      </c>
    </row>
    <row r="3907" spans="11:12" x14ac:dyDescent="0.25">
      <c r="K3907" t="s">
        <v>8221</v>
      </c>
      <c r="L3907">
        <v>1500</v>
      </c>
    </row>
    <row r="3908" spans="11:12" x14ac:dyDescent="0.25">
      <c r="K3908" t="s">
        <v>8221</v>
      </c>
      <c r="L3908">
        <v>1500</v>
      </c>
    </row>
    <row r="3909" spans="11:12" x14ac:dyDescent="0.25">
      <c r="K3909" t="s">
        <v>8221</v>
      </c>
      <c r="L3909">
        <v>1000</v>
      </c>
    </row>
    <row r="3910" spans="11:12" x14ac:dyDescent="0.25">
      <c r="K3910" t="s">
        <v>8221</v>
      </c>
      <c r="L3910">
        <v>750</v>
      </c>
    </row>
    <row r="3911" spans="11:12" x14ac:dyDescent="0.25">
      <c r="K3911" t="s">
        <v>8221</v>
      </c>
      <c r="L3911">
        <v>60000</v>
      </c>
    </row>
    <row r="3912" spans="11:12" x14ac:dyDescent="0.25">
      <c r="K3912" t="s">
        <v>8221</v>
      </c>
      <c r="L3912">
        <v>6000</v>
      </c>
    </row>
    <row r="3913" spans="11:12" x14ac:dyDescent="0.25">
      <c r="K3913" t="s">
        <v>8221</v>
      </c>
      <c r="L3913">
        <v>8000</v>
      </c>
    </row>
    <row r="3914" spans="11:12" x14ac:dyDescent="0.25">
      <c r="K3914" t="s">
        <v>8221</v>
      </c>
      <c r="L3914">
        <v>15000</v>
      </c>
    </row>
    <row r="3915" spans="11:12" x14ac:dyDescent="0.25">
      <c r="K3915" t="s">
        <v>8221</v>
      </c>
      <c r="L3915">
        <v>10000</v>
      </c>
    </row>
    <row r="3916" spans="11:12" x14ac:dyDescent="0.25">
      <c r="K3916" t="s">
        <v>8221</v>
      </c>
      <c r="L3916">
        <v>2500</v>
      </c>
    </row>
    <row r="3917" spans="11:12" x14ac:dyDescent="0.25">
      <c r="K3917" t="s">
        <v>8221</v>
      </c>
      <c r="L3917">
        <v>1500</v>
      </c>
    </row>
    <row r="3918" spans="11:12" x14ac:dyDescent="0.25">
      <c r="K3918" t="s">
        <v>8221</v>
      </c>
      <c r="L3918">
        <v>2000</v>
      </c>
    </row>
    <row r="3919" spans="11:12" x14ac:dyDescent="0.25">
      <c r="K3919" t="s">
        <v>8221</v>
      </c>
      <c r="L3919">
        <v>3500</v>
      </c>
    </row>
    <row r="3920" spans="11:12" x14ac:dyDescent="0.25">
      <c r="K3920" t="s">
        <v>8221</v>
      </c>
      <c r="L3920">
        <v>60000</v>
      </c>
    </row>
    <row r="3921" spans="11:12" x14ac:dyDescent="0.25">
      <c r="K3921" t="s">
        <v>8221</v>
      </c>
      <c r="L3921">
        <v>5000</v>
      </c>
    </row>
    <row r="3922" spans="11:12" x14ac:dyDescent="0.25">
      <c r="K3922" t="s">
        <v>8221</v>
      </c>
      <c r="L3922">
        <v>2500</v>
      </c>
    </row>
    <row r="3923" spans="11:12" x14ac:dyDescent="0.25">
      <c r="K3923" t="s">
        <v>8221</v>
      </c>
      <c r="L3923">
        <v>3000</v>
      </c>
    </row>
    <row r="3924" spans="11:12" x14ac:dyDescent="0.25">
      <c r="K3924" t="s">
        <v>8221</v>
      </c>
      <c r="L3924">
        <v>750</v>
      </c>
    </row>
    <row r="3925" spans="11:12" x14ac:dyDescent="0.25">
      <c r="K3925" t="s">
        <v>8221</v>
      </c>
      <c r="L3925">
        <v>11500</v>
      </c>
    </row>
    <row r="3926" spans="11:12" x14ac:dyDescent="0.25">
      <c r="K3926" t="s">
        <v>8221</v>
      </c>
      <c r="L3926">
        <v>15000</v>
      </c>
    </row>
    <row r="3927" spans="11:12" x14ac:dyDescent="0.25">
      <c r="K3927" t="s">
        <v>8221</v>
      </c>
      <c r="L3927">
        <v>150</v>
      </c>
    </row>
    <row r="3928" spans="11:12" x14ac:dyDescent="0.25">
      <c r="K3928" t="s">
        <v>8221</v>
      </c>
      <c r="L3928">
        <v>5000</v>
      </c>
    </row>
    <row r="3929" spans="11:12" x14ac:dyDescent="0.25">
      <c r="K3929" t="s">
        <v>8221</v>
      </c>
      <c r="L3929">
        <v>2500</v>
      </c>
    </row>
    <row r="3930" spans="11:12" x14ac:dyDescent="0.25">
      <c r="K3930" t="s">
        <v>8221</v>
      </c>
      <c r="L3930">
        <v>5000</v>
      </c>
    </row>
    <row r="3931" spans="11:12" x14ac:dyDescent="0.25">
      <c r="K3931" t="s">
        <v>8221</v>
      </c>
      <c r="L3931">
        <v>20000</v>
      </c>
    </row>
    <row r="3932" spans="11:12" x14ac:dyDescent="0.25">
      <c r="K3932" t="s">
        <v>8221</v>
      </c>
      <c r="L3932">
        <v>10000</v>
      </c>
    </row>
    <row r="3933" spans="11:12" x14ac:dyDescent="0.25">
      <c r="K3933" t="s">
        <v>8221</v>
      </c>
      <c r="L3933">
        <v>8000</v>
      </c>
    </row>
    <row r="3934" spans="11:12" x14ac:dyDescent="0.25">
      <c r="K3934" t="s">
        <v>8221</v>
      </c>
      <c r="L3934">
        <v>12000</v>
      </c>
    </row>
    <row r="3935" spans="11:12" x14ac:dyDescent="0.25">
      <c r="K3935" t="s">
        <v>8221</v>
      </c>
      <c r="L3935">
        <v>7000</v>
      </c>
    </row>
    <row r="3936" spans="11:12" x14ac:dyDescent="0.25">
      <c r="K3936" t="s">
        <v>8221</v>
      </c>
      <c r="L3936">
        <v>5000</v>
      </c>
    </row>
    <row r="3937" spans="11:12" x14ac:dyDescent="0.25">
      <c r="K3937" t="s">
        <v>8221</v>
      </c>
      <c r="L3937">
        <v>3000</v>
      </c>
    </row>
    <row r="3938" spans="11:12" x14ac:dyDescent="0.25">
      <c r="K3938" t="s">
        <v>8221</v>
      </c>
      <c r="L3938">
        <v>20000</v>
      </c>
    </row>
    <row r="3939" spans="11:12" x14ac:dyDescent="0.25">
      <c r="K3939" t="s">
        <v>8221</v>
      </c>
      <c r="L3939">
        <v>2885</v>
      </c>
    </row>
    <row r="3940" spans="11:12" x14ac:dyDescent="0.25">
      <c r="K3940" t="s">
        <v>8221</v>
      </c>
      <c r="L3940">
        <v>3255</v>
      </c>
    </row>
    <row r="3941" spans="11:12" x14ac:dyDescent="0.25">
      <c r="K3941" t="s">
        <v>8221</v>
      </c>
      <c r="L3941">
        <v>5000</v>
      </c>
    </row>
    <row r="3942" spans="11:12" x14ac:dyDescent="0.25">
      <c r="K3942" t="s">
        <v>8221</v>
      </c>
      <c r="L3942">
        <v>5000</v>
      </c>
    </row>
    <row r="3943" spans="11:12" x14ac:dyDescent="0.25">
      <c r="K3943" t="s">
        <v>8221</v>
      </c>
      <c r="L3943">
        <v>5500</v>
      </c>
    </row>
    <row r="3944" spans="11:12" x14ac:dyDescent="0.25">
      <c r="K3944" t="s">
        <v>8221</v>
      </c>
      <c r="L3944">
        <v>1200</v>
      </c>
    </row>
    <row r="3945" spans="11:12" x14ac:dyDescent="0.25">
      <c r="K3945" t="s">
        <v>8221</v>
      </c>
      <c r="L3945">
        <v>5000</v>
      </c>
    </row>
    <row r="3946" spans="11:12" x14ac:dyDescent="0.25">
      <c r="K3946" t="s">
        <v>8221</v>
      </c>
      <c r="L3946">
        <v>5000</v>
      </c>
    </row>
    <row r="3947" spans="11:12" x14ac:dyDescent="0.25">
      <c r="K3947" t="s">
        <v>8221</v>
      </c>
      <c r="L3947">
        <v>2000</v>
      </c>
    </row>
    <row r="3948" spans="11:12" x14ac:dyDescent="0.25">
      <c r="K3948" t="s">
        <v>8221</v>
      </c>
      <c r="L3948">
        <v>6000</v>
      </c>
    </row>
    <row r="3949" spans="11:12" x14ac:dyDescent="0.25">
      <c r="K3949" t="s">
        <v>8221</v>
      </c>
      <c r="L3949">
        <v>3000</v>
      </c>
    </row>
    <row r="3950" spans="11:12" x14ac:dyDescent="0.25">
      <c r="K3950" t="s">
        <v>8221</v>
      </c>
      <c r="L3950">
        <v>30000</v>
      </c>
    </row>
    <row r="3951" spans="11:12" x14ac:dyDescent="0.25">
      <c r="K3951" t="s">
        <v>8221</v>
      </c>
      <c r="L3951">
        <v>10000</v>
      </c>
    </row>
    <row r="3952" spans="11:12" x14ac:dyDescent="0.25">
      <c r="K3952" t="s">
        <v>8221</v>
      </c>
      <c r="L3952">
        <v>4000</v>
      </c>
    </row>
    <row r="3953" spans="11:12" x14ac:dyDescent="0.25">
      <c r="K3953" t="s">
        <v>8221</v>
      </c>
      <c r="L3953">
        <v>200000</v>
      </c>
    </row>
    <row r="3954" spans="11:12" x14ac:dyDescent="0.25">
      <c r="K3954" t="s">
        <v>8221</v>
      </c>
      <c r="L3954">
        <v>26000</v>
      </c>
    </row>
    <row r="3955" spans="11:12" x14ac:dyDescent="0.25">
      <c r="K3955" t="s">
        <v>8221</v>
      </c>
      <c r="L3955">
        <v>17600</v>
      </c>
    </row>
    <row r="3956" spans="11:12" x14ac:dyDescent="0.25">
      <c r="K3956" t="s">
        <v>8221</v>
      </c>
      <c r="L3956">
        <v>25000</v>
      </c>
    </row>
    <row r="3957" spans="11:12" x14ac:dyDescent="0.25">
      <c r="K3957" t="s">
        <v>8221</v>
      </c>
      <c r="L3957">
        <v>1750</v>
      </c>
    </row>
    <row r="3958" spans="11:12" x14ac:dyDescent="0.25">
      <c r="K3958" t="s">
        <v>8221</v>
      </c>
      <c r="L3958">
        <v>5500</v>
      </c>
    </row>
    <row r="3959" spans="11:12" x14ac:dyDescent="0.25">
      <c r="K3959" t="s">
        <v>8221</v>
      </c>
      <c r="L3959">
        <v>28000</v>
      </c>
    </row>
    <row r="3960" spans="11:12" x14ac:dyDescent="0.25">
      <c r="K3960" t="s">
        <v>8221</v>
      </c>
      <c r="L3960">
        <v>2000</v>
      </c>
    </row>
    <row r="3961" spans="11:12" x14ac:dyDescent="0.25">
      <c r="K3961" t="s">
        <v>8221</v>
      </c>
      <c r="L3961">
        <v>1200</v>
      </c>
    </row>
    <row r="3962" spans="11:12" x14ac:dyDescent="0.25">
      <c r="K3962" t="s">
        <v>8221</v>
      </c>
      <c r="L3962">
        <v>3000</v>
      </c>
    </row>
    <row r="3963" spans="11:12" x14ac:dyDescent="0.25">
      <c r="K3963" t="s">
        <v>8221</v>
      </c>
      <c r="L3963">
        <v>5000</v>
      </c>
    </row>
    <row r="3964" spans="11:12" x14ac:dyDescent="0.25">
      <c r="K3964" t="s">
        <v>8221</v>
      </c>
      <c r="L3964">
        <v>1400</v>
      </c>
    </row>
    <row r="3965" spans="11:12" x14ac:dyDescent="0.25">
      <c r="K3965" t="s">
        <v>8221</v>
      </c>
      <c r="L3965">
        <v>10000</v>
      </c>
    </row>
    <row r="3966" spans="11:12" x14ac:dyDescent="0.25">
      <c r="K3966" t="s">
        <v>8221</v>
      </c>
      <c r="L3966">
        <v>2000</v>
      </c>
    </row>
    <row r="3967" spans="11:12" x14ac:dyDescent="0.25">
      <c r="K3967" t="s">
        <v>8221</v>
      </c>
      <c r="L3967">
        <v>2000</v>
      </c>
    </row>
    <row r="3968" spans="11:12" x14ac:dyDescent="0.25">
      <c r="K3968" t="s">
        <v>8221</v>
      </c>
      <c r="L3968">
        <v>7500</v>
      </c>
    </row>
    <row r="3969" spans="11:12" x14ac:dyDescent="0.25">
      <c r="K3969" t="s">
        <v>8221</v>
      </c>
      <c r="L3969">
        <v>1700</v>
      </c>
    </row>
    <row r="3970" spans="11:12" x14ac:dyDescent="0.25">
      <c r="K3970" t="s">
        <v>8221</v>
      </c>
      <c r="L3970">
        <v>5000</v>
      </c>
    </row>
    <row r="3971" spans="11:12" x14ac:dyDescent="0.25">
      <c r="K3971" t="s">
        <v>8221</v>
      </c>
      <c r="L3971">
        <v>2825</v>
      </c>
    </row>
    <row r="3972" spans="11:12" x14ac:dyDescent="0.25">
      <c r="K3972" t="s">
        <v>8221</v>
      </c>
      <c r="L3972">
        <v>15000</v>
      </c>
    </row>
    <row r="3973" spans="11:12" x14ac:dyDescent="0.25">
      <c r="K3973" t="s">
        <v>8221</v>
      </c>
      <c r="L3973">
        <v>14000</v>
      </c>
    </row>
    <row r="3974" spans="11:12" x14ac:dyDescent="0.25">
      <c r="K3974" t="s">
        <v>8221</v>
      </c>
      <c r="L3974">
        <v>1000</v>
      </c>
    </row>
    <row r="3975" spans="11:12" x14ac:dyDescent="0.25">
      <c r="K3975" t="s">
        <v>8221</v>
      </c>
      <c r="L3975">
        <v>5000</v>
      </c>
    </row>
    <row r="3976" spans="11:12" x14ac:dyDescent="0.25">
      <c r="K3976" t="s">
        <v>8221</v>
      </c>
      <c r="L3976">
        <v>1000</v>
      </c>
    </row>
    <row r="3977" spans="11:12" x14ac:dyDescent="0.25">
      <c r="K3977" t="s">
        <v>8221</v>
      </c>
      <c r="L3977">
        <v>678</v>
      </c>
    </row>
    <row r="3978" spans="11:12" x14ac:dyDescent="0.25">
      <c r="K3978" t="s">
        <v>8221</v>
      </c>
      <c r="L3978">
        <v>1300</v>
      </c>
    </row>
    <row r="3979" spans="11:12" x14ac:dyDescent="0.25">
      <c r="K3979" t="s">
        <v>8221</v>
      </c>
      <c r="L3979">
        <v>90000</v>
      </c>
    </row>
    <row r="3980" spans="11:12" x14ac:dyDescent="0.25">
      <c r="K3980" t="s">
        <v>8221</v>
      </c>
      <c r="L3980">
        <v>2000</v>
      </c>
    </row>
    <row r="3981" spans="11:12" x14ac:dyDescent="0.25">
      <c r="K3981" t="s">
        <v>8221</v>
      </c>
      <c r="L3981">
        <v>6000</v>
      </c>
    </row>
    <row r="3982" spans="11:12" x14ac:dyDescent="0.25">
      <c r="K3982" t="s">
        <v>8221</v>
      </c>
      <c r="L3982">
        <v>2500</v>
      </c>
    </row>
    <row r="3983" spans="11:12" x14ac:dyDescent="0.25">
      <c r="K3983" t="s">
        <v>8221</v>
      </c>
      <c r="L3983">
        <v>30000</v>
      </c>
    </row>
    <row r="3984" spans="11:12" x14ac:dyDescent="0.25">
      <c r="K3984" t="s">
        <v>8221</v>
      </c>
      <c r="L3984">
        <v>850</v>
      </c>
    </row>
    <row r="3985" spans="11:12" x14ac:dyDescent="0.25">
      <c r="K3985" t="s">
        <v>8221</v>
      </c>
      <c r="L3985">
        <v>11140</v>
      </c>
    </row>
    <row r="3986" spans="11:12" x14ac:dyDescent="0.25">
      <c r="K3986" t="s">
        <v>8221</v>
      </c>
      <c r="L3986">
        <v>1500</v>
      </c>
    </row>
    <row r="3987" spans="11:12" x14ac:dyDescent="0.25">
      <c r="K3987" t="s">
        <v>8221</v>
      </c>
      <c r="L3987">
        <v>2000</v>
      </c>
    </row>
    <row r="3988" spans="11:12" x14ac:dyDescent="0.25">
      <c r="K3988" t="s">
        <v>8221</v>
      </c>
      <c r="L3988">
        <v>5000</v>
      </c>
    </row>
    <row r="3989" spans="11:12" x14ac:dyDescent="0.25">
      <c r="K3989" t="s">
        <v>8221</v>
      </c>
      <c r="L3989">
        <v>400</v>
      </c>
    </row>
    <row r="3990" spans="11:12" x14ac:dyDescent="0.25">
      <c r="K3990" t="s">
        <v>8221</v>
      </c>
      <c r="L3990">
        <v>1500</v>
      </c>
    </row>
    <row r="3991" spans="11:12" x14ac:dyDescent="0.25">
      <c r="K3991" t="s">
        <v>8221</v>
      </c>
      <c r="L3991">
        <v>3000</v>
      </c>
    </row>
    <row r="3992" spans="11:12" x14ac:dyDescent="0.25">
      <c r="K3992" t="s">
        <v>8221</v>
      </c>
      <c r="L3992">
        <v>1650</v>
      </c>
    </row>
    <row r="3993" spans="11:12" x14ac:dyDescent="0.25">
      <c r="K3993" t="s">
        <v>8221</v>
      </c>
      <c r="L3993">
        <v>500</v>
      </c>
    </row>
    <row r="3994" spans="11:12" x14ac:dyDescent="0.25">
      <c r="K3994" t="s">
        <v>8221</v>
      </c>
      <c r="L3994">
        <v>10000</v>
      </c>
    </row>
    <row r="3995" spans="11:12" x14ac:dyDescent="0.25">
      <c r="K3995" t="s">
        <v>8221</v>
      </c>
      <c r="L3995">
        <v>50000</v>
      </c>
    </row>
    <row r="3996" spans="11:12" x14ac:dyDescent="0.25">
      <c r="K3996" t="s">
        <v>8221</v>
      </c>
      <c r="L3996">
        <v>2000</v>
      </c>
    </row>
    <row r="3997" spans="11:12" x14ac:dyDescent="0.25">
      <c r="K3997" t="s">
        <v>8221</v>
      </c>
      <c r="L3997">
        <v>200</v>
      </c>
    </row>
    <row r="3998" spans="11:12" x14ac:dyDescent="0.25">
      <c r="K3998" t="s">
        <v>8221</v>
      </c>
      <c r="L3998">
        <v>3000</v>
      </c>
    </row>
    <row r="3999" spans="11:12" x14ac:dyDescent="0.25">
      <c r="K3999" t="s">
        <v>8221</v>
      </c>
      <c r="L3999">
        <v>3000</v>
      </c>
    </row>
    <row r="4000" spans="11:12" x14ac:dyDescent="0.25">
      <c r="K4000" t="s">
        <v>8221</v>
      </c>
      <c r="L4000">
        <v>1250</v>
      </c>
    </row>
    <row r="4001" spans="11:12" x14ac:dyDescent="0.25">
      <c r="K4001" t="s">
        <v>8221</v>
      </c>
      <c r="L4001">
        <v>7000</v>
      </c>
    </row>
    <row r="4002" spans="11:12" x14ac:dyDescent="0.25">
      <c r="K4002" t="s">
        <v>8221</v>
      </c>
      <c r="L4002">
        <v>8000</v>
      </c>
    </row>
    <row r="4003" spans="11:12" x14ac:dyDescent="0.25">
      <c r="K4003" t="s">
        <v>8221</v>
      </c>
      <c r="L4003">
        <v>1200</v>
      </c>
    </row>
    <row r="4004" spans="11:12" x14ac:dyDescent="0.25">
      <c r="K4004" t="s">
        <v>8221</v>
      </c>
      <c r="L4004">
        <v>1250</v>
      </c>
    </row>
    <row r="4005" spans="11:12" x14ac:dyDescent="0.25">
      <c r="K4005" t="s">
        <v>8221</v>
      </c>
      <c r="L4005">
        <v>2000</v>
      </c>
    </row>
    <row r="4006" spans="11:12" x14ac:dyDescent="0.25">
      <c r="K4006" t="s">
        <v>8221</v>
      </c>
      <c r="L4006">
        <v>500</v>
      </c>
    </row>
    <row r="4007" spans="11:12" x14ac:dyDescent="0.25">
      <c r="K4007" t="s">
        <v>8221</v>
      </c>
      <c r="L4007">
        <v>3000</v>
      </c>
    </row>
    <row r="4008" spans="11:12" x14ac:dyDescent="0.25">
      <c r="K4008" t="s">
        <v>8221</v>
      </c>
      <c r="L4008">
        <v>30000</v>
      </c>
    </row>
    <row r="4009" spans="11:12" x14ac:dyDescent="0.25">
      <c r="K4009" t="s">
        <v>8221</v>
      </c>
      <c r="L4009">
        <v>2000</v>
      </c>
    </row>
    <row r="4010" spans="11:12" x14ac:dyDescent="0.25">
      <c r="K4010" t="s">
        <v>8221</v>
      </c>
      <c r="L4010">
        <v>1000</v>
      </c>
    </row>
    <row r="4011" spans="11:12" x14ac:dyDescent="0.25">
      <c r="K4011" t="s">
        <v>8221</v>
      </c>
      <c r="L4011">
        <v>1930</v>
      </c>
    </row>
    <row r="4012" spans="11:12" x14ac:dyDescent="0.25">
      <c r="K4012" t="s">
        <v>8221</v>
      </c>
      <c r="L4012">
        <v>7200</v>
      </c>
    </row>
    <row r="4013" spans="11:12" x14ac:dyDescent="0.25">
      <c r="K4013" t="s">
        <v>8221</v>
      </c>
      <c r="L4013">
        <v>250</v>
      </c>
    </row>
    <row r="4014" spans="11:12" x14ac:dyDescent="0.25">
      <c r="K4014" t="s">
        <v>8221</v>
      </c>
      <c r="L4014">
        <v>575</v>
      </c>
    </row>
    <row r="4015" spans="11:12" x14ac:dyDescent="0.25">
      <c r="K4015" t="s">
        <v>8221</v>
      </c>
      <c r="L4015">
        <v>2000</v>
      </c>
    </row>
    <row r="4016" spans="11:12" x14ac:dyDescent="0.25">
      <c r="K4016" t="s">
        <v>8221</v>
      </c>
      <c r="L4016">
        <v>9000</v>
      </c>
    </row>
    <row r="4017" spans="11:12" x14ac:dyDescent="0.25">
      <c r="K4017" t="s">
        <v>8221</v>
      </c>
      <c r="L4017">
        <v>7000</v>
      </c>
    </row>
    <row r="4018" spans="11:12" x14ac:dyDescent="0.25">
      <c r="K4018" t="s">
        <v>8221</v>
      </c>
      <c r="L4018">
        <v>500</v>
      </c>
    </row>
    <row r="4019" spans="11:12" x14ac:dyDescent="0.25">
      <c r="K4019" t="s">
        <v>8221</v>
      </c>
      <c r="L4019">
        <v>10000</v>
      </c>
    </row>
    <row r="4020" spans="11:12" x14ac:dyDescent="0.25">
      <c r="K4020" t="s">
        <v>8221</v>
      </c>
      <c r="L4020">
        <v>1500</v>
      </c>
    </row>
    <row r="4021" spans="11:12" x14ac:dyDescent="0.25">
      <c r="K4021" t="s">
        <v>8221</v>
      </c>
      <c r="L4021">
        <v>3500</v>
      </c>
    </row>
    <row r="4022" spans="11:12" x14ac:dyDescent="0.25">
      <c r="K4022" t="s">
        <v>8221</v>
      </c>
      <c r="L4022">
        <v>600</v>
      </c>
    </row>
    <row r="4023" spans="11:12" x14ac:dyDescent="0.25">
      <c r="K4023" t="s">
        <v>8221</v>
      </c>
      <c r="L4023">
        <v>15000</v>
      </c>
    </row>
    <row r="4024" spans="11:12" x14ac:dyDescent="0.25">
      <c r="K4024" t="s">
        <v>8221</v>
      </c>
      <c r="L4024">
        <v>18000</v>
      </c>
    </row>
    <row r="4025" spans="11:12" x14ac:dyDescent="0.25">
      <c r="K4025" t="s">
        <v>8221</v>
      </c>
      <c r="L4025">
        <v>7000</v>
      </c>
    </row>
    <row r="4026" spans="11:12" x14ac:dyDescent="0.25">
      <c r="K4026" t="s">
        <v>8221</v>
      </c>
      <c r="L4026">
        <v>800</v>
      </c>
    </row>
    <row r="4027" spans="11:12" x14ac:dyDescent="0.25">
      <c r="K4027" t="s">
        <v>8221</v>
      </c>
      <c r="L4027">
        <v>5000</v>
      </c>
    </row>
    <row r="4028" spans="11:12" x14ac:dyDescent="0.25">
      <c r="K4028" t="s">
        <v>8221</v>
      </c>
      <c r="L4028">
        <v>4000</v>
      </c>
    </row>
    <row r="4029" spans="11:12" x14ac:dyDescent="0.25">
      <c r="K4029" t="s">
        <v>8221</v>
      </c>
      <c r="L4029">
        <v>3000</v>
      </c>
    </row>
    <row r="4030" spans="11:12" x14ac:dyDescent="0.25">
      <c r="K4030" t="s">
        <v>8221</v>
      </c>
      <c r="L4030">
        <v>2000</v>
      </c>
    </row>
    <row r="4031" spans="11:12" x14ac:dyDescent="0.25">
      <c r="K4031" t="s">
        <v>8221</v>
      </c>
      <c r="L4031">
        <v>20000</v>
      </c>
    </row>
    <row r="4032" spans="11:12" x14ac:dyDescent="0.25">
      <c r="K4032" t="s">
        <v>8221</v>
      </c>
      <c r="L4032">
        <v>2500</v>
      </c>
    </row>
    <row r="4033" spans="11:12" x14ac:dyDescent="0.25">
      <c r="K4033" t="s">
        <v>8221</v>
      </c>
      <c r="L4033">
        <v>5000</v>
      </c>
    </row>
    <row r="4034" spans="11:12" x14ac:dyDescent="0.25">
      <c r="K4034" t="s">
        <v>8221</v>
      </c>
      <c r="L4034">
        <v>6048</v>
      </c>
    </row>
    <row r="4035" spans="11:12" x14ac:dyDescent="0.25">
      <c r="K4035" t="s">
        <v>8221</v>
      </c>
      <c r="L4035">
        <v>23900</v>
      </c>
    </row>
    <row r="4036" spans="11:12" x14ac:dyDescent="0.25">
      <c r="K4036" t="s">
        <v>8221</v>
      </c>
      <c r="L4036">
        <v>13500</v>
      </c>
    </row>
    <row r="4037" spans="11:12" x14ac:dyDescent="0.25">
      <c r="K4037" t="s">
        <v>8221</v>
      </c>
      <c r="L4037">
        <v>10000</v>
      </c>
    </row>
    <row r="4038" spans="11:12" x14ac:dyDescent="0.25">
      <c r="K4038" t="s">
        <v>8221</v>
      </c>
      <c r="L4038">
        <v>6000</v>
      </c>
    </row>
    <row r="4039" spans="11:12" x14ac:dyDescent="0.25">
      <c r="K4039" t="s">
        <v>8221</v>
      </c>
      <c r="L4039">
        <v>700</v>
      </c>
    </row>
    <row r="4040" spans="11:12" x14ac:dyDescent="0.25">
      <c r="K4040" t="s">
        <v>8221</v>
      </c>
      <c r="L4040">
        <v>2500</v>
      </c>
    </row>
    <row r="4041" spans="11:12" x14ac:dyDescent="0.25">
      <c r="K4041" t="s">
        <v>8221</v>
      </c>
      <c r="L4041">
        <v>500</v>
      </c>
    </row>
    <row r="4042" spans="11:12" x14ac:dyDescent="0.25">
      <c r="K4042" t="s">
        <v>8221</v>
      </c>
      <c r="L4042">
        <v>8000</v>
      </c>
    </row>
    <row r="4043" spans="11:12" x14ac:dyDescent="0.25">
      <c r="K4043" t="s">
        <v>8221</v>
      </c>
      <c r="L4043">
        <v>5000</v>
      </c>
    </row>
    <row r="4044" spans="11:12" x14ac:dyDescent="0.25">
      <c r="K4044" t="s">
        <v>8221</v>
      </c>
      <c r="L4044">
        <v>10000</v>
      </c>
    </row>
    <row r="4045" spans="11:12" x14ac:dyDescent="0.25">
      <c r="K4045" t="s">
        <v>8221</v>
      </c>
      <c r="L4045">
        <v>300</v>
      </c>
    </row>
    <row r="4046" spans="11:12" x14ac:dyDescent="0.25">
      <c r="K4046" t="s">
        <v>8221</v>
      </c>
      <c r="L4046">
        <v>600</v>
      </c>
    </row>
    <row r="4047" spans="11:12" x14ac:dyDescent="0.25">
      <c r="K4047" t="s">
        <v>8221</v>
      </c>
      <c r="L4047">
        <v>5000</v>
      </c>
    </row>
    <row r="4048" spans="11:12" x14ac:dyDescent="0.25">
      <c r="K4048" t="s">
        <v>8221</v>
      </c>
      <c r="L4048">
        <v>5600</v>
      </c>
    </row>
    <row r="4049" spans="11:12" x14ac:dyDescent="0.25">
      <c r="K4049" t="s">
        <v>8221</v>
      </c>
      <c r="L4049">
        <v>5000</v>
      </c>
    </row>
    <row r="4050" spans="11:12" x14ac:dyDescent="0.25">
      <c r="K4050" t="s">
        <v>8221</v>
      </c>
      <c r="L4050">
        <v>17000</v>
      </c>
    </row>
    <row r="4051" spans="11:12" x14ac:dyDescent="0.25">
      <c r="K4051" t="s">
        <v>8221</v>
      </c>
      <c r="L4051">
        <v>20000</v>
      </c>
    </row>
    <row r="4052" spans="11:12" x14ac:dyDescent="0.25">
      <c r="K4052" t="s">
        <v>8221</v>
      </c>
      <c r="L4052">
        <v>1500</v>
      </c>
    </row>
    <row r="4053" spans="11:12" x14ac:dyDescent="0.25">
      <c r="K4053" t="s">
        <v>8221</v>
      </c>
      <c r="L4053">
        <v>500</v>
      </c>
    </row>
    <row r="4054" spans="11:12" x14ac:dyDescent="0.25">
      <c r="K4054" t="s">
        <v>8221</v>
      </c>
      <c r="L4054">
        <v>3000</v>
      </c>
    </row>
    <row r="4055" spans="11:12" x14ac:dyDescent="0.25">
      <c r="K4055" t="s">
        <v>8221</v>
      </c>
      <c r="L4055">
        <v>500</v>
      </c>
    </row>
    <row r="4056" spans="11:12" x14ac:dyDescent="0.25">
      <c r="K4056" t="s">
        <v>8221</v>
      </c>
      <c r="L4056">
        <v>8880</v>
      </c>
    </row>
    <row r="4057" spans="11:12" x14ac:dyDescent="0.25">
      <c r="K4057" t="s">
        <v>8221</v>
      </c>
      <c r="L4057">
        <v>5000</v>
      </c>
    </row>
    <row r="4058" spans="11:12" x14ac:dyDescent="0.25">
      <c r="K4058" t="s">
        <v>8221</v>
      </c>
      <c r="L4058">
        <v>1500</v>
      </c>
    </row>
    <row r="4059" spans="11:12" x14ac:dyDescent="0.25">
      <c r="K4059" t="s">
        <v>8221</v>
      </c>
      <c r="L4059">
        <v>3500</v>
      </c>
    </row>
    <row r="4060" spans="11:12" x14ac:dyDescent="0.25">
      <c r="K4060" t="s">
        <v>8221</v>
      </c>
      <c r="L4060">
        <v>3750</v>
      </c>
    </row>
    <row r="4061" spans="11:12" x14ac:dyDescent="0.25">
      <c r="K4061" t="s">
        <v>8221</v>
      </c>
      <c r="L4061">
        <v>10000</v>
      </c>
    </row>
    <row r="4062" spans="11:12" x14ac:dyDescent="0.25">
      <c r="K4062" t="s">
        <v>8221</v>
      </c>
      <c r="L4062">
        <v>10000</v>
      </c>
    </row>
    <row r="4063" spans="11:12" x14ac:dyDescent="0.25">
      <c r="K4063" t="s">
        <v>8221</v>
      </c>
      <c r="L4063">
        <v>525</v>
      </c>
    </row>
    <row r="4064" spans="11:12" x14ac:dyDescent="0.25">
      <c r="K4064" t="s">
        <v>8221</v>
      </c>
      <c r="L4064">
        <v>20000</v>
      </c>
    </row>
    <row r="4065" spans="11:12" x14ac:dyDescent="0.25">
      <c r="K4065" t="s">
        <v>8221</v>
      </c>
      <c r="L4065">
        <v>9500</v>
      </c>
    </row>
    <row r="4066" spans="11:12" x14ac:dyDescent="0.25">
      <c r="K4066" t="s">
        <v>8221</v>
      </c>
      <c r="L4066">
        <v>2000</v>
      </c>
    </row>
    <row r="4067" spans="11:12" x14ac:dyDescent="0.25">
      <c r="K4067" t="s">
        <v>8221</v>
      </c>
      <c r="L4067">
        <v>4000</v>
      </c>
    </row>
    <row r="4068" spans="11:12" x14ac:dyDescent="0.25">
      <c r="K4068" t="s">
        <v>8221</v>
      </c>
      <c r="L4068">
        <v>15000</v>
      </c>
    </row>
    <row r="4069" spans="11:12" x14ac:dyDescent="0.25">
      <c r="K4069" t="s">
        <v>8221</v>
      </c>
      <c r="L4069">
        <v>5000</v>
      </c>
    </row>
    <row r="4070" spans="11:12" x14ac:dyDescent="0.25">
      <c r="K4070" t="s">
        <v>8221</v>
      </c>
      <c r="L4070">
        <v>3495</v>
      </c>
    </row>
    <row r="4071" spans="11:12" x14ac:dyDescent="0.25">
      <c r="K4071" t="s">
        <v>8221</v>
      </c>
      <c r="L4071">
        <v>1250</v>
      </c>
    </row>
    <row r="4072" spans="11:12" x14ac:dyDescent="0.25">
      <c r="K4072" t="s">
        <v>8221</v>
      </c>
      <c r="L4072">
        <v>1000</v>
      </c>
    </row>
    <row r="4073" spans="11:12" x14ac:dyDescent="0.25">
      <c r="K4073" t="s">
        <v>8221</v>
      </c>
      <c r="L4073">
        <v>20000</v>
      </c>
    </row>
    <row r="4074" spans="11:12" x14ac:dyDescent="0.25">
      <c r="K4074" t="s">
        <v>8221</v>
      </c>
      <c r="L4074">
        <v>1000</v>
      </c>
    </row>
    <row r="4075" spans="11:12" x14ac:dyDescent="0.25">
      <c r="K4075" t="s">
        <v>8221</v>
      </c>
      <c r="L4075">
        <v>3500</v>
      </c>
    </row>
    <row r="4076" spans="11:12" x14ac:dyDescent="0.25">
      <c r="K4076" t="s">
        <v>8221</v>
      </c>
      <c r="L4076">
        <v>2750</v>
      </c>
    </row>
    <row r="4077" spans="11:12" x14ac:dyDescent="0.25">
      <c r="K4077" t="s">
        <v>8221</v>
      </c>
      <c r="L4077">
        <v>2000</v>
      </c>
    </row>
    <row r="4078" spans="11:12" x14ac:dyDescent="0.25">
      <c r="K4078" t="s">
        <v>8221</v>
      </c>
      <c r="L4078">
        <v>700</v>
      </c>
    </row>
    <row r="4079" spans="11:12" x14ac:dyDescent="0.25">
      <c r="K4079" t="s">
        <v>8221</v>
      </c>
      <c r="L4079">
        <v>15000</v>
      </c>
    </row>
    <row r="4080" spans="11:12" x14ac:dyDescent="0.25">
      <c r="K4080" t="s">
        <v>8221</v>
      </c>
      <c r="L4080">
        <v>250</v>
      </c>
    </row>
    <row r="4081" spans="11:12" x14ac:dyDescent="0.25">
      <c r="K4081" t="s">
        <v>8221</v>
      </c>
      <c r="L4081">
        <v>3000</v>
      </c>
    </row>
    <row r="4082" spans="11:12" x14ac:dyDescent="0.25">
      <c r="K4082" t="s">
        <v>8221</v>
      </c>
      <c r="L4082">
        <v>3000</v>
      </c>
    </row>
    <row r="4083" spans="11:12" x14ac:dyDescent="0.25">
      <c r="K4083" t="s">
        <v>8221</v>
      </c>
      <c r="L4083">
        <v>2224</v>
      </c>
    </row>
    <row r="4084" spans="11:12" x14ac:dyDescent="0.25">
      <c r="K4084" t="s">
        <v>8221</v>
      </c>
      <c r="L4084">
        <v>150</v>
      </c>
    </row>
    <row r="4085" spans="11:12" x14ac:dyDescent="0.25">
      <c r="K4085" t="s">
        <v>8221</v>
      </c>
      <c r="L4085">
        <v>3500</v>
      </c>
    </row>
    <row r="4086" spans="11:12" x14ac:dyDescent="0.25">
      <c r="K4086" t="s">
        <v>8221</v>
      </c>
      <c r="L4086">
        <v>3000</v>
      </c>
    </row>
    <row r="4087" spans="11:12" x14ac:dyDescent="0.25">
      <c r="K4087" t="s">
        <v>8221</v>
      </c>
      <c r="L4087">
        <v>3500</v>
      </c>
    </row>
    <row r="4088" spans="11:12" x14ac:dyDescent="0.25">
      <c r="K4088" t="s">
        <v>8221</v>
      </c>
      <c r="L4088">
        <v>1000</v>
      </c>
    </row>
    <row r="4089" spans="11:12" x14ac:dyDescent="0.25">
      <c r="K4089" t="s">
        <v>8221</v>
      </c>
      <c r="L4089">
        <v>9600</v>
      </c>
    </row>
    <row r="4090" spans="11:12" x14ac:dyDescent="0.25">
      <c r="K4090" t="s">
        <v>8221</v>
      </c>
      <c r="L4090">
        <v>2000</v>
      </c>
    </row>
    <row r="4091" spans="11:12" x14ac:dyDescent="0.25">
      <c r="K4091" t="s">
        <v>8221</v>
      </c>
      <c r="L4091">
        <v>5000</v>
      </c>
    </row>
    <row r="4092" spans="11:12" x14ac:dyDescent="0.25">
      <c r="K4092" t="s">
        <v>8221</v>
      </c>
      <c r="L4092">
        <v>1000</v>
      </c>
    </row>
    <row r="4093" spans="11:12" x14ac:dyDescent="0.25">
      <c r="K4093" t="s">
        <v>8221</v>
      </c>
      <c r="L4093">
        <v>1600</v>
      </c>
    </row>
    <row r="4094" spans="11:12" x14ac:dyDescent="0.25">
      <c r="K4094" t="s">
        <v>8221</v>
      </c>
      <c r="L4094">
        <v>110000</v>
      </c>
    </row>
    <row r="4095" spans="11:12" x14ac:dyDescent="0.25">
      <c r="K4095" t="s">
        <v>8221</v>
      </c>
      <c r="L4095">
        <v>2500</v>
      </c>
    </row>
    <row r="4096" spans="11:12" x14ac:dyDescent="0.25">
      <c r="K4096" t="s">
        <v>8221</v>
      </c>
      <c r="L4096">
        <v>2000</v>
      </c>
    </row>
    <row r="4097" spans="11:12" x14ac:dyDescent="0.25">
      <c r="K4097" t="s">
        <v>8221</v>
      </c>
      <c r="L4097">
        <v>30000</v>
      </c>
    </row>
    <row r="4098" spans="11:12" x14ac:dyDescent="0.25">
      <c r="K4098" t="s">
        <v>8221</v>
      </c>
      <c r="L4098">
        <v>3500</v>
      </c>
    </row>
    <row r="4099" spans="11:12" x14ac:dyDescent="0.25">
      <c r="K4099" t="s">
        <v>8221</v>
      </c>
      <c r="L4099">
        <v>10000</v>
      </c>
    </row>
    <row r="4100" spans="11:12" x14ac:dyDescent="0.25">
      <c r="K4100" t="s">
        <v>8221</v>
      </c>
      <c r="L4100">
        <v>75000</v>
      </c>
    </row>
    <row r="4101" spans="11:12" x14ac:dyDescent="0.25">
      <c r="K4101" t="s">
        <v>8221</v>
      </c>
      <c r="L4101">
        <v>4500</v>
      </c>
    </row>
    <row r="4102" spans="11:12" x14ac:dyDescent="0.25">
      <c r="K4102" t="s">
        <v>8221</v>
      </c>
      <c r="L4102">
        <v>270</v>
      </c>
    </row>
    <row r="4103" spans="11:12" x14ac:dyDescent="0.25">
      <c r="K4103" t="s">
        <v>8221</v>
      </c>
      <c r="L4103">
        <v>600</v>
      </c>
    </row>
    <row r="4104" spans="11:12" x14ac:dyDescent="0.25">
      <c r="K4104" t="s">
        <v>8221</v>
      </c>
      <c r="L4104">
        <v>500</v>
      </c>
    </row>
    <row r="4105" spans="11:12" x14ac:dyDescent="0.25">
      <c r="K4105" t="s">
        <v>8221</v>
      </c>
      <c r="L4105">
        <v>1000</v>
      </c>
    </row>
    <row r="4106" spans="11:12" x14ac:dyDescent="0.25">
      <c r="K4106" t="s">
        <v>8221</v>
      </c>
      <c r="L4106">
        <v>3000</v>
      </c>
    </row>
    <row r="4107" spans="11:12" x14ac:dyDescent="0.25">
      <c r="K4107" t="s">
        <v>8221</v>
      </c>
      <c r="L4107">
        <v>33000</v>
      </c>
    </row>
    <row r="4108" spans="11:12" x14ac:dyDescent="0.25">
      <c r="K4108" t="s">
        <v>8221</v>
      </c>
      <c r="L4108">
        <v>5000</v>
      </c>
    </row>
    <row r="4109" spans="11:12" x14ac:dyDescent="0.25">
      <c r="K4109" t="s">
        <v>8221</v>
      </c>
      <c r="L4109">
        <v>2000</v>
      </c>
    </row>
    <row r="4110" spans="11:12" x14ac:dyDescent="0.25">
      <c r="K4110" t="s">
        <v>8221</v>
      </c>
      <c r="L4110">
        <v>3000</v>
      </c>
    </row>
    <row r="4111" spans="11:12" x14ac:dyDescent="0.25">
      <c r="K4111" t="s">
        <v>8221</v>
      </c>
      <c r="L4111">
        <v>500</v>
      </c>
    </row>
    <row r="4112" spans="11:12" x14ac:dyDescent="0.25">
      <c r="K4112" t="s">
        <v>8221</v>
      </c>
      <c r="L4112">
        <v>300</v>
      </c>
    </row>
    <row r="4113" spans="11:12" x14ac:dyDescent="0.25">
      <c r="K4113" t="s">
        <v>8221</v>
      </c>
      <c r="L4113">
        <v>3000</v>
      </c>
    </row>
    <row r="4114" spans="11:12" x14ac:dyDescent="0.25">
      <c r="K4114" t="s">
        <v>8221</v>
      </c>
      <c r="L4114">
        <v>2500</v>
      </c>
    </row>
    <row r="4115" spans="11:12" x14ac:dyDescent="0.25">
      <c r="K4115" t="s">
        <v>8221</v>
      </c>
      <c r="L4115">
        <v>1500</v>
      </c>
    </row>
  </sheetData>
  <conditionalFormatting sqref="K1:K1048576">
    <cfRule type="cellIs" dxfId="4" priority="1" operator="equal">
      <formula>"live"</formula>
    </cfRule>
    <cfRule type="cellIs" dxfId="3" priority="2" operator="equal">
      <formula>"live"</formula>
    </cfRule>
    <cfRule type="containsText" dxfId="2" priority="3" operator="containsText" text="failed">
      <formula>NOT(ISERROR(SEARCH("failed",K1)))</formula>
    </cfRule>
    <cfRule type="containsText" dxfId="1" priority="4" operator="containsText" text="canceled">
      <formula>NOT(ISERROR(SEARCH("canceled",K1)))</formula>
    </cfRule>
    <cfRule type="containsText" dxfId="0" priority="5" operator="containsText" text="Successful">
      <formula>NOT(ISERROR(SEARCH("Successful",K1)))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T2" sqref="T2"/>
    </sheetView>
  </sheetViews>
  <sheetFormatPr defaultRowHeight="15" x14ac:dyDescent="0.25"/>
  <cols>
    <col min="1" max="1" width="12.85546875" customWidth="1"/>
    <col min="2" max="2" width="15.5703125" bestFit="1" customWidth="1"/>
    <col min="3" max="3" width="5.7109375" customWidth="1"/>
    <col min="4" max="4" width="8.42578125" customWidth="1"/>
    <col min="5" max="5" width="3.85546875" customWidth="1"/>
    <col min="6" max="6" width="10.710937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8361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" zoomScale="68" zoomScaleNormal="68" workbookViewId="0">
      <selection activeCell="G39" sqref="G39"/>
    </sheetView>
  </sheetViews>
  <sheetFormatPr defaultRowHeight="15" x14ac:dyDescent="0.25"/>
  <cols>
    <col min="1" max="1" width="15.5703125" customWidth="1"/>
    <col min="2" max="2" width="16.140625" customWidth="1"/>
    <col min="3" max="3" width="5.7109375" customWidth="1"/>
    <col min="4" max="4" width="8.42578125" customWidth="1"/>
    <col min="5" max="5" width="3.85546875" customWidth="1"/>
    <col min="6" max="7" width="10.7109375" customWidth="1"/>
    <col min="8" max="8" width="3.28515625" customWidth="1"/>
    <col min="9" max="10" width="3" customWidth="1"/>
    <col min="11" max="11" width="4" customWidth="1"/>
    <col min="12" max="12" width="3.28515625" customWidth="1"/>
    <col min="13" max="14" width="3" customWidth="1"/>
    <col min="15" max="15" width="3.28515625" customWidth="1"/>
    <col min="16" max="16" width="3.85546875" customWidth="1"/>
    <col min="17" max="17" width="3.28515625" customWidth="1"/>
    <col min="18" max="18" width="3.7109375" customWidth="1"/>
    <col min="19" max="19" width="3.28515625" customWidth="1"/>
    <col min="20" max="20" width="3" customWidth="1"/>
    <col min="21" max="21" width="3.28515625" customWidth="1"/>
    <col min="22" max="22" width="5" customWidth="1"/>
    <col min="23" max="23" width="7" customWidth="1"/>
    <col min="24" max="24" width="10.710937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8223</v>
      </c>
      <c r="B2" t="s">
        <v>8365</v>
      </c>
    </row>
    <row r="4" spans="1:6" x14ac:dyDescent="0.25">
      <c r="A4" s="7" t="s">
        <v>8361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26" sqref="J26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3.85546875" customWidth="1"/>
    <col min="6" max="6" width="10.710937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8380</v>
      </c>
      <c r="B2" t="s">
        <v>8364</v>
      </c>
    </row>
    <row r="4" spans="1:6" x14ac:dyDescent="0.25">
      <c r="A4" s="7" t="s">
        <v>8361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1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8362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Category Stats</vt:lpstr>
      <vt:lpstr>Sub-Category Stats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 Patel</cp:lastModifiedBy>
  <dcterms:created xsi:type="dcterms:W3CDTF">2017-04-20T15:17:24Z</dcterms:created>
  <dcterms:modified xsi:type="dcterms:W3CDTF">2020-09-16T02:40:17Z</dcterms:modified>
</cp:coreProperties>
</file>