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Задача 1" sheetId="1" r:id="rId1"/>
    <sheet name="Задача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2" l="1"/>
  <c r="F16" i="2"/>
  <c r="F17" i="2"/>
  <c r="E15" i="2"/>
  <c r="E16" i="2"/>
  <c r="E17" i="2"/>
  <c r="D14" i="2"/>
  <c r="D15" i="2"/>
  <c r="D16" i="2"/>
  <c r="D17" i="2"/>
  <c r="C13" i="2"/>
  <c r="C14" i="2"/>
  <c r="C15" i="2"/>
  <c r="C16" i="2"/>
  <c r="C17" i="2"/>
  <c r="B13" i="2"/>
  <c r="B14" i="2"/>
  <c r="B15" i="2"/>
  <c r="B16" i="2"/>
  <c r="B17" i="2"/>
  <c r="B12" i="2"/>
  <c r="H13" i="2" l="1"/>
  <c r="D24" i="2" s="1"/>
  <c r="H14" i="2"/>
  <c r="B23" i="2" s="1"/>
  <c r="H15" i="2"/>
  <c r="D26" i="2" s="1"/>
  <c r="H16" i="2"/>
  <c r="B25" i="2" s="1"/>
  <c r="H17" i="2"/>
  <c r="B26" i="2" s="1"/>
  <c r="H12" i="2"/>
  <c r="B21" i="2" s="1"/>
  <c r="H21" i="2" s="1"/>
  <c r="E33" i="2" s="1"/>
  <c r="D4" i="1"/>
  <c r="E4" i="1"/>
  <c r="F11" i="1" s="1"/>
  <c r="G11" i="1" s="1"/>
  <c r="H10" i="1" s="1"/>
  <c r="I10" i="1" s="1"/>
  <c r="J9" i="1" s="1"/>
  <c r="K9" i="1" s="1"/>
  <c r="D5" i="1"/>
  <c r="E5" i="1" s="1"/>
  <c r="F4" i="1" s="1"/>
  <c r="G4" i="1" s="1"/>
  <c r="D6" i="1"/>
  <c r="E6" i="1"/>
  <c r="F5" i="1" s="1"/>
  <c r="G5" i="1" s="1"/>
  <c r="H4" i="1" s="1"/>
  <c r="I4" i="1" s="1"/>
  <c r="D7" i="1"/>
  <c r="E7" i="1" s="1"/>
  <c r="F6" i="1" s="1"/>
  <c r="G6" i="1" s="1"/>
  <c r="H5" i="1" s="1"/>
  <c r="I5" i="1" s="1"/>
  <c r="D8" i="1"/>
  <c r="E8" i="1"/>
  <c r="F7" i="1" s="1"/>
  <c r="G7" i="1" s="1"/>
  <c r="H6" i="1" s="1"/>
  <c r="I6" i="1" s="1"/>
  <c r="D9" i="1"/>
  <c r="E9" i="1" s="1"/>
  <c r="F8" i="1" s="1"/>
  <c r="G8" i="1" s="1"/>
  <c r="H7" i="1" s="1"/>
  <c r="I7" i="1" s="1"/>
  <c r="J6" i="1" s="1"/>
  <c r="K6" i="1" s="1"/>
  <c r="D10" i="1"/>
  <c r="E10" i="1"/>
  <c r="F9" i="1" s="1"/>
  <c r="G9" i="1" s="1"/>
  <c r="H8" i="1" s="1"/>
  <c r="I8" i="1" s="1"/>
  <c r="D11" i="1"/>
  <c r="E11" i="1" s="1"/>
  <c r="F10" i="1" s="1"/>
  <c r="G10" i="1" s="1"/>
  <c r="H9" i="1" s="1"/>
  <c r="I9" i="1" s="1"/>
  <c r="D3" i="1"/>
  <c r="E3" i="1" s="1"/>
  <c r="C26" i="2" l="1"/>
  <c r="G35" i="2"/>
  <c r="C31" i="2"/>
  <c r="D32" i="2"/>
  <c r="F34" i="2"/>
  <c r="B30" i="2"/>
  <c r="F25" i="2"/>
  <c r="H30" i="2"/>
  <c r="B24" i="2"/>
  <c r="B22" i="2"/>
  <c r="C25" i="2"/>
  <c r="C24" i="2"/>
  <c r="E25" i="2"/>
  <c r="C23" i="2"/>
  <c r="D25" i="2"/>
  <c r="E26" i="2"/>
  <c r="F26" i="2"/>
  <c r="G26" i="2"/>
  <c r="D23" i="2"/>
  <c r="C22" i="2"/>
  <c r="E24" i="2"/>
  <c r="J5" i="1"/>
  <c r="K5" i="1" s="1"/>
  <c r="L4" i="1" s="1"/>
  <c r="M4" i="1" s="1"/>
  <c r="J3" i="1"/>
  <c r="K3" i="1" s="1"/>
  <c r="J11" i="1"/>
  <c r="K11" i="1" s="1"/>
  <c r="J8" i="1"/>
  <c r="K8" i="1" s="1"/>
  <c r="J4" i="1"/>
  <c r="K4" i="1" s="1"/>
  <c r="J7" i="1"/>
  <c r="K7" i="1" s="1"/>
  <c r="L6" i="1" s="1"/>
  <c r="M6" i="1" s="1"/>
  <c r="N5" i="1" s="1"/>
  <c r="O5" i="1" s="1"/>
  <c r="H11" i="1"/>
  <c r="I11" i="1" s="1"/>
  <c r="J10" i="1" s="1"/>
  <c r="K10" i="1" s="1"/>
  <c r="L9" i="1" s="1"/>
  <c r="M9" i="1" s="1"/>
  <c r="N8" i="1" s="1"/>
  <c r="O8" i="1" s="1"/>
  <c r="H3" i="1"/>
  <c r="I3" i="1" s="1"/>
  <c r="F3" i="1"/>
  <c r="G3" i="1" s="1"/>
  <c r="G44" i="2" l="1"/>
  <c r="C40" i="2"/>
  <c r="B39" i="2"/>
  <c r="H39" i="2" s="1"/>
  <c r="F43" i="2"/>
  <c r="E42" i="2"/>
  <c r="D41" i="2"/>
  <c r="H25" i="2"/>
  <c r="B34" i="2" s="1"/>
  <c r="H24" i="2"/>
  <c r="H26" i="2"/>
  <c r="B35" i="2" s="1"/>
  <c r="H23" i="2"/>
  <c r="H22" i="2"/>
  <c r="N11" i="1"/>
  <c r="O11" i="1" s="1"/>
  <c r="N3" i="1"/>
  <c r="O3" i="1" s="1"/>
  <c r="L3" i="1"/>
  <c r="M3" i="1" s="1"/>
  <c r="L11" i="1"/>
  <c r="M11" i="1" s="1"/>
  <c r="N10" i="1" s="1"/>
  <c r="O10" i="1" s="1"/>
  <c r="L8" i="1"/>
  <c r="M8" i="1" s="1"/>
  <c r="N7" i="1" s="1"/>
  <c r="O7" i="1" s="1"/>
  <c r="L5" i="1"/>
  <c r="M5" i="1" s="1"/>
  <c r="N4" i="1" s="1"/>
  <c r="O4" i="1" s="1"/>
  <c r="L7" i="1"/>
  <c r="M7" i="1" s="1"/>
  <c r="N6" i="1" s="1"/>
  <c r="O6" i="1" s="1"/>
  <c r="P5" i="1" s="1"/>
  <c r="Q5" i="1" s="1"/>
  <c r="L10" i="1"/>
  <c r="M10" i="1" s="1"/>
  <c r="N9" i="1" s="1"/>
  <c r="O9" i="1" s="1"/>
  <c r="P8" i="1" s="1"/>
  <c r="Q8" i="1" s="1"/>
  <c r="C35" i="2" l="1"/>
  <c r="D33" i="2"/>
  <c r="B31" i="2"/>
  <c r="H31" i="2" s="1"/>
  <c r="F35" i="2"/>
  <c r="C32" i="2"/>
  <c r="E34" i="2"/>
  <c r="D34" i="2"/>
  <c r="B32" i="2"/>
  <c r="C33" i="2"/>
  <c r="E35" i="2"/>
  <c r="D35" i="2"/>
  <c r="B33" i="2"/>
  <c r="C34" i="2"/>
  <c r="R7" i="1"/>
  <c r="S7" i="1" s="1"/>
  <c r="P3" i="1"/>
  <c r="Q3" i="1" s="1"/>
  <c r="P11" i="1"/>
  <c r="Q11" i="1" s="1"/>
  <c r="R10" i="1" s="1"/>
  <c r="S10" i="1" s="1"/>
  <c r="P6" i="1"/>
  <c r="Q6" i="1" s="1"/>
  <c r="P4" i="1"/>
  <c r="Q4" i="1" s="1"/>
  <c r="P10" i="1"/>
  <c r="Q10" i="1" s="1"/>
  <c r="R9" i="1" s="1"/>
  <c r="S9" i="1" s="1"/>
  <c r="P7" i="1"/>
  <c r="Q7" i="1" s="1"/>
  <c r="R6" i="1" s="1"/>
  <c r="S6" i="1" s="1"/>
  <c r="P9" i="1"/>
  <c r="Q9" i="1" s="1"/>
  <c r="R8" i="1" s="1"/>
  <c r="S8" i="1" s="1"/>
  <c r="H32" i="2" l="1"/>
  <c r="C42" i="2" s="1"/>
  <c r="H34" i="2"/>
  <c r="B43" i="2" s="1"/>
  <c r="C41" i="2"/>
  <c r="E43" i="2"/>
  <c r="D42" i="2"/>
  <c r="B40" i="2"/>
  <c r="H40" i="2" s="1"/>
  <c r="F44" i="2"/>
  <c r="H35" i="2"/>
  <c r="B44" i="2" s="1"/>
  <c r="H33" i="2"/>
  <c r="R3" i="1"/>
  <c r="S3" i="1" s="1"/>
  <c r="R11" i="1"/>
  <c r="S11" i="1" s="1"/>
  <c r="R5" i="1"/>
  <c r="S5" i="1" s="1"/>
  <c r="R4" i="1"/>
  <c r="S4" i="1" s="1"/>
  <c r="T9" i="1" s="1"/>
  <c r="U9" i="1" s="1"/>
  <c r="E44" i="2" l="1"/>
  <c r="B41" i="2"/>
  <c r="H41" i="2" s="1"/>
  <c r="D43" i="2"/>
  <c r="C44" i="2"/>
  <c r="C43" i="2"/>
  <c r="H43" i="2" s="1"/>
  <c r="D44" i="2"/>
  <c r="B42" i="2"/>
  <c r="H42" i="2" s="1"/>
  <c r="T7" i="1"/>
  <c r="U7" i="1" s="1"/>
  <c r="T11" i="1"/>
  <c r="U11" i="1" s="1"/>
  <c r="T3" i="1"/>
  <c r="U3" i="1" s="1"/>
  <c r="T10" i="1"/>
  <c r="U10" i="1" s="1"/>
  <c r="T5" i="1"/>
  <c r="U5" i="1" s="1"/>
  <c r="T4" i="1"/>
  <c r="U4" i="1" s="1"/>
  <c r="T8" i="1"/>
  <c r="U8" i="1" s="1"/>
  <c r="T6" i="1"/>
  <c r="U6" i="1" s="1"/>
  <c r="H44" i="2" l="1"/>
</calcChain>
</file>

<file path=xl/sharedStrings.xml><?xml version="1.0" encoding="utf-8"?>
<sst xmlns="http://schemas.openxmlformats.org/spreadsheetml/2006/main" count="39" uniqueCount="14">
  <si>
    <t>i</t>
  </si>
  <si>
    <t>t</t>
  </si>
  <si>
    <t>f(t)</t>
  </si>
  <si>
    <t>P</t>
  </si>
  <si>
    <t>End</t>
  </si>
  <si>
    <t>-</t>
  </si>
  <si>
    <t xml:space="preserve"> </t>
  </si>
  <si>
    <t>П1</t>
  </si>
  <si>
    <t>П2</t>
  </si>
  <si>
    <t>П3</t>
  </si>
  <si>
    <t>П4</t>
  </si>
  <si>
    <t>Прирост выпуска</t>
  </si>
  <si>
    <t>Инвестиции</t>
  </si>
  <si>
    <t xml:space="preserve"> x
c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</si>
</sst>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1">
    <xf numFmtId="0" fontId="0" fillId="0" borderId="0" xfId="0"/>
    <xf numFmtId="0" fontId="3" fillId="0" borderId="2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13" xfId="0" applyFont="1" applyBorder="1"/>
    <xf numFmtId="0" fontId="4" fillId="0" borderId="11" xfId="0" applyFont="1" applyBorder="1"/>
    <xf numFmtId="0" fontId="3" fillId="0" borderId="7" xfId="0" applyFont="1" applyBorder="1"/>
    <xf numFmtId="0" fontId="4" fillId="0" borderId="12" xfId="0" applyFont="1" applyBorder="1"/>
    <xf numFmtId="0" fontId="4" fillId="0" borderId="0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" xfId="0" applyFont="1" applyBorder="1"/>
    <xf numFmtId="0" fontId="4" fillId="0" borderId="19" xfId="0" applyFont="1" applyBorder="1"/>
    <xf numFmtId="0" fontId="4" fillId="0" borderId="22" xfId="0" applyFont="1" applyBorder="1"/>
    <xf numFmtId="0" fontId="4" fillId="0" borderId="24" xfId="0" applyFont="1" applyBorder="1"/>
    <xf numFmtId="0" fontId="4" fillId="0" borderId="21" xfId="0" quotePrefix="1" applyFont="1" applyBorder="1" applyAlignment="1">
      <alignment horizontal="center"/>
    </xf>
    <xf numFmtId="0" fontId="4" fillId="0" borderId="23" xfId="0" quotePrefix="1" applyFont="1" applyBorder="1" applyAlignment="1">
      <alignment horizontal="center"/>
    </xf>
    <xf numFmtId="0" fontId="4" fillId="0" borderId="32" xfId="0" quotePrefix="1" applyFont="1" applyBorder="1" applyAlignment="1">
      <alignment horizontal="center"/>
    </xf>
    <xf numFmtId="0" fontId="4" fillId="0" borderId="33" xfId="0" applyFont="1" applyBorder="1"/>
    <xf numFmtId="0" fontId="4" fillId="0" borderId="17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2" xfId="0" applyFont="1" applyBorder="1"/>
    <xf numFmtId="0" fontId="2" fillId="3" borderId="8" xfId="2" applyBorder="1"/>
    <xf numFmtId="0" fontId="2" fillId="3" borderId="9" xfId="2" applyBorder="1"/>
    <xf numFmtId="0" fontId="1" fillId="2" borderId="8" xfId="1" applyBorder="1"/>
    <xf numFmtId="0" fontId="1" fillId="2" borderId="9" xfId="1" applyBorder="1"/>
    <xf numFmtId="0" fontId="5" fillId="0" borderId="0" xfId="0" applyFont="1"/>
    <xf numFmtId="0" fontId="5" fillId="0" borderId="16" xfId="0" applyFont="1" applyBorder="1"/>
    <xf numFmtId="0" fontId="5" fillId="0" borderId="24" xfId="0" applyFont="1" applyBorder="1"/>
    <xf numFmtId="0" fontId="5" fillId="0" borderId="23" xfId="0" applyFont="1" applyBorder="1"/>
    <xf numFmtId="0" fontId="5" fillId="0" borderId="25" xfId="0" applyFont="1" applyBorder="1"/>
    <xf numFmtId="0" fontId="5" fillId="0" borderId="35" xfId="0" applyFont="1" applyBorder="1"/>
    <xf numFmtId="0" fontId="5" fillId="0" borderId="26" xfId="0" applyFont="1" applyBorder="1"/>
    <xf numFmtId="0" fontId="5" fillId="0" borderId="28" xfId="0" applyFont="1" applyBorder="1"/>
    <xf numFmtId="0" fontId="5" fillId="0" borderId="27" xfId="0" applyFont="1" applyBorder="1"/>
    <xf numFmtId="0" fontId="5" fillId="0" borderId="12" xfId="0" applyFont="1" applyBorder="1"/>
    <xf numFmtId="0" fontId="5" fillId="0" borderId="14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34" xfId="0" applyFont="1" applyBorder="1"/>
    <xf numFmtId="0" fontId="5" fillId="0" borderId="22" xfId="0" applyFont="1" applyBorder="1"/>
    <xf numFmtId="0" fontId="5" fillId="0" borderId="21" xfId="0" applyFont="1" applyBorder="1"/>
    <xf numFmtId="0" fontId="5" fillId="0" borderId="36" xfId="0" applyFont="1" applyBorder="1"/>
    <xf numFmtId="0" fontId="5" fillId="0" borderId="11" xfId="0" applyFont="1" applyBorder="1"/>
    <xf numFmtId="0" fontId="5" fillId="0" borderId="37" xfId="0" applyFont="1" applyBorder="1" applyAlignment="1">
      <alignment horizontal="distributed" vertical="center" wrapText="1"/>
    </xf>
    <xf numFmtId="0" fontId="5" fillId="0" borderId="13" xfId="0" applyFont="1" applyBorder="1"/>
    <xf numFmtId="0" fontId="5" fillId="0" borderId="15" xfId="0" applyFont="1" applyBorder="1"/>
    <xf numFmtId="0" fontId="5" fillId="0" borderId="29" xfId="0" applyFont="1" applyBorder="1"/>
    <xf numFmtId="0" fontId="5" fillId="0" borderId="38" xfId="0" applyFont="1" applyBorder="1"/>
    <xf numFmtId="0" fontId="5" fillId="0" borderId="30" xfId="0" applyFont="1" applyBorder="1"/>
    <xf numFmtId="0" fontId="5" fillId="0" borderId="8" xfId="0" applyFont="1" applyBorder="1"/>
    <xf numFmtId="0" fontId="5" fillId="0" borderId="10" xfId="0" applyFont="1" applyBorder="1"/>
    <xf numFmtId="0" fontId="2" fillId="3" borderId="28" xfId="2" applyBorder="1"/>
    <xf numFmtId="0" fontId="1" fillId="2" borderId="28" xfId="1" applyBorder="1"/>
    <xf numFmtId="0" fontId="5" fillId="0" borderId="31" xfId="0" applyFont="1" applyBorder="1"/>
    <xf numFmtId="0" fontId="2" fillId="3" borderId="36" xfId="2" applyBorder="1"/>
    <xf numFmtId="0" fontId="5" fillId="0" borderId="39" xfId="0" applyFont="1" applyBorder="1"/>
    <xf numFmtId="0" fontId="2" fillId="3" borderId="16" xfId="2" applyBorder="1"/>
    <xf numFmtId="0" fontId="2" fillId="3" borderId="34" xfId="2" applyBorder="1"/>
    <xf numFmtId="0" fontId="2" fillId="3" borderId="22" xfId="2" applyBorder="1"/>
    <xf numFmtId="0" fontId="2" fillId="3" borderId="24" xfId="2" applyBorder="1"/>
    <xf numFmtId="0" fontId="1" fillId="2" borderId="15" xfId="1" applyBorder="1"/>
    <xf numFmtId="0" fontId="1" fillId="2" borderId="25" xfId="1" applyBorder="1"/>
    <xf numFmtId="0" fontId="1" fillId="2" borderId="35" xfId="1" applyBorder="1"/>
    <xf numFmtId="0" fontId="1" fillId="2" borderId="26" xfId="1" applyBorder="1"/>
    <xf numFmtId="0" fontId="1" fillId="2" borderId="39" xfId="1" applyBorder="1"/>
    <xf numFmtId="0" fontId="1" fillId="2" borderId="13" xfId="1" applyBorder="1"/>
    <xf numFmtId="0" fontId="1" fillId="2" borderId="23" xfId="1" applyBorder="1"/>
    <xf numFmtId="0" fontId="1" fillId="2" borderId="16" xfId="1" applyBorder="1"/>
    <xf numFmtId="0" fontId="1" fillId="2" borderId="24" xfId="1" applyBorder="1"/>
    <xf numFmtId="0" fontId="1" fillId="2" borderId="12" xfId="1" applyBorder="1"/>
    <xf numFmtId="0" fontId="1" fillId="2" borderId="27" xfId="1" applyBorder="1"/>
    <xf numFmtId="0" fontId="6" fillId="2" borderId="8" xfId="1" applyFont="1" applyBorder="1"/>
    <xf numFmtId="0" fontId="6" fillId="2" borderId="9" xfId="1" applyFont="1" applyBorder="1"/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40" xfId="0" applyFont="1" applyBorder="1"/>
    <xf numFmtId="0" fontId="1" fillId="2" borderId="40" xfId="1" applyBorder="1"/>
    <xf numFmtId="0" fontId="5" fillId="0" borderId="41" xfId="0" applyFont="1" applyBorder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121920</xdr:colOff>
      <xdr:row>20</xdr:row>
      <xdr:rowOff>19050</xdr:rowOff>
    </xdr:from>
    <xdr:ext cx="65" cy="172227"/>
    <xdr:sp macro="" textlink="">
      <xdr:nvSpPr>
        <xdr:cNvPr id="2" name="TextBox 1"/>
        <xdr:cNvSpPr txBox="1"/>
      </xdr:nvSpPr>
      <xdr:spPr>
        <a:xfrm>
          <a:off x="3398520" y="40119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106680</xdr:colOff>
      <xdr:row>20</xdr:row>
      <xdr:rowOff>19050</xdr:rowOff>
    </xdr:from>
    <xdr:ext cx="65" cy="172227"/>
    <xdr:sp macro="" textlink="">
      <xdr:nvSpPr>
        <xdr:cNvPr id="6" name="TextBox 5"/>
        <xdr:cNvSpPr txBox="1"/>
      </xdr:nvSpPr>
      <xdr:spPr>
        <a:xfrm>
          <a:off x="3710940" y="40119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121920</xdr:colOff>
      <xdr:row>20</xdr:row>
      <xdr:rowOff>19050</xdr:rowOff>
    </xdr:from>
    <xdr:ext cx="65" cy="172227"/>
    <xdr:sp macro="" textlink="">
      <xdr:nvSpPr>
        <xdr:cNvPr id="7" name="TextBox 6"/>
        <xdr:cNvSpPr txBox="1"/>
      </xdr:nvSpPr>
      <xdr:spPr>
        <a:xfrm>
          <a:off x="4053840" y="40119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106680</xdr:colOff>
      <xdr:row>20</xdr:row>
      <xdr:rowOff>19050</xdr:rowOff>
    </xdr:from>
    <xdr:ext cx="65" cy="172227"/>
    <xdr:sp macro="" textlink="">
      <xdr:nvSpPr>
        <xdr:cNvPr id="8" name="TextBox 7"/>
        <xdr:cNvSpPr txBox="1"/>
      </xdr:nvSpPr>
      <xdr:spPr>
        <a:xfrm>
          <a:off x="4366260" y="40119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121920</xdr:colOff>
      <xdr:row>20</xdr:row>
      <xdr:rowOff>19050</xdr:rowOff>
    </xdr:from>
    <xdr:ext cx="65" cy="172227"/>
    <xdr:sp macro="" textlink="">
      <xdr:nvSpPr>
        <xdr:cNvPr id="9" name="TextBox 8"/>
        <xdr:cNvSpPr txBox="1"/>
      </xdr:nvSpPr>
      <xdr:spPr>
        <a:xfrm>
          <a:off x="4709160" y="40119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106680</xdr:colOff>
      <xdr:row>20</xdr:row>
      <xdr:rowOff>19050</xdr:rowOff>
    </xdr:from>
    <xdr:ext cx="65" cy="172227"/>
    <xdr:sp macro="" textlink="">
      <xdr:nvSpPr>
        <xdr:cNvPr id="10" name="TextBox 9"/>
        <xdr:cNvSpPr txBox="1"/>
      </xdr:nvSpPr>
      <xdr:spPr>
        <a:xfrm>
          <a:off x="5021580" y="40119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121920</xdr:colOff>
      <xdr:row>1</xdr:row>
      <xdr:rowOff>19050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44958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44958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106680</xdr:colOff>
      <xdr:row>1</xdr:row>
      <xdr:rowOff>19050</xdr:rowOff>
    </xdr:from>
    <xdr:ext cx="1636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76200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76200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121920</xdr:colOff>
      <xdr:row>1</xdr:row>
      <xdr:rowOff>19050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44958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44958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106680</xdr:colOff>
      <xdr:row>1</xdr:row>
      <xdr:rowOff>19050</xdr:rowOff>
    </xdr:from>
    <xdr:ext cx="1636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76200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76200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121920</xdr:colOff>
      <xdr:row>1</xdr:row>
      <xdr:rowOff>19050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44958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44958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106680</xdr:colOff>
      <xdr:row>1</xdr:row>
      <xdr:rowOff>19050</xdr:rowOff>
    </xdr:from>
    <xdr:ext cx="1636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76200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76200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121920</xdr:colOff>
      <xdr:row>1</xdr:row>
      <xdr:rowOff>19050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44958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44958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106680</xdr:colOff>
      <xdr:row>1</xdr:row>
      <xdr:rowOff>19050</xdr:rowOff>
    </xdr:from>
    <xdr:ext cx="1636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76200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76200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121920</xdr:colOff>
      <xdr:row>1</xdr:row>
      <xdr:rowOff>19050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44958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44958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106680</xdr:colOff>
      <xdr:row>1</xdr:row>
      <xdr:rowOff>19050</xdr:rowOff>
    </xdr:from>
    <xdr:ext cx="1636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76200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76200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121920</xdr:colOff>
      <xdr:row>1</xdr:row>
      <xdr:rowOff>19050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44958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44958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14</xdr:col>
      <xdr:colOff>106680</xdr:colOff>
      <xdr:row>1</xdr:row>
      <xdr:rowOff>19050</xdr:rowOff>
    </xdr:from>
    <xdr:ext cx="1636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76200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76200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15</xdr:col>
      <xdr:colOff>121920</xdr:colOff>
      <xdr:row>1</xdr:row>
      <xdr:rowOff>19050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44958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44958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16</xdr:col>
      <xdr:colOff>106680</xdr:colOff>
      <xdr:row>1</xdr:row>
      <xdr:rowOff>19050</xdr:rowOff>
    </xdr:from>
    <xdr:ext cx="1636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76200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76200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17</xdr:col>
      <xdr:colOff>121920</xdr:colOff>
      <xdr:row>1</xdr:row>
      <xdr:rowOff>19050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44958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44958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18</xdr:col>
      <xdr:colOff>106680</xdr:colOff>
      <xdr:row>1</xdr:row>
      <xdr:rowOff>19050</xdr:rowOff>
    </xdr:from>
    <xdr:ext cx="1636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76200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76200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19</xdr:col>
      <xdr:colOff>121920</xdr:colOff>
      <xdr:row>1</xdr:row>
      <xdr:rowOff>19050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/>
            <xdr:cNvSpPr txBox="1"/>
          </xdr:nvSpPr>
          <xdr:spPr>
            <a:xfrm>
              <a:off x="44958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44958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20</xdr:col>
      <xdr:colOff>106680</xdr:colOff>
      <xdr:row>1</xdr:row>
      <xdr:rowOff>19050</xdr:rowOff>
    </xdr:from>
    <xdr:ext cx="1636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/>
            <xdr:cNvSpPr txBox="1"/>
          </xdr:nvSpPr>
          <xdr:spPr>
            <a:xfrm>
              <a:off x="76200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76200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121920</xdr:colOff>
      <xdr:row>1</xdr:row>
      <xdr:rowOff>19050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110490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1104900" y="23241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106680</xdr:colOff>
      <xdr:row>1</xdr:row>
      <xdr:rowOff>19050</xdr:rowOff>
    </xdr:from>
    <xdr:ext cx="1636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141732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1417320" y="232410"/>
              <a:ext cx="163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10</xdr:row>
      <xdr:rowOff>110490</xdr:rowOff>
    </xdr:from>
    <xdr:ext cx="36683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329940" y="1718310"/>
              <a:ext cx="3668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329940" y="1718310"/>
              <a:ext cx="3668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 (𝑐)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10</xdr:row>
      <xdr:rowOff>118110</xdr:rowOff>
    </xdr:from>
    <xdr:ext cx="35676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726180" y="1725930"/>
              <a:ext cx="3567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726180" y="1725930"/>
              <a:ext cx="3567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 (𝑐)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7</xdr:col>
      <xdr:colOff>0</xdr:colOff>
      <xdr:row>19</xdr:row>
      <xdr:rowOff>110490</xdr:rowOff>
    </xdr:from>
    <xdr:ext cx="3701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3329940" y="1718310"/>
              <a:ext cx="3701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329940" y="1718310"/>
              <a:ext cx="3701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 (𝑐)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19</xdr:row>
      <xdr:rowOff>118110</xdr:rowOff>
    </xdr:from>
    <xdr:ext cx="3574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3726180" y="1725930"/>
              <a:ext cx="3574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726180" y="1725930"/>
              <a:ext cx="3574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 (𝑐)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7</xdr:col>
      <xdr:colOff>22860</xdr:colOff>
      <xdr:row>28</xdr:row>
      <xdr:rowOff>95250</xdr:rowOff>
    </xdr:from>
    <xdr:ext cx="3701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3352800" y="5467350"/>
              <a:ext cx="3701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352800" y="5467350"/>
              <a:ext cx="3701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r>
                <a:rPr lang="ru-RU" sz="1100" b="0" i="0">
                  <a:latin typeface="Cambria Math" panose="02040503050406030204" pitchFamily="18" charset="0"/>
                </a:rPr>
                <a:t>_3</a:t>
              </a:r>
              <a:r>
                <a:rPr lang="en-US" sz="1100" b="0" i="0">
                  <a:latin typeface="Cambria Math" panose="02040503050406030204" pitchFamily="18" charset="0"/>
                </a:rPr>
                <a:t> (𝑐)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30480</xdr:colOff>
      <xdr:row>28</xdr:row>
      <xdr:rowOff>87630</xdr:rowOff>
    </xdr:from>
    <xdr:ext cx="3574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3756660" y="5459730"/>
              <a:ext cx="3574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3756660" y="5459730"/>
              <a:ext cx="3574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_3^</a:t>
              </a:r>
              <a:r>
                <a:rPr lang="en-US" sz="1100" b="0" i="0">
                  <a:latin typeface="Cambria Math" panose="02040503050406030204" pitchFamily="18" charset="0"/>
                </a:rPr>
                <a:t>∗ (𝑐)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7</xdr:col>
      <xdr:colOff>0</xdr:colOff>
      <xdr:row>28</xdr:row>
      <xdr:rowOff>110490</xdr:rowOff>
    </xdr:from>
    <xdr:ext cx="65" cy="172227"/>
    <xdr:sp macro="" textlink="">
      <xdr:nvSpPr>
        <xdr:cNvPr id="8" name="TextBox 7"/>
        <xdr:cNvSpPr txBox="1"/>
      </xdr:nvSpPr>
      <xdr:spPr>
        <a:xfrm>
          <a:off x="3329940" y="54825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28</xdr:row>
      <xdr:rowOff>118110</xdr:rowOff>
    </xdr:from>
    <xdr:ext cx="65" cy="172227"/>
    <xdr:sp macro="" textlink="">
      <xdr:nvSpPr>
        <xdr:cNvPr id="9" name="TextBox 8"/>
        <xdr:cNvSpPr txBox="1"/>
      </xdr:nvSpPr>
      <xdr:spPr>
        <a:xfrm>
          <a:off x="3726180" y="54902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b="0"/>
        </a:p>
      </xdr:txBody>
    </xdr:sp>
    <xdr:clientData/>
  </xdr:oneCellAnchor>
  <xdr:oneCellAnchor>
    <xdr:from>
      <xdr:col>7</xdr:col>
      <xdr:colOff>22860</xdr:colOff>
      <xdr:row>37</xdr:row>
      <xdr:rowOff>95250</xdr:rowOff>
    </xdr:from>
    <xdr:ext cx="36407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3581400" y="7280910"/>
              <a:ext cx="3640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581400" y="7280910"/>
              <a:ext cx="3640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r>
                <a:rPr lang="ru-RU" sz="1100" b="0" i="0">
                  <a:latin typeface="Cambria Math" panose="02040503050406030204" pitchFamily="18" charset="0"/>
                </a:rPr>
                <a:t>_4</a:t>
              </a:r>
              <a:r>
                <a:rPr lang="en-US" sz="1100" b="0" i="0">
                  <a:latin typeface="Cambria Math" panose="02040503050406030204" pitchFamily="18" charset="0"/>
                </a:rPr>
                <a:t> (𝑐)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30480</xdr:colOff>
      <xdr:row>37</xdr:row>
      <xdr:rowOff>87630</xdr:rowOff>
    </xdr:from>
    <xdr:ext cx="3574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3756660" y="5459730"/>
              <a:ext cx="3574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3756660" y="5459730"/>
              <a:ext cx="3574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_4^</a:t>
              </a:r>
              <a:r>
                <a:rPr lang="en-US" sz="1100" b="0" i="0">
                  <a:latin typeface="Cambria Math" panose="02040503050406030204" pitchFamily="18" charset="0"/>
                </a:rPr>
                <a:t>∗ (𝑐)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7</xdr:col>
      <xdr:colOff>0</xdr:colOff>
      <xdr:row>37</xdr:row>
      <xdr:rowOff>110490</xdr:rowOff>
    </xdr:from>
    <xdr:ext cx="65" cy="172227"/>
    <xdr:sp macro="" textlink="">
      <xdr:nvSpPr>
        <xdr:cNvPr id="12" name="TextBox 11"/>
        <xdr:cNvSpPr txBox="1"/>
      </xdr:nvSpPr>
      <xdr:spPr>
        <a:xfrm>
          <a:off x="3329940" y="54825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37</xdr:row>
      <xdr:rowOff>118110</xdr:rowOff>
    </xdr:from>
    <xdr:ext cx="65" cy="172227"/>
    <xdr:sp macro="" textlink="">
      <xdr:nvSpPr>
        <xdr:cNvPr id="13" name="TextBox 12"/>
        <xdr:cNvSpPr txBox="1"/>
      </xdr:nvSpPr>
      <xdr:spPr>
        <a:xfrm>
          <a:off x="3726180" y="54902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b="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workbookViewId="0">
      <selection activeCell="Q7" sqref="Q7"/>
    </sheetView>
  </sheetViews>
  <sheetFormatPr defaultRowHeight="15.6" x14ac:dyDescent="0.3"/>
  <cols>
    <col min="1" max="39" width="4.77734375" style="3" customWidth="1"/>
    <col min="40" max="16384" width="8.88671875" style="3"/>
  </cols>
  <sheetData>
    <row r="1" spans="1:41" ht="16.8" thickBot="1" x14ac:dyDescent="0.4">
      <c r="A1" s="1" t="s">
        <v>0</v>
      </c>
      <c r="B1" s="80" t="s">
        <v>4</v>
      </c>
      <c r="C1" s="81"/>
      <c r="D1" s="82">
        <v>9</v>
      </c>
      <c r="E1" s="81"/>
      <c r="F1" s="80">
        <v>8</v>
      </c>
      <c r="G1" s="81"/>
      <c r="H1" s="80">
        <v>7</v>
      </c>
      <c r="I1" s="81"/>
      <c r="J1" s="80">
        <v>6</v>
      </c>
      <c r="K1" s="81"/>
      <c r="L1" s="80">
        <v>5</v>
      </c>
      <c r="M1" s="81"/>
      <c r="N1" s="80">
        <v>4</v>
      </c>
      <c r="O1" s="81"/>
      <c r="P1" s="80">
        <v>3</v>
      </c>
      <c r="Q1" s="81"/>
      <c r="R1" s="80">
        <v>2</v>
      </c>
      <c r="S1" s="81"/>
      <c r="T1" s="80">
        <v>1</v>
      </c>
      <c r="U1" s="81"/>
      <c r="V1" s="14" t="s">
        <v>3</v>
      </c>
      <c r="W1" s="16">
        <v>15</v>
      </c>
    </row>
    <row r="2" spans="1:41" ht="16.8" thickBot="1" x14ac:dyDescent="0.4">
      <c r="A2" s="9" t="s">
        <v>1</v>
      </c>
      <c r="B2" s="4"/>
      <c r="C2" s="5"/>
      <c r="D2" s="25"/>
      <c r="E2" s="2"/>
      <c r="F2" s="25"/>
      <c r="G2" s="2"/>
      <c r="H2" s="25"/>
      <c r="I2" s="2"/>
      <c r="J2" s="25"/>
      <c r="K2" s="2"/>
      <c r="L2" s="25"/>
      <c r="M2" s="2"/>
      <c r="N2" s="25"/>
      <c r="O2" s="2"/>
      <c r="P2" s="25"/>
      <c r="Q2" s="2"/>
      <c r="R2" s="25"/>
      <c r="S2" s="2"/>
      <c r="T2" s="25"/>
      <c r="U2" s="2"/>
      <c r="V2" s="15" t="s">
        <v>2</v>
      </c>
    </row>
    <row r="3" spans="1:41" x14ac:dyDescent="0.3">
      <c r="A3" s="6">
        <v>0</v>
      </c>
      <c r="B3" s="19" t="s">
        <v>5</v>
      </c>
      <c r="C3" s="17">
        <v>0</v>
      </c>
      <c r="D3" s="28">
        <f>IF($V3 +C4 &lt; $V$3 -$W$1 + C$4, 1, 0)</f>
        <v>0</v>
      </c>
      <c r="E3" s="29">
        <f>IF(D3, $V$3 - $W$1 + C$4, $V3 + C4)</f>
        <v>15</v>
      </c>
      <c r="F3" s="28">
        <f t="shared" ref="F3" si="0">IF($V3 +E4 &lt; $V$3 -$W$1 + E$4, 1, 0)</f>
        <v>0</v>
      </c>
      <c r="G3" s="29">
        <f t="shared" ref="G3" si="1">IF(F3, $V$3 - $W$1 + E$4, $V3 + E4)</f>
        <v>29</v>
      </c>
      <c r="H3" s="28">
        <f t="shared" ref="H3" si="2">IF($V3 +G4 &lt; $V$3 -$W$1 + G$4, 1, 0)</f>
        <v>0</v>
      </c>
      <c r="I3" s="29">
        <f t="shared" ref="I3" si="3">IF(H3, $V$3 - $W$1 + G$4, $V3 + G4)</f>
        <v>41</v>
      </c>
      <c r="J3" s="77">
        <f t="shared" ref="J3" si="4">IF($V3 +I4 &lt; $V$3 -$W$1 + I$4, 1, 0)</f>
        <v>0</v>
      </c>
      <c r="K3" s="78">
        <f t="shared" ref="K3" si="5">IF(J3, $V$3 - $W$1 + I$4, $V3 + I4)</f>
        <v>51</v>
      </c>
      <c r="L3" s="28">
        <f t="shared" ref="L3" si="6">IF($V3 +K4 &lt; $V$3 -$W$1 + K$4, 1, 0)</f>
        <v>0</v>
      </c>
      <c r="M3" s="29">
        <f t="shared" ref="M3" si="7">IF(L3, $V$3 - $W$1 + K$4, $V3 + K4)</f>
        <v>59</v>
      </c>
      <c r="N3" s="28">
        <f t="shared" ref="N3" si="8">IF($V3 +M4 &lt; $V$3 -$W$1 + M$4, 1, 0)</f>
        <v>0</v>
      </c>
      <c r="O3" s="29">
        <f t="shared" ref="O3" si="9">IF(N3, $V$3 - $W$1 + M$4, $V3 + M4)</f>
        <v>67</v>
      </c>
      <c r="P3" s="28">
        <f t="shared" ref="P3" si="10">IF($V3 +O4 &lt; $V$3 -$W$1 + O$4, 1, 0)</f>
        <v>0</v>
      </c>
      <c r="Q3" s="29">
        <f t="shared" ref="Q3" si="11">IF(P3, $V$3 - $W$1 + O$4, $V3 + O4)</f>
        <v>77</v>
      </c>
      <c r="R3" s="28">
        <f t="shared" ref="R3" si="12">IF($V3 +Q4 &lt; $V$3 -$W$1 + Q$4, 1, 0)</f>
        <v>0</v>
      </c>
      <c r="S3" s="29">
        <f t="shared" ref="S3" si="13">IF(R3, $V$3 - $W$1 + Q$4, $V3 + Q4)</f>
        <v>87</v>
      </c>
      <c r="T3" s="77">
        <f t="shared" ref="T3" si="14">IF($V3 +S4 &lt; $V$3 -$W$1 + S$4, 1, 0)</f>
        <v>0</v>
      </c>
      <c r="U3" s="78">
        <f t="shared" ref="U3" si="15">IF(T3, $V$3 - $W$1 + S$4, $V3 + S4)</f>
        <v>95</v>
      </c>
      <c r="V3" s="8">
        <v>15</v>
      </c>
      <c r="X3" s="11" t="s">
        <v>6</v>
      </c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x14ac:dyDescent="0.3">
      <c r="A4" s="6">
        <v>1</v>
      </c>
      <c r="B4" s="20" t="s">
        <v>5</v>
      </c>
      <c r="C4" s="18">
        <v>0</v>
      </c>
      <c r="D4" s="28">
        <f t="shared" ref="D4:D11" si="16">IF($V4 +C5 &lt; $V$3 -$W$1 + C$4, 1, 0)</f>
        <v>0</v>
      </c>
      <c r="E4" s="29">
        <f t="shared" ref="E4:E11" si="17">IF(D4, $V$3 - $W$1 + C$4, $V4 + C5)</f>
        <v>14</v>
      </c>
      <c r="F4" s="28">
        <f t="shared" ref="F4" si="18">IF($V4 +E5 &lt; $V$3 -$W$1 + E$4, 1, 0)</f>
        <v>0</v>
      </c>
      <c r="G4" s="29">
        <f t="shared" ref="G4:G11" si="19">IF(F4, $V$3 - $W$1 + E$4, $V4 + E5)</f>
        <v>26</v>
      </c>
      <c r="H4" s="77">
        <f t="shared" ref="H4" si="20">IF($V4 +G5 &lt; $V$3 -$W$1 + G$4, 1, 0)</f>
        <v>0</v>
      </c>
      <c r="I4" s="78">
        <f t="shared" ref="I4:I11" si="21">IF(H4, $V$3 - $W$1 + G$4, $V4 + G5)</f>
        <v>36</v>
      </c>
      <c r="J4" s="28">
        <f t="shared" ref="J4" si="22">IF($V4 +I5 &lt; $V$3 -$W$1 + I$4, 1, 0)</f>
        <v>0</v>
      </c>
      <c r="K4" s="29">
        <f t="shared" ref="K4:K11" si="23">IF(J4, $V$3 - $W$1 + I$4, $V4 + I5)</f>
        <v>44</v>
      </c>
      <c r="L4" s="28">
        <f t="shared" ref="L4" si="24">IF($V4 +K5 &lt; $V$3 -$W$1 + K$4, 1, 0)</f>
        <v>0</v>
      </c>
      <c r="M4" s="29">
        <f t="shared" ref="M4:M11" si="25">IF(L4, $V$3 - $W$1 + K$4, $V4 + K5)</f>
        <v>52</v>
      </c>
      <c r="N4" s="28">
        <f t="shared" ref="N4" si="26">IF($V4 +M5 &lt; $V$3 -$W$1 + M$4, 1, 0)</f>
        <v>0</v>
      </c>
      <c r="O4" s="29">
        <f t="shared" ref="O4:O11" si="27">IF(N4, $V$3 - $W$1 + M$4, $V4 + M5)</f>
        <v>62</v>
      </c>
      <c r="P4" s="28">
        <f t="shared" ref="P4" si="28">IF($V4 +O5 &lt; $V$3 -$W$1 + O$4, 1, 0)</f>
        <v>0</v>
      </c>
      <c r="Q4" s="29">
        <f t="shared" ref="Q4:Q11" si="29">IF(P4, $V$3 - $W$1 + O$4, $V4 + O5)</f>
        <v>72</v>
      </c>
      <c r="R4" s="77">
        <f t="shared" ref="R4" si="30">IF($V4 +Q5 &lt; $V$3 -$W$1 + Q$4, 1, 0)</f>
        <v>0</v>
      </c>
      <c r="S4" s="78">
        <f t="shared" ref="S4:S11" si="31">IF(R4, $V$3 - $W$1 + Q$4, $V4 + Q5)</f>
        <v>80</v>
      </c>
      <c r="T4" s="28">
        <f t="shared" ref="T4" si="32">IF($V4 +S5 &lt; $V$3 -$W$1 + S$4, 1, 0)</f>
        <v>0</v>
      </c>
      <c r="U4" s="29">
        <f t="shared" ref="U4:U11" si="33">IF(T4, $V$3 - $W$1 + S$4, $V4 + S5)</f>
        <v>88</v>
      </c>
      <c r="V4" s="10">
        <v>14</v>
      </c>
    </row>
    <row r="5" spans="1:41" x14ac:dyDescent="0.3">
      <c r="A5" s="6">
        <v>2</v>
      </c>
      <c r="B5" s="20" t="s">
        <v>5</v>
      </c>
      <c r="C5" s="18">
        <v>0</v>
      </c>
      <c r="D5" s="28">
        <f t="shared" si="16"/>
        <v>0</v>
      </c>
      <c r="E5" s="29">
        <f t="shared" si="17"/>
        <v>12</v>
      </c>
      <c r="F5" s="77">
        <f t="shared" ref="F5" si="34">IF($V5 +E6 &lt; $V$3 -$W$1 + E$4, 1, 0)</f>
        <v>0</v>
      </c>
      <c r="G5" s="78">
        <f t="shared" si="19"/>
        <v>22</v>
      </c>
      <c r="H5" s="28">
        <f t="shared" ref="H5" si="35">IF($V5 +G6 &lt; $V$3 -$W$1 + G$4, 1, 0)</f>
        <v>0</v>
      </c>
      <c r="I5" s="29">
        <f t="shared" si="21"/>
        <v>30</v>
      </c>
      <c r="J5" s="28">
        <f t="shared" ref="J5" si="36">IF($V5 +I6 &lt; $V$3 -$W$1 + I$4, 1, 0)</f>
        <v>0</v>
      </c>
      <c r="K5" s="29">
        <f t="shared" si="23"/>
        <v>38</v>
      </c>
      <c r="L5" s="28">
        <f t="shared" ref="L5" si="37">IF($V5 +K6 &lt; $V$3 -$W$1 + K$4, 1, 0)</f>
        <v>0</v>
      </c>
      <c r="M5" s="29">
        <f t="shared" si="25"/>
        <v>48</v>
      </c>
      <c r="N5" s="28">
        <f t="shared" ref="N5" si="38">IF($V5 +M6 &lt; $V$3 -$W$1 + M$4, 1, 0)</f>
        <v>0</v>
      </c>
      <c r="O5" s="29">
        <f t="shared" si="27"/>
        <v>58</v>
      </c>
      <c r="P5" s="77">
        <f t="shared" ref="P5" si="39">IF($V5 +O6 &lt; $V$3 -$W$1 + O$4, 1, 0)</f>
        <v>0</v>
      </c>
      <c r="Q5" s="78">
        <f t="shared" si="29"/>
        <v>66</v>
      </c>
      <c r="R5" s="28">
        <f t="shared" ref="R5" si="40">IF($V5 +Q6 &lt; $V$3 -$W$1 + Q$4, 1, 0)</f>
        <v>0</v>
      </c>
      <c r="S5" s="29">
        <f t="shared" si="31"/>
        <v>74</v>
      </c>
      <c r="T5" s="28">
        <f t="shared" ref="T5" si="41">IF($V5 +S6 &lt; $V$3 -$W$1 + S$4, 1, 0)</f>
        <v>0</v>
      </c>
      <c r="U5" s="29">
        <f t="shared" si="33"/>
        <v>84</v>
      </c>
      <c r="V5" s="10">
        <v>12</v>
      </c>
    </row>
    <row r="6" spans="1:41" x14ac:dyDescent="0.3">
      <c r="A6" s="7">
        <v>3</v>
      </c>
      <c r="B6" s="20" t="s">
        <v>5</v>
      </c>
      <c r="C6" s="18">
        <v>0</v>
      </c>
      <c r="D6" s="77">
        <f t="shared" si="16"/>
        <v>0</v>
      </c>
      <c r="E6" s="78">
        <f t="shared" si="17"/>
        <v>10</v>
      </c>
      <c r="F6" s="28">
        <f t="shared" ref="F6" si="42">IF($V6 +E7 &lt; $V$3 -$W$1 + E$4, 1, 0)</f>
        <v>0</v>
      </c>
      <c r="G6" s="29">
        <f t="shared" si="19"/>
        <v>18</v>
      </c>
      <c r="H6" s="26">
        <f t="shared" ref="H6" si="43">IF($V6 +G7 &lt; $V$3 -$W$1 + G$4, 1, 0)</f>
        <v>1</v>
      </c>
      <c r="I6" s="27">
        <f t="shared" si="21"/>
        <v>26</v>
      </c>
      <c r="J6" s="28">
        <f t="shared" ref="J6" si="44">IF($V6 +I7 &lt; $V$3 -$W$1 + I$4, 1, 0)</f>
        <v>0</v>
      </c>
      <c r="K6" s="29">
        <f t="shared" si="23"/>
        <v>36</v>
      </c>
      <c r="L6" s="28">
        <f t="shared" ref="L6" si="45">IF($V6 +K7 &lt; $V$3 -$W$1 + K$4, 1, 0)</f>
        <v>0</v>
      </c>
      <c r="M6" s="29">
        <f t="shared" si="25"/>
        <v>46</v>
      </c>
      <c r="N6" s="77">
        <f t="shared" ref="N6" si="46">IF($V6 +M7 &lt; $V$3 -$W$1 + M$4, 1, 0)</f>
        <v>0</v>
      </c>
      <c r="O6" s="78">
        <f t="shared" si="27"/>
        <v>54</v>
      </c>
      <c r="P6" s="28">
        <f t="shared" ref="P6" si="47">IF($V6 +O7 &lt; $V$3 -$W$1 + O$4, 1, 0)</f>
        <v>0</v>
      </c>
      <c r="Q6" s="29">
        <f t="shared" si="29"/>
        <v>62</v>
      </c>
      <c r="R6" s="28">
        <f t="shared" ref="R6" si="48">IF($V6 +Q7 &lt; $V$3 -$W$1 + Q$4, 1, 0)</f>
        <v>0</v>
      </c>
      <c r="S6" s="29">
        <f t="shared" si="31"/>
        <v>72</v>
      </c>
      <c r="T6" s="28">
        <f t="shared" ref="T6" si="49">IF($V6 +S7 &lt; $V$3 -$W$1 + S$4, 1, 0)</f>
        <v>0</v>
      </c>
      <c r="U6" s="29">
        <f t="shared" si="33"/>
        <v>82</v>
      </c>
      <c r="V6" s="10">
        <v>10</v>
      </c>
    </row>
    <row r="7" spans="1:41" x14ac:dyDescent="0.3">
      <c r="A7" s="6">
        <v>4</v>
      </c>
      <c r="B7" s="20" t="s">
        <v>5</v>
      </c>
      <c r="C7" s="18">
        <v>0</v>
      </c>
      <c r="D7" s="28">
        <f t="shared" si="16"/>
        <v>0</v>
      </c>
      <c r="E7" s="29">
        <f t="shared" si="17"/>
        <v>8</v>
      </c>
      <c r="F7" s="28">
        <f t="shared" ref="F7" si="50">IF($V7 +E8 &lt; $V$3 -$W$1 + E$4, 1, 0)</f>
        <v>0</v>
      </c>
      <c r="G7" s="29">
        <f t="shared" si="19"/>
        <v>14</v>
      </c>
      <c r="H7" s="26">
        <f t="shared" ref="H7" si="51">IF($V7 +G8 &lt; $V$3 -$W$1 + G$4, 1, 0)</f>
        <v>1</v>
      </c>
      <c r="I7" s="27">
        <f t="shared" si="21"/>
        <v>26</v>
      </c>
      <c r="J7" s="26">
        <f t="shared" ref="J7" si="52">IF($V7 +I8 &lt; $V$3 -$W$1 + I$4, 1, 0)</f>
        <v>1</v>
      </c>
      <c r="K7" s="27">
        <f t="shared" si="23"/>
        <v>36</v>
      </c>
      <c r="L7" s="77">
        <f t="shared" ref="L7" si="53">IF($V7 +K8 &lt; $V$3 -$W$1 + K$4, 1, 0)</f>
        <v>0</v>
      </c>
      <c r="M7" s="78">
        <f t="shared" si="25"/>
        <v>44</v>
      </c>
      <c r="N7" s="28">
        <f t="shared" ref="N7" si="54">IF($V7 +M8 &lt; $V$3 -$W$1 + M$4, 1, 0)</f>
        <v>0</v>
      </c>
      <c r="O7" s="29">
        <f t="shared" si="27"/>
        <v>52</v>
      </c>
      <c r="P7" s="26">
        <f t="shared" ref="P7" si="55">IF($V7 +O8 &lt; $V$3 -$W$1 + O$4, 1, 0)</f>
        <v>1</v>
      </c>
      <c r="Q7" s="27">
        <f t="shared" si="29"/>
        <v>62</v>
      </c>
      <c r="R7" s="26">
        <f t="shared" ref="R7" si="56">IF($V7 +Q8 &lt; $V$3 -$W$1 + Q$4, 1, 0)</f>
        <v>1</v>
      </c>
      <c r="S7" s="27">
        <f t="shared" si="31"/>
        <v>72</v>
      </c>
      <c r="T7" s="28">
        <f t="shared" ref="T7" si="57">IF($V7 +S8 &lt; $V$3 -$W$1 + S$4, 1, 0)</f>
        <v>0</v>
      </c>
      <c r="U7" s="29">
        <f t="shared" si="33"/>
        <v>80</v>
      </c>
      <c r="V7" s="10">
        <v>8</v>
      </c>
    </row>
    <row r="8" spans="1:41" x14ac:dyDescent="0.3">
      <c r="A8" s="6">
        <v>5</v>
      </c>
      <c r="B8" s="20" t="s">
        <v>5</v>
      </c>
      <c r="C8" s="18">
        <v>0</v>
      </c>
      <c r="D8" s="28">
        <f t="shared" si="16"/>
        <v>0</v>
      </c>
      <c r="E8" s="29">
        <f t="shared" si="17"/>
        <v>6</v>
      </c>
      <c r="F8" s="26">
        <f t="shared" ref="F8" si="58">IF($V8 +E9 &lt; $V$3 -$W$1 + E$4, 1, 0)</f>
        <v>1</v>
      </c>
      <c r="G8" s="27">
        <f t="shared" si="19"/>
        <v>14</v>
      </c>
      <c r="H8" s="26">
        <f t="shared" ref="H8" si="59">IF($V8 +G9 &lt; $V$3 -$W$1 + G$4, 1, 0)</f>
        <v>1</v>
      </c>
      <c r="I8" s="27">
        <f t="shared" si="21"/>
        <v>26</v>
      </c>
      <c r="J8" s="26">
        <f t="shared" ref="J8" si="60">IF($V8 +I9 &lt; $V$3 -$W$1 + I$4, 1, 0)</f>
        <v>1</v>
      </c>
      <c r="K8" s="27">
        <f t="shared" si="23"/>
        <v>36</v>
      </c>
      <c r="L8" s="26">
        <f t="shared" ref="L8" si="61">IF($V8 +K9 &lt; $V$3 -$W$1 + K$4, 1, 0)</f>
        <v>1</v>
      </c>
      <c r="M8" s="27">
        <f t="shared" si="25"/>
        <v>44</v>
      </c>
      <c r="N8" s="26">
        <f t="shared" ref="N8" si="62">IF($V8 +M9 &lt; $V$3 -$W$1 + M$4, 1, 0)</f>
        <v>1</v>
      </c>
      <c r="O8" s="27">
        <f t="shared" si="27"/>
        <v>52</v>
      </c>
      <c r="P8" s="26">
        <f t="shared" ref="P8" si="63">IF($V8 +O9 &lt; $V$3 -$W$1 + O$4, 1, 0)</f>
        <v>1</v>
      </c>
      <c r="Q8" s="27">
        <f t="shared" si="29"/>
        <v>62</v>
      </c>
      <c r="R8" s="26">
        <f t="shared" ref="R8" si="64">IF($V8 +Q9 &lt; $V$3 -$W$1 + Q$4, 1, 0)</f>
        <v>1</v>
      </c>
      <c r="S8" s="27">
        <f t="shared" si="31"/>
        <v>72</v>
      </c>
      <c r="T8" s="26">
        <f t="shared" ref="T8" si="65">IF($V8 +S9 &lt; $V$3 -$W$1 + S$4, 1, 0)</f>
        <v>1</v>
      </c>
      <c r="U8" s="27">
        <f t="shared" si="33"/>
        <v>80</v>
      </c>
      <c r="V8" s="10">
        <v>6</v>
      </c>
    </row>
    <row r="9" spans="1:41" x14ac:dyDescent="0.3">
      <c r="A9" s="7">
        <v>6</v>
      </c>
      <c r="B9" s="20" t="s">
        <v>5</v>
      </c>
      <c r="C9" s="18">
        <v>0</v>
      </c>
      <c r="D9" s="28">
        <f t="shared" si="16"/>
        <v>0</v>
      </c>
      <c r="E9" s="29">
        <f t="shared" si="17"/>
        <v>3</v>
      </c>
      <c r="F9" s="26">
        <f t="shared" ref="F9" si="66">IF($V9 +E10 &lt; $V$3 -$W$1 + E$4, 1, 0)</f>
        <v>1</v>
      </c>
      <c r="G9" s="27">
        <f t="shared" si="19"/>
        <v>14</v>
      </c>
      <c r="H9" s="26">
        <f t="shared" ref="H9" si="67">IF($V9 +G10 &lt; $V$3 -$W$1 + G$4, 1, 0)</f>
        <v>1</v>
      </c>
      <c r="I9" s="27">
        <f t="shared" si="21"/>
        <v>26</v>
      </c>
      <c r="J9" s="26">
        <f t="shared" ref="J9" si="68">IF($V9 +I10 &lt; $V$3 -$W$1 + I$4, 1, 0)</f>
        <v>1</v>
      </c>
      <c r="K9" s="27">
        <f t="shared" si="23"/>
        <v>36</v>
      </c>
      <c r="L9" s="26">
        <f t="shared" ref="L9" si="69">IF($V9 +K10 &lt; $V$3 -$W$1 + K$4, 1, 0)</f>
        <v>1</v>
      </c>
      <c r="M9" s="27">
        <f t="shared" si="25"/>
        <v>44</v>
      </c>
      <c r="N9" s="26">
        <f t="shared" ref="N9" si="70">IF($V9 +M10 &lt; $V$3 -$W$1 + M$4, 1, 0)</f>
        <v>1</v>
      </c>
      <c r="O9" s="27">
        <f t="shared" si="27"/>
        <v>52</v>
      </c>
      <c r="P9" s="26">
        <f t="shared" ref="P9" si="71">IF($V9 +O10 &lt; $V$3 -$W$1 + O$4, 1, 0)</f>
        <v>1</v>
      </c>
      <c r="Q9" s="27">
        <f t="shared" si="29"/>
        <v>62</v>
      </c>
      <c r="R9" s="26">
        <f t="shared" ref="R9" si="72">IF($V9 +Q10 &lt; $V$3 -$W$1 + Q$4, 1, 0)</f>
        <v>1</v>
      </c>
      <c r="S9" s="27">
        <f t="shared" si="31"/>
        <v>72</v>
      </c>
      <c r="T9" s="26">
        <f t="shared" ref="T9" si="73">IF($V9 +S10 &lt; $V$3 -$W$1 + S$4, 1, 0)</f>
        <v>1</v>
      </c>
      <c r="U9" s="27">
        <f t="shared" si="33"/>
        <v>80</v>
      </c>
      <c r="V9" s="10">
        <v>3</v>
      </c>
    </row>
    <row r="10" spans="1:41" x14ac:dyDescent="0.3">
      <c r="A10" s="6">
        <v>7</v>
      </c>
      <c r="B10" s="20" t="s">
        <v>5</v>
      </c>
      <c r="C10" s="18">
        <v>0</v>
      </c>
      <c r="D10" s="28">
        <f t="shared" si="16"/>
        <v>0</v>
      </c>
      <c r="E10" s="29">
        <f t="shared" si="17"/>
        <v>0</v>
      </c>
      <c r="F10" s="26">
        <f t="shared" ref="F10" si="74">IF($V10 +E11 &lt; $V$3 -$W$1 + E$4, 1, 0)</f>
        <v>1</v>
      </c>
      <c r="G10" s="27">
        <f t="shared" si="19"/>
        <v>14</v>
      </c>
      <c r="H10" s="26">
        <f t="shared" ref="H10" si="75">IF($V10 +G11 &lt; $V$3 -$W$1 + G$4, 1, 0)</f>
        <v>1</v>
      </c>
      <c r="I10" s="27">
        <f t="shared" si="21"/>
        <v>26</v>
      </c>
      <c r="J10" s="26">
        <f t="shared" ref="J10" si="76">IF($V10 +I11 &lt; $V$3 -$W$1 + I$4, 1, 0)</f>
        <v>1</v>
      </c>
      <c r="K10" s="27">
        <f t="shared" si="23"/>
        <v>36</v>
      </c>
      <c r="L10" s="26">
        <f t="shared" ref="L10" si="77">IF($V10 +K11 &lt; $V$3 -$W$1 + K$4, 1, 0)</f>
        <v>1</v>
      </c>
      <c r="M10" s="27">
        <f t="shared" si="25"/>
        <v>44</v>
      </c>
      <c r="N10" s="26">
        <f t="shared" ref="N10" si="78">IF($V10 +M11 &lt; $V$3 -$W$1 + M$4, 1, 0)</f>
        <v>1</v>
      </c>
      <c r="O10" s="27">
        <f t="shared" si="27"/>
        <v>52</v>
      </c>
      <c r="P10" s="26">
        <f t="shared" ref="P10" si="79">IF($V10 +O11 &lt; $V$3 -$W$1 + O$4, 1, 0)</f>
        <v>1</v>
      </c>
      <c r="Q10" s="27">
        <f t="shared" si="29"/>
        <v>62</v>
      </c>
      <c r="R10" s="26">
        <f t="shared" ref="R10" si="80">IF($V10 +Q11 &lt; $V$3 -$W$1 + Q$4, 1, 0)</f>
        <v>1</v>
      </c>
      <c r="S10" s="27">
        <f t="shared" si="31"/>
        <v>72</v>
      </c>
      <c r="T10" s="26">
        <f t="shared" ref="T10" si="81">IF($V10 +S11 &lt; $V$3 -$W$1 + S$4, 1, 0)</f>
        <v>1</v>
      </c>
      <c r="U10" s="27">
        <f t="shared" si="33"/>
        <v>80</v>
      </c>
      <c r="V10" s="10">
        <v>0</v>
      </c>
    </row>
    <row r="11" spans="1:41" ht="16.2" thickBot="1" x14ac:dyDescent="0.35">
      <c r="A11" s="13">
        <v>8</v>
      </c>
      <c r="B11" s="21" t="s">
        <v>5</v>
      </c>
      <c r="C11" s="22">
        <v>0</v>
      </c>
      <c r="D11" s="28">
        <f t="shared" si="16"/>
        <v>0</v>
      </c>
      <c r="E11" s="29">
        <f t="shared" si="17"/>
        <v>0</v>
      </c>
      <c r="F11" s="26">
        <f t="shared" ref="F11" si="82">IF($V11 +E12 &lt; $V$3 -$W$1 + E$4, 1, 0)</f>
        <v>1</v>
      </c>
      <c r="G11" s="27">
        <f t="shared" si="19"/>
        <v>14</v>
      </c>
      <c r="H11" s="26">
        <f t="shared" ref="H11" si="83">IF($V11 +G12 &lt; $V$3 -$W$1 + G$4, 1, 0)</f>
        <v>1</v>
      </c>
      <c r="I11" s="27">
        <f t="shared" si="21"/>
        <v>26</v>
      </c>
      <c r="J11" s="26">
        <f t="shared" ref="J11" si="84">IF($V11 +I12 &lt; $V$3 -$W$1 + I$4, 1, 0)</f>
        <v>1</v>
      </c>
      <c r="K11" s="27">
        <f t="shared" si="23"/>
        <v>36</v>
      </c>
      <c r="L11" s="26">
        <f t="shared" ref="L11" si="85">IF($V11 +K12 &lt; $V$3 -$W$1 + K$4, 1, 0)</f>
        <v>1</v>
      </c>
      <c r="M11" s="27">
        <f t="shared" si="25"/>
        <v>44</v>
      </c>
      <c r="N11" s="26">
        <f t="shared" ref="N11" si="86">IF($V11 +M12 &lt; $V$3 -$W$1 + M$4, 1, 0)</f>
        <v>1</v>
      </c>
      <c r="O11" s="27">
        <f t="shared" si="27"/>
        <v>52</v>
      </c>
      <c r="P11" s="26">
        <f t="shared" ref="P11" si="87">IF($V11 +O12 &lt; $V$3 -$W$1 + O$4, 1, 0)</f>
        <v>1</v>
      </c>
      <c r="Q11" s="27">
        <f t="shared" si="29"/>
        <v>62</v>
      </c>
      <c r="R11" s="26">
        <f t="shared" ref="R11" si="88">IF($V11 +Q12 &lt; $V$3 -$W$1 + Q$4, 1, 0)</f>
        <v>1</v>
      </c>
      <c r="S11" s="27">
        <f t="shared" si="31"/>
        <v>72</v>
      </c>
      <c r="T11" s="26">
        <f t="shared" ref="T11" si="89">IF($V11 +S12 &lt; $V$3 -$W$1 + S$4, 1, 0)</f>
        <v>1</v>
      </c>
      <c r="U11" s="27">
        <f t="shared" si="33"/>
        <v>80</v>
      </c>
      <c r="V11" s="12">
        <v>0</v>
      </c>
    </row>
    <row r="12" spans="1:41" ht="16.2" thickBot="1" x14ac:dyDescent="0.35">
      <c r="A12" s="11"/>
      <c r="B12" s="23" t="s">
        <v>5</v>
      </c>
      <c r="C12" s="16">
        <v>0</v>
      </c>
      <c r="D12" s="24" t="s">
        <v>5</v>
      </c>
      <c r="E12" s="2">
        <v>0</v>
      </c>
      <c r="F12" s="23" t="s">
        <v>5</v>
      </c>
      <c r="G12" s="16">
        <v>0</v>
      </c>
      <c r="H12" s="24" t="s">
        <v>5</v>
      </c>
      <c r="I12" s="2">
        <v>0</v>
      </c>
      <c r="J12" s="23" t="s">
        <v>5</v>
      </c>
      <c r="K12" s="16">
        <v>0</v>
      </c>
      <c r="L12" s="24" t="s">
        <v>5</v>
      </c>
      <c r="M12" s="2">
        <v>0</v>
      </c>
      <c r="N12" s="23" t="s">
        <v>5</v>
      </c>
      <c r="O12" s="16">
        <v>0</v>
      </c>
      <c r="P12" s="24" t="s">
        <v>5</v>
      </c>
      <c r="Q12" s="2">
        <v>0</v>
      </c>
      <c r="R12" s="23" t="s">
        <v>5</v>
      </c>
      <c r="S12" s="16">
        <v>0</v>
      </c>
      <c r="T12" s="24" t="s">
        <v>5</v>
      </c>
      <c r="U12" s="2">
        <v>0</v>
      </c>
    </row>
    <row r="13" spans="1:4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4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4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20" spans="11:16" x14ac:dyDescent="0.3">
      <c r="K20" s="79"/>
      <c r="L20" s="79"/>
      <c r="M20" s="79"/>
      <c r="N20" s="79"/>
      <c r="O20" s="79"/>
      <c r="P20" s="79"/>
    </row>
    <row r="21" spans="11:16" x14ac:dyDescent="0.3">
      <c r="K21" s="11"/>
      <c r="L21" s="11"/>
      <c r="M21" s="11"/>
      <c r="N21" s="11"/>
      <c r="O21" s="11"/>
      <c r="P21" s="11"/>
    </row>
    <row r="22" spans="11:16" x14ac:dyDescent="0.3">
      <c r="K22" s="11"/>
      <c r="L22" s="11"/>
      <c r="M22" s="11"/>
      <c r="N22" s="11"/>
      <c r="O22" s="11"/>
      <c r="P22" s="11"/>
    </row>
    <row r="23" spans="11:16" x14ac:dyDescent="0.3">
      <c r="K23" s="11"/>
      <c r="L23" s="11"/>
      <c r="M23" s="11"/>
      <c r="N23" s="11"/>
      <c r="O23" s="11"/>
      <c r="P23" s="11"/>
    </row>
    <row r="24" spans="11:16" x14ac:dyDescent="0.3">
      <c r="K24" s="11"/>
      <c r="L24" s="11"/>
      <c r="M24" s="11"/>
      <c r="N24" s="11"/>
      <c r="O24" s="11"/>
      <c r="P24" s="11"/>
    </row>
    <row r="25" spans="11:16" x14ac:dyDescent="0.3">
      <c r="K25" s="11"/>
      <c r="L25" s="11"/>
      <c r="M25" s="11"/>
      <c r="N25" s="11"/>
      <c r="O25" s="11"/>
      <c r="P25" s="11"/>
    </row>
    <row r="26" spans="11:16" x14ac:dyDescent="0.3">
      <c r="K26" s="11"/>
      <c r="L26" s="11"/>
      <c r="M26" s="11"/>
      <c r="N26" s="11"/>
      <c r="O26" s="11"/>
      <c r="P26" s="11"/>
    </row>
    <row r="27" spans="11:16" x14ac:dyDescent="0.3">
      <c r="K27" s="11"/>
      <c r="L27" s="11"/>
      <c r="M27" s="11"/>
      <c r="N27" s="11"/>
      <c r="O27" s="11"/>
      <c r="P27" s="11"/>
    </row>
    <row r="28" spans="11:16" x14ac:dyDescent="0.3">
      <c r="K28" s="11"/>
      <c r="L28" s="11"/>
      <c r="M28" s="11"/>
      <c r="N28" s="11"/>
      <c r="O28" s="11"/>
      <c r="P28" s="11"/>
    </row>
    <row r="29" spans="11:16" x14ac:dyDescent="0.3">
      <c r="K29" s="11"/>
      <c r="L29" s="11"/>
      <c r="M29" s="11"/>
      <c r="N29" s="11"/>
      <c r="O29" s="11"/>
      <c r="P29" s="11"/>
    </row>
    <row r="30" spans="11:16" x14ac:dyDescent="0.3">
      <c r="K30" s="11"/>
      <c r="L30" s="11"/>
      <c r="M30" s="11"/>
      <c r="N30" s="11"/>
      <c r="O30" s="11"/>
      <c r="P30" s="11"/>
    </row>
    <row r="31" spans="11:16" x14ac:dyDescent="0.3">
      <c r="K31" s="11"/>
      <c r="L31" s="11"/>
      <c r="M31" s="11"/>
      <c r="N31" s="11"/>
      <c r="O31" s="11"/>
      <c r="P31" s="11"/>
    </row>
    <row r="32" spans="11:16" x14ac:dyDescent="0.3">
      <c r="K32" s="11"/>
      <c r="L32" s="11"/>
      <c r="M32" s="11"/>
      <c r="N32" s="11"/>
      <c r="O32" s="11"/>
      <c r="P32" s="11"/>
    </row>
    <row r="33" spans="11:16" x14ac:dyDescent="0.3">
      <c r="K33" s="11"/>
      <c r="L33" s="11"/>
      <c r="M33" s="11"/>
      <c r="N33" s="11"/>
      <c r="O33" s="11"/>
      <c r="P33" s="11"/>
    </row>
    <row r="34" spans="11:16" x14ac:dyDescent="0.3">
      <c r="K34" s="11"/>
      <c r="L34" s="11"/>
      <c r="M34" s="11"/>
      <c r="N34" s="11"/>
      <c r="O34" s="11"/>
      <c r="P34" s="11"/>
    </row>
  </sheetData>
  <mergeCells count="13">
    <mergeCell ref="K20:L20"/>
    <mergeCell ref="M20:N20"/>
    <mergeCell ref="O20:P20"/>
    <mergeCell ref="T1:U1"/>
    <mergeCell ref="B1:C1"/>
    <mergeCell ref="F1:G1"/>
    <mergeCell ref="D1:E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5" workbookViewId="0">
      <selection activeCell="N22" sqref="N22"/>
    </sheetView>
  </sheetViews>
  <sheetFormatPr defaultColWidth="13.88671875" defaultRowHeight="13.8" x14ac:dyDescent="0.25"/>
  <cols>
    <col min="1" max="1" width="17.21875" style="30" customWidth="1"/>
    <col min="2" max="9" width="5.77734375" style="30" customWidth="1"/>
    <col min="10" max="16384" width="13.88671875" style="30"/>
  </cols>
  <sheetData>
    <row r="1" spans="1:9" ht="14.4" thickBot="1" x14ac:dyDescent="0.3">
      <c r="A1" s="86" t="s">
        <v>12</v>
      </c>
      <c r="B1" s="83" t="s">
        <v>11</v>
      </c>
      <c r="C1" s="84"/>
      <c r="D1" s="84"/>
      <c r="E1" s="85"/>
    </row>
    <row r="2" spans="1:9" ht="14.4" thickBot="1" x14ac:dyDescent="0.3">
      <c r="A2" s="87"/>
      <c r="B2" s="52" t="s">
        <v>7</v>
      </c>
      <c r="C2" s="53" t="s">
        <v>8</v>
      </c>
      <c r="D2" s="53" t="s">
        <v>9</v>
      </c>
      <c r="E2" s="54" t="s">
        <v>10</v>
      </c>
    </row>
    <row r="3" spans="1:9" x14ac:dyDescent="0.25">
      <c r="A3" s="56">
        <v>0</v>
      </c>
      <c r="B3" s="46">
        <v>0</v>
      </c>
      <c r="C3" s="44">
        <v>0</v>
      </c>
      <c r="D3" s="44">
        <v>0</v>
      </c>
      <c r="E3" s="45">
        <v>0</v>
      </c>
    </row>
    <row r="4" spans="1:9" x14ac:dyDescent="0.25">
      <c r="A4" s="55">
        <v>50</v>
      </c>
      <c r="B4" s="33">
        <v>21</v>
      </c>
      <c r="C4" s="31">
        <v>20</v>
      </c>
      <c r="D4" s="31">
        <v>22</v>
      </c>
      <c r="E4" s="32">
        <v>23</v>
      </c>
    </row>
    <row r="5" spans="1:9" x14ac:dyDescent="0.25">
      <c r="A5" s="50">
        <v>100</v>
      </c>
      <c r="B5" s="33">
        <v>30</v>
      </c>
      <c r="C5" s="31">
        <v>28</v>
      </c>
      <c r="D5" s="31">
        <v>31</v>
      </c>
      <c r="E5" s="32">
        <v>29</v>
      </c>
    </row>
    <row r="6" spans="1:9" x14ac:dyDescent="0.25">
      <c r="A6" s="50">
        <v>150</v>
      </c>
      <c r="B6" s="33">
        <v>42</v>
      </c>
      <c r="C6" s="31">
        <v>41</v>
      </c>
      <c r="D6" s="31">
        <v>40</v>
      </c>
      <c r="E6" s="32">
        <v>41</v>
      </c>
    </row>
    <row r="7" spans="1:9" x14ac:dyDescent="0.25">
      <c r="A7" s="50">
        <v>200</v>
      </c>
      <c r="B7" s="33">
        <v>51</v>
      </c>
      <c r="C7" s="31">
        <v>52</v>
      </c>
      <c r="D7" s="31">
        <v>53</v>
      </c>
      <c r="E7" s="32">
        <v>50</v>
      </c>
    </row>
    <row r="8" spans="1:9" ht="14.4" thickBot="1" x14ac:dyDescent="0.3">
      <c r="A8" s="51">
        <v>250</v>
      </c>
      <c r="B8" s="34">
        <v>62</v>
      </c>
      <c r="C8" s="35">
        <v>63</v>
      </c>
      <c r="D8" s="35">
        <v>61</v>
      </c>
      <c r="E8" s="36">
        <v>64</v>
      </c>
    </row>
    <row r="10" spans="1:9" ht="14.4" thickBot="1" x14ac:dyDescent="0.3">
      <c r="A10" s="30" t="s">
        <v>11</v>
      </c>
      <c r="B10" s="30">
        <v>0</v>
      </c>
      <c r="C10" s="30">
        <v>21</v>
      </c>
      <c r="D10" s="30">
        <v>30</v>
      </c>
      <c r="E10" s="30">
        <v>42</v>
      </c>
      <c r="F10" s="30">
        <v>51</v>
      </c>
      <c r="G10" s="30">
        <v>62</v>
      </c>
    </row>
    <row r="11" spans="1:9" ht="28.2" thickBot="1" x14ac:dyDescent="0.3">
      <c r="A11" s="49" t="s">
        <v>13</v>
      </c>
      <c r="B11" s="52">
        <v>0</v>
      </c>
      <c r="C11" s="53">
        <v>50</v>
      </c>
      <c r="D11" s="53">
        <v>100</v>
      </c>
      <c r="E11" s="53">
        <v>150</v>
      </c>
      <c r="F11" s="53">
        <v>200</v>
      </c>
      <c r="G11" s="54">
        <v>250</v>
      </c>
      <c r="H11" s="52"/>
      <c r="I11" s="54"/>
    </row>
    <row r="12" spans="1:9" ht="14.4" x14ac:dyDescent="0.3">
      <c r="A12" s="55">
        <v>0</v>
      </c>
      <c r="B12" s="46">
        <f>B$10</f>
        <v>0</v>
      </c>
      <c r="C12" s="63"/>
      <c r="D12" s="63"/>
      <c r="E12" s="63"/>
      <c r="F12" s="63"/>
      <c r="G12" s="64"/>
      <c r="H12" s="47">
        <f>MAX(B12:G12)</f>
        <v>0</v>
      </c>
      <c r="I12" s="45">
        <v>0</v>
      </c>
    </row>
    <row r="13" spans="1:9" ht="14.4" x14ac:dyDescent="0.3">
      <c r="A13" s="50">
        <v>50</v>
      </c>
      <c r="B13" s="33">
        <f t="shared" ref="B13:G17" si="0">B$10</f>
        <v>0</v>
      </c>
      <c r="C13" s="31">
        <f t="shared" si="0"/>
        <v>21</v>
      </c>
      <c r="D13" s="62"/>
      <c r="E13" s="62"/>
      <c r="F13" s="62"/>
      <c r="G13" s="65"/>
      <c r="H13" s="88">
        <f t="shared" ref="H13:H17" si="1">MAX(B13:G13)</f>
        <v>21</v>
      </c>
      <c r="I13" s="32">
        <v>50</v>
      </c>
    </row>
    <row r="14" spans="1:9" ht="14.4" x14ac:dyDescent="0.3">
      <c r="A14" s="71">
        <v>100</v>
      </c>
      <c r="B14" s="72">
        <f t="shared" si="0"/>
        <v>0</v>
      </c>
      <c r="C14" s="73">
        <f t="shared" si="0"/>
        <v>21</v>
      </c>
      <c r="D14" s="73">
        <f t="shared" si="0"/>
        <v>30</v>
      </c>
      <c r="E14" s="73"/>
      <c r="F14" s="73"/>
      <c r="G14" s="74"/>
      <c r="H14" s="89">
        <f t="shared" si="1"/>
        <v>30</v>
      </c>
      <c r="I14" s="74">
        <v>100</v>
      </c>
    </row>
    <row r="15" spans="1:9" ht="14.4" x14ac:dyDescent="0.3">
      <c r="A15" s="50">
        <v>150</v>
      </c>
      <c r="B15" s="33">
        <f t="shared" si="0"/>
        <v>0</v>
      </c>
      <c r="C15" s="31">
        <f t="shared" si="0"/>
        <v>21</v>
      </c>
      <c r="D15" s="31">
        <f t="shared" si="0"/>
        <v>30</v>
      </c>
      <c r="E15" s="31">
        <f t="shared" si="0"/>
        <v>42</v>
      </c>
      <c r="F15" s="62"/>
      <c r="G15" s="65"/>
      <c r="H15" s="88">
        <f t="shared" si="1"/>
        <v>42</v>
      </c>
      <c r="I15" s="32">
        <v>150</v>
      </c>
    </row>
    <row r="16" spans="1:9" ht="14.4" x14ac:dyDescent="0.3">
      <c r="A16" s="50">
        <v>200</v>
      </c>
      <c r="B16" s="33">
        <f t="shared" si="0"/>
        <v>0</v>
      </c>
      <c r="C16" s="31">
        <f t="shared" si="0"/>
        <v>21</v>
      </c>
      <c r="D16" s="31">
        <f t="shared" si="0"/>
        <v>30</v>
      </c>
      <c r="E16" s="31">
        <f t="shared" si="0"/>
        <v>42</v>
      </c>
      <c r="F16" s="31">
        <f t="shared" si="0"/>
        <v>51</v>
      </c>
      <c r="G16" s="65"/>
      <c r="H16" s="88">
        <f t="shared" si="1"/>
        <v>51</v>
      </c>
      <c r="I16" s="32">
        <v>200</v>
      </c>
    </row>
    <row r="17" spans="1:9" ht="14.4" thickBot="1" x14ac:dyDescent="0.3">
      <c r="A17" s="51">
        <v>250</v>
      </c>
      <c r="B17" s="34">
        <f t="shared" si="0"/>
        <v>0</v>
      </c>
      <c r="C17" s="35">
        <f t="shared" si="0"/>
        <v>21</v>
      </c>
      <c r="D17" s="35">
        <f t="shared" si="0"/>
        <v>30</v>
      </c>
      <c r="E17" s="35">
        <f t="shared" si="0"/>
        <v>42</v>
      </c>
      <c r="F17" s="35">
        <f t="shared" si="0"/>
        <v>51</v>
      </c>
      <c r="G17" s="36">
        <f t="shared" si="0"/>
        <v>62</v>
      </c>
      <c r="H17" s="90">
        <f t="shared" si="1"/>
        <v>62</v>
      </c>
      <c r="I17" s="36">
        <v>250</v>
      </c>
    </row>
    <row r="19" spans="1:9" ht="14.4" thickBot="1" x14ac:dyDescent="0.3">
      <c r="A19" s="30" t="s">
        <v>11</v>
      </c>
      <c r="B19" s="30">
        <v>0</v>
      </c>
      <c r="C19" s="30">
        <v>20</v>
      </c>
      <c r="D19" s="30">
        <v>28</v>
      </c>
      <c r="E19" s="30">
        <v>41</v>
      </c>
      <c r="F19" s="30">
        <v>52</v>
      </c>
      <c r="G19" s="30">
        <v>63</v>
      </c>
    </row>
    <row r="20" spans="1:9" ht="28.2" thickBot="1" x14ac:dyDescent="0.3">
      <c r="A20" s="49" t="s">
        <v>13</v>
      </c>
      <c r="B20" s="41">
        <v>0</v>
      </c>
      <c r="C20" s="42">
        <v>50</v>
      </c>
      <c r="D20" s="42">
        <v>100</v>
      </c>
      <c r="E20" s="42">
        <v>150</v>
      </c>
      <c r="F20" s="42">
        <v>200</v>
      </c>
      <c r="G20" s="43">
        <v>250</v>
      </c>
      <c r="H20" s="41"/>
      <c r="I20" s="43"/>
    </row>
    <row r="21" spans="1:9" ht="14.4" x14ac:dyDescent="0.3">
      <c r="A21" s="48">
        <v>0</v>
      </c>
      <c r="B21" s="46">
        <f>B$19 +H12</f>
        <v>0</v>
      </c>
      <c r="C21" s="60"/>
      <c r="D21" s="60"/>
      <c r="E21" s="60"/>
      <c r="F21" s="60"/>
      <c r="G21" s="60"/>
      <c r="H21" s="46">
        <f>MAX(B21:G21)</f>
        <v>0</v>
      </c>
      <c r="I21" s="45">
        <v>0</v>
      </c>
    </row>
    <row r="22" spans="1:9" ht="14.4" x14ac:dyDescent="0.3">
      <c r="A22" s="39">
        <v>50</v>
      </c>
      <c r="B22" s="38">
        <f t="shared" ref="B22:B26" si="2">B$19 +H13</f>
        <v>21</v>
      </c>
      <c r="C22" s="37">
        <f>C$19+H12</f>
        <v>20</v>
      </c>
      <c r="D22" s="57"/>
      <c r="E22" s="57"/>
      <c r="F22" s="57"/>
      <c r="G22" s="57"/>
      <c r="H22" s="38">
        <f t="shared" ref="H22:H26" si="3">MAX(B22:G22)</f>
        <v>21</v>
      </c>
      <c r="I22" s="32">
        <v>0</v>
      </c>
    </row>
    <row r="23" spans="1:9" ht="14.4" x14ac:dyDescent="0.3">
      <c r="A23" s="39">
        <v>100</v>
      </c>
      <c r="B23" s="38">
        <f t="shared" si="2"/>
        <v>30</v>
      </c>
      <c r="C23" s="37">
        <f t="shared" ref="C23:C26" si="4">C$19+H13</f>
        <v>41</v>
      </c>
      <c r="D23" s="37">
        <f>D$19+H12</f>
        <v>28</v>
      </c>
      <c r="E23" s="57"/>
      <c r="F23" s="57"/>
      <c r="G23" s="57"/>
      <c r="H23" s="38">
        <f t="shared" si="3"/>
        <v>41</v>
      </c>
      <c r="I23" s="32">
        <v>50</v>
      </c>
    </row>
    <row r="24" spans="1:9" ht="14.4" x14ac:dyDescent="0.3">
      <c r="A24" s="75">
        <v>150</v>
      </c>
      <c r="B24" s="76">
        <f t="shared" si="2"/>
        <v>42</v>
      </c>
      <c r="C24" s="58">
        <f t="shared" si="4"/>
        <v>50</v>
      </c>
      <c r="D24" s="58">
        <f t="shared" ref="D24:D26" si="5">D$19+H13</f>
        <v>49</v>
      </c>
      <c r="E24" s="58">
        <f>E$19+H12</f>
        <v>41</v>
      </c>
      <c r="F24" s="58"/>
      <c r="G24" s="58"/>
      <c r="H24" s="76">
        <f t="shared" si="3"/>
        <v>50</v>
      </c>
      <c r="I24" s="74">
        <v>50</v>
      </c>
    </row>
    <row r="25" spans="1:9" ht="14.4" x14ac:dyDescent="0.3">
      <c r="A25" s="39">
        <v>200</v>
      </c>
      <c r="B25" s="38">
        <f t="shared" si="2"/>
        <v>51</v>
      </c>
      <c r="C25" s="37">
        <f t="shared" si="4"/>
        <v>62</v>
      </c>
      <c r="D25" s="37">
        <f t="shared" si="5"/>
        <v>58</v>
      </c>
      <c r="E25" s="37">
        <f t="shared" ref="E25:E26" si="6">E$19+H13</f>
        <v>62</v>
      </c>
      <c r="F25" s="37">
        <f>F$19+H12</f>
        <v>52</v>
      </c>
      <c r="G25" s="57"/>
      <c r="H25" s="38">
        <f t="shared" si="3"/>
        <v>62</v>
      </c>
      <c r="I25" s="32">
        <v>50</v>
      </c>
    </row>
    <row r="26" spans="1:9" ht="14.4" thickBot="1" x14ac:dyDescent="0.3">
      <c r="A26" s="40">
        <v>250</v>
      </c>
      <c r="B26" s="59">
        <f t="shared" si="2"/>
        <v>62</v>
      </c>
      <c r="C26" s="61">
        <f t="shared" si="4"/>
        <v>71</v>
      </c>
      <c r="D26" s="61">
        <f t="shared" si="5"/>
        <v>70</v>
      </c>
      <c r="E26" s="61">
        <f t="shared" si="6"/>
        <v>71</v>
      </c>
      <c r="F26" s="61">
        <f>F$19+H13</f>
        <v>73</v>
      </c>
      <c r="G26" s="61">
        <f>G$19+H12</f>
        <v>63</v>
      </c>
      <c r="H26" s="59">
        <f t="shared" si="3"/>
        <v>73</v>
      </c>
      <c r="I26" s="36">
        <v>200</v>
      </c>
    </row>
    <row r="28" spans="1:9" ht="14.4" thickBot="1" x14ac:dyDescent="0.3">
      <c r="A28" s="30" t="s">
        <v>11</v>
      </c>
      <c r="B28" s="30">
        <v>0</v>
      </c>
      <c r="C28" s="30">
        <v>22</v>
      </c>
      <c r="D28" s="30">
        <v>31</v>
      </c>
      <c r="E28" s="30">
        <v>40</v>
      </c>
      <c r="F28" s="30">
        <v>53</v>
      </c>
      <c r="G28" s="30">
        <v>61</v>
      </c>
    </row>
    <row r="29" spans="1:9" ht="28.2" thickBot="1" x14ac:dyDescent="0.3">
      <c r="A29" s="49" t="s">
        <v>13</v>
      </c>
      <c r="B29" s="52">
        <v>0</v>
      </c>
      <c r="C29" s="53">
        <v>50</v>
      </c>
      <c r="D29" s="53">
        <v>100</v>
      </c>
      <c r="E29" s="53">
        <v>150</v>
      </c>
      <c r="F29" s="53">
        <v>200</v>
      </c>
      <c r="G29" s="54">
        <v>250</v>
      </c>
      <c r="H29" s="41"/>
      <c r="I29" s="43"/>
    </row>
    <row r="30" spans="1:9" ht="14.4" x14ac:dyDescent="0.3">
      <c r="A30" s="55">
        <v>0</v>
      </c>
      <c r="B30" s="46">
        <f>B$28 +H21</f>
        <v>0</v>
      </c>
      <c r="C30" s="63"/>
      <c r="D30" s="63"/>
      <c r="E30" s="63"/>
      <c r="F30" s="63"/>
      <c r="G30" s="64"/>
      <c r="H30" s="47">
        <f>MAX(B30:G30)</f>
        <v>0</v>
      </c>
      <c r="I30" s="45">
        <v>0</v>
      </c>
    </row>
    <row r="31" spans="1:9" ht="14.4" x14ac:dyDescent="0.3">
      <c r="A31" s="50">
        <v>50</v>
      </c>
      <c r="B31" s="33">
        <f t="shared" ref="B31:B35" si="7">B$28 +H22</f>
        <v>21</v>
      </c>
      <c r="C31" s="31">
        <f>C$28+H21</f>
        <v>22</v>
      </c>
      <c r="D31" s="62"/>
      <c r="E31" s="62"/>
      <c r="F31" s="62"/>
      <c r="G31" s="65"/>
      <c r="H31" s="37">
        <f t="shared" ref="H31:H35" si="8">MAX(B31:G31)</f>
        <v>22</v>
      </c>
      <c r="I31" s="32">
        <v>50</v>
      </c>
    </row>
    <row r="32" spans="1:9" ht="14.4" x14ac:dyDescent="0.3">
      <c r="A32" s="50">
        <v>100</v>
      </c>
      <c r="B32" s="33">
        <f t="shared" si="7"/>
        <v>41</v>
      </c>
      <c r="C32" s="31">
        <f t="shared" ref="C32:C35" si="9">C$28+H22</f>
        <v>43</v>
      </c>
      <c r="D32" s="31">
        <f>D$28+H21</f>
        <v>31</v>
      </c>
      <c r="E32" s="62"/>
      <c r="F32" s="62"/>
      <c r="G32" s="65"/>
      <c r="H32" s="37">
        <f t="shared" si="8"/>
        <v>43</v>
      </c>
      <c r="I32" s="32">
        <v>50</v>
      </c>
    </row>
    <row r="33" spans="1:9" ht="14.4" x14ac:dyDescent="0.3">
      <c r="A33" s="50">
        <v>150</v>
      </c>
      <c r="B33" s="33">
        <f t="shared" si="7"/>
        <v>50</v>
      </c>
      <c r="C33" s="31">
        <f t="shared" si="9"/>
        <v>63</v>
      </c>
      <c r="D33" s="31">
        <f t="shared" ref="D33:D35" si="10">D$28+H22</f>
        <v>52</v>
      </c>
      <c r="E33" s="31">
        <f>E$28+H21</f>
        <v>40</v>
      </c>
      <c r="F33" s="62"/>
      <c r="G33" s="65"/>
      <c r="H33" s="37">
        <f t="shared" si="8"/>
        <v>63</v>
      </c>
      <c r="I33" s="32">
        <v>50</v>
      </c>
    </row>
    <row r="34" spans="1:9" ht="14.4" x14ac:dyDescent="0.3">
      <c r="A34" s="71">
        <v>200</v>
      </c>
      <c r="B34" s="72">
        <f t="shared" si="7"/>
        <v>62</v>
      </c>
      <c r="C34" s="73">
        <f t="shared" si="9"/>
        <v>72</v>
      </c>
      <c r="D34" s="73">
        <f t="shared" si="10"/>
        <v>72</v>
      </c>
      <c r="E34" s="73">
        <f t="shared" ref="E34:E35" si="11">E$28+H22</f>
        <v>61</v>
      </c>
      <c r="F34" s="73">
        <f>F$28+H21</f>
        <v>53</v>
      </c>
      <c r="G34" s="74"/>
      <c r="H34" s="58">
        <f t="shared" si="8"/>
        <v>72</v>
      </c>
      <c r="I34" s="74">
        <v>50</v>
      </c>
    </row>
    <row r="35" spans="1:9" ht="14.4" thickBot="1" x14ac:dyDescent="0.3">
      <c r="A35" s="51">
        <v>250</v>
      </c>
      <c r="B35" s="34">
        <f t="shared" si="7"/>
        <v>73</v>
      </c>
      <c r="C35" s="35">
        <f t="shared" si="9"/>
        <v>84</v>
      </c>
      <c r="D35" s="35">
        <f t="shared" si="10"/>
        <v>81</v>
      </c>
      <c r="E35" s="35">
        <f t="shared" si="11"/>
        <v>81</v>
      </c>
      <c r="F35" s="35">
        <f>F$28+H22</f>
        <v>74</v>
      </c>
      <c r="G35" s="36">
        <f>G$28+H21</f>
        <v>61</v>
      </c>
      <c r="H35" s="61">
        <f t="shared" si="8"/>
        <v>84</v>
      </c>
      <c r="I35" s="36">
        <v>50</v>
      </c>
    </row>
    <row r="37" spans="1:9" ht="14.4" thickBot="1" x14ac:dyDescent="0.3">
      <c r="A37" s="30" t="s">
        <v>11</v>
      </c>
      <c r="B37" s="30">
        <v>0</v>
      </c>
      <c r="C37" s="30">
        <v>23</v>
      </c>
      <c r="D37" s="30">
        <v>29</v>
      </c>
      <c r="E37" s="30">
        <v>41</v>
      </c>
      <c r="F37" s="30">
        <v>50</v>
      </c>
      <c r="G37" s="30">
        <v>64</v>
      </c>
    </row>
    <row r="38" spans="1:9" ht="28.2" thickBot="1" x14ac:dyDescent="0.3">
      <c r="A38" s="49" t="s">
        <v>13</v>
      </c>
      <c r="B38" s="52">
        <v>0</v>
      </c>
      <c r="C38" s="53">
        <v>50</v>
      </c>
      <c r="D38" s="53">
        <v>100</v>
      </c>
      <c r="E38" s="53">
        <v>150</v>
      </c>
      <c r="F38" s="53">
        <v>200</v>
      </c>
      <c r="G38" s="54">
        <v>250</v>
      </c>
      <c r="H38" s="41"/>
      <c r="I38" s="43"/>
    </row>
    <row r="39" spans="1:9" ht="14.4" x14ac:dyDescent="0.3">
      <c r="A39" s="55">
        <v>0</v>
      </c>
      <c r="B39" s="46">
        <f>B$37 +H30</f>
        <v>0</v>
      </c>
      <c r="C39" s="63"/>
      <c r="D39" s="63"/>
      <c r="E39" s="63"/>
      <c r="F39" s="63"/>
      <c r="G39" s="64"/>
      <c r="H39" s="47">
        <f>MAX(B39:G39)</f>
        <v>0</v>
      </c>
      <c r="I39" s="45">
        <v>0</v>
      </c>
    </row>
    <row r="40" spans="1:9" ht="14.4" x14ac:dyDescent="0.3">
      <c r="A40" s="50">
        <v>50</v>
      </c>
      <c r="B40" s="33">
        <f t="shared" ref="B40:B44" si="12">B$37 +H31</f>
        <v>22</v>
      </c>
      <c r="C40" s="31">
        <f>C$37+H30</f>
        <v>23</v>
      </c>
      <c r="D40" s="62"/>
      <c r="E40" s="62"/>
      <c r="F40" s="62"/>
      <c r="G40" s="65"/>
      <c r="H40" s="37">
        <f t="shared" ref="H40:H44" si="13">MAX(B40:G40)</f>
        <v>23</v>
      </c>
      <c r="I40" s="32">
        <v>50</v>
      </c>
    </row>
    <row r="41" spans="1:9" ht="14.4" x14ac:dyDescent="0.3">
      <c r="A41" s="50">
        <v>100</v>
      </c>
      <c r="B41" s="33">
        <f t="shared" si="12"/>
        <v>43</v>
      </c>
      <c r="C41" s="31">
        <f t="shared" ref="C41:C44" si="14">C$37+H31</f>
        <v>45</v>
      </c>
      <c r="D41" s="31">
        <f>D$37+H30</f>
        <v>29</v>
      </c>
      <c r="E41" s="62"/>
      <c r="F41" s="62"/>
      <c r="G41" s="65"/>
      <c r="H41" s="37">
        <f t="shared" si="13"/>
        <v>45</v>
      </c>
      <c r="I41" s="32">
        <v>50</v>
      </c>
    </row>
    <row r="42" spans="1:9" ht="14.4" x14ac:dyDescent="0.3">
      <c r="A42" s="50">
        <v>150</v>
      </c>
      <c r="B42" s="33">
        <f t="shared" si="12"/>
        <v>63</v>
      </c>
      <c r="C42" s="31">
        <f t="shared" si="14"/>
        <v>66</v>
      </c>
      <c r="D42" s="31">
        <f t="shared" ref="D42:D44" si="15">D$37+H31</f>
        <v>51</v>
      </c>
      <c r="E42" s="31">
        <f>E$37+H30</f>
        <v>41</v>
      </c>
      <c r="F42" s="62"/>
      <c r="G42" s="65"/>
      <c r="H42" s="37">
        <f t="shared" si="13"/>
        <v>66</v>
      </c>
      <c r="I42" s="32">
        <v>50</v>
      </c>
    </row>
    <row r="43" spans="1:9" ht="14.4" x14ac:dyDescent="0.3">
      <c r="A43" s="50">
        <v>200</v>
      </c>
      <c r="B43" s="33">
        <f t="shared" si="12"/>
        <v>72</v>
      </c>
      <c r="C43" s="31">
        <f t="shared" si="14"/>
        <v>86</v>
      </c>
      <c r="D43" s="31">
        <f t="shared" si="15"/>
        <v>72</v>
      </c>
      <c r="E43" s="31">
        <f t="shared" ref="E43:E44" si="16">E$37+H31</f>
        <v>63</v>
      </c>
      <c r="F43" s="31">
        <f>F$37+H30</f>
        <v>50</v>
      </c>
      <c r="G43" s="65"/>
      <c r="H43" s="37">
        <f t="shared" si="13"/>
        <v>86</v>
      </c>
      <c r="I43" s="32">
        <v>50</v>
      </c>
    </row>
    <row r="44" spans="1:9" ht="15" thickBot="1" x14ac:dyDescent="0.35">
      <c r="A44" s="66">
        <v>250</v>
      </c>
      <c r="B44" s="67">
        <f t="shared" si="12"/>
        <v>84</v>
      </c>
      <c r="C44" s="68">
        <f t="shared" si="14"/>
        <v>95</v>
      </c>
      <c r="D44" s="68">
        <f t="shared" si="15"/>
        <v>92</v>
      </c>
      <c r="E44" s="68">
        <f t="shared" si="16"/>
        <v>84</v>
      </c>
      <c r="F44" s="68">
        <f>F$37+H31</f>
        <v>72</v>
      </c>
      <c r="G44" s="69">
        <f>G$37+H30</f>
        <v>64</v>
      </c>
      <c r="H44" s="70">
        <f t="shared" si="13"/>
        <v>95</v>
      </c>
      <c r="I44" s="69">
        <v>50</v>
      </c>
    </row>
  </sheetData>
  <mergeCells count="2">
    <mergeCell ref="B1:E1"/>
    <mergeCell ref="A1:A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1</vt:lpstr>
      <vt:lpstr>Задача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2021-09-06T18:04:20Z</dcterms:modified>
</cp:coreProperties>
</file>