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awei\Documents\Praktikum Statistika\Praktikum 7\"/>
    </mc:Choice>
  </mc:AlternateContent>
  <xr:revisionPtr revIDLastSave="0" documentId="8_{F94E711A-A6AD-49EF-8C0B-22266D6B42DF}" xr6:coauthVersionLast="47" xr6:coauthVersionMax="47" xr10:uidLastSave="{00000000-0000-0000-0000-000000000000}"/>
  <bookViews>
    <workbookView xWindow="-108" yWindow="-108" windowWidth="23256" windowHeight="12456" xr2:uid="{25357E8D-8C68-4F49-B25E-E53E50E677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D22" i="1"/>
  <c r="D11" i="1" l="1"/>
  <c r="D10" i="1"/>
  <c r="D8" i="1"/>
  <c r="D7" i="1"/>
  <c r="D6" i="1"/>
  <c r="D4" i="1"/>
</calcChain>
</file>

<file path=xl/sharedStrings.xml><?xml version="1.0" encoding="utf-8"?>
<sst xmlns="http://schemas.openxmlformats.org/spreadsheetml/2006/main" count="34" uniqueCount="26">
  <si>
    <t>Volume</t>
  </si>
  <si>
    <t>n :</t>
  </si>
  <si>
    <t>mu(</t>
  </si>
  <si>
    <t>df</t>
  </si>
  <si>
    <t>mean</t>
  </si>
  <si>
    <t>stdev</t>
  </si>
  <si>
    <t>derajat kepercayaan</t>
  </si>
  <si>
    <t>alpha</t>
  </si>
  <si>
    <t>T-Hitung</t>
  </si>
  <si>
    <t>Innterval Estimation</t>
  </si>
  <si>
    <t xml:space="preserve">Nama </t>
  </si>
  <si>
    <t>NIM</t>
  </si>
  <si>
    <t>: Dewanto Maulana Sukarno Putra</t>
  </si>
  <si>
    <t>: 065002300002</t>
  </si>
  <si>
    <t xml:space="preserve">H0:Rata-rata populasi volume seluruh kaleng cat adalah 10 </t>
  </si>
  <si>
    <t>H1:Rata-rata populasi volume kaleng cat tidak sama dengan 10</t>
  </si>
  <si>
    <t>Kesimpulan:</t>
  </si>
  <si>
    <t>Diperoleh Mean dengan nilai 9.8375</t>
  </si>
  <si>
    <t>Maka terima H1 dan dapat disimpulkan bahwa rata-rata populasi volume seluruh kaleng cat tidak sama dengan 10</t>
  </si>
  <si>
    <t>n</t>
  </si>
  <si>
    <t>mu</t>
  </si>
  <si>
    <t>H0: Rata-rata pendapat anak jalanan grogol adalah 14500</t>
  </si>
  <si>
    <t>H1: Rata-rata pendapatan anak jalanan grogol tidak sama dengan 14500</t>
  </si>
  <si>
    <t>Diperoleh mean dengan nilai 15300</t>
  </si>
  <si>
    <t>Maka terima H1 dan dapat disimpulkan bahwa pendapatan anak jalanan grogol tidak sama dengan 14500</t>
  </si>
  <si>
    <t>Interval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</si>
</sst>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430DA-ACC2-4829-A794-4062AAC4D767}">
  <dimension ref="A1:K36"/>
  <sheetViews>
    <sheetView tabSelected="1" workbookViewId="0">
      <selection activeCell="G19" sqref="G19"/>
    </sheetView>
  </sheetViews>
  <sheetFormatPr defaultRowHeight="14.4" x14ac:dyDescent="0.3"/>
  <cols>
    <col min="1" max="1" width="7.109375" bestFit="1" customWidth="1"/>
    <col min="3" max="3" width="17.5546875" bestFit="1" customWidth="1"/>
    <col min="4" max="4" width="12.6640625" bestFit="1" customWidth="1"/>
    <col min="8" max="8" width="6.21875" bestFit="1" customWidth="1"/>
    <col min="9" max="9" width="28.21875" bestFit="1" customWidth="1"/>
  </cols>
  <sheetData>
    <row r="1" spans="1:11" x14ac:dyDescent="0.3">
      <c r="A1" s="1" t="s">
        <v>0</v>
      </c>
    </row>
    <row r="2" spans="1:11" x14ac:dyDescent="0.3">
      <c r="A2" s="1">
        <v>9.5</v>
      </c>
      <c r="C2" t="s">
        <v>9</v>
      </c>
    </row>
    <row r="3" spans="1:11" x14ac:dyDescent="0.3">
      <c r="A3" s="1">
        <v>10.1</v>
      </c>
    </row>
    <row r="4" spans="1:11" x14ac:dyDescent="0.3">
      <c r="A4" s="1">
        <v>10.199999999999999</v>
      </c>
      <c r="C4" t="s">
        <v>1</v>
      </c>
      <c r="D4">
        <f>COUNT(A2:A9)</f>
        <v>8</v>
      </c>
      <c r="H4" s="3" t="s">
        <v>10</v>
      </c>
      <c r="I4" s="3" t="s">
        <v>12</v>
      </c>
      <c r="J4" s="3"/>
      <c r="K4" s="3"/>
    </row>
    <row r="5" spans="1:11" x14ac:dyDescent="0.3">
      <c r="A5" s="1">
        <v>9.8000000000000007</v>
      </c>
      <c r="C5" t="s">
        <v>2</v>
      </c>
      <c r="D5">
        <v>10</v>
      </c>
      <c r="H5" s="3" t="s">
        <v>11</v>
      </c>
      <c r="I5" s="3" t="s">
        <v>13</v>
      </c>
      <c r="J5" s="3"/>
      <c r="K5" s="3"/>
    </row>
    <row r="6" spans="1:11" x14ac:dyDescent="0.3">
      <c r="A6" s="1">
        <v>10.3</v>
      </c>
      <c r="C6" t="s">
        <v>3</v>
      </c>
      <c r="D6">
        <f>D4-1</f>
        <v>7</v>
      </c>
    </row>
    <row r="7" spans="1:11" x14ac:dyDescent="0.3">
      <c r="A7" s="1">
        <v>10.5</v>
      </c>
      <c r="C7" t="s">
        <v>4</v>
      </c>
      <c r="D7">
        <f>AVERAGE(A2:A9)</f>
        <v>9.8375000000000004</v>
      </c>
    </row>
    <row r="8" spans="1:11" x14ac:dyDescent="0.3">
      <c r="A8" s="1">
        <v>9.5</v>
      </c>
      <c r="C8" t="s">
        <v>5</v>
      </c>
      <c r="D8">
        <f>STDEV(A2:A9)</f>
        <v>0.55533130394644326</v>
      </c>
    </row>
    <row r="9" spans="1:11" x14ac:dyDescent="0.3">
      <c r="A9" s="1">
        <v>8.8000000000000007</v>
      </c>
      <c r="C9" t="s">
        <v>6</v>
      </c>
      <c r="D9" s="2">
        <v>0.95</v>
      </c>
    </row>
    <row r="10" spans="1:11" x14ac:dyDescent="0.3">
      <c r="C10" t="s">
        <v>7</v>
      </c>
      <c r="D10">
        <f>1 - D9</f>
        <v>5.0000000000000044E-2</v>
      </c>
    </row>
    <row r="11" spans="1:11" x14ac:dyDescent="0.3">
      <c r="C11" t="s">
        <v>8</v>
      </c>
      <c r="D11">
        <f>(D7-D5)/(D8/SQRT(D4))</f>
        <v>-0.82764901691113935</v>
      </c>
    </row>
    <row r="14" spans="1:11" x14ac:dyDescent="0.3">
      <c r="C14" t="s">
        <v>14</v>
      </c>
    </row>
    <row r="15" spans="1:11" x14ac:dyDescent="0.3">
      <c r="C15" t="s">
        <v>15</v>
      </c>
    </row>
    <row r="17" spans="1:4" x14ac:dyDescent="0.3">
      <c r="C17" t="s">
        <v>16</v>
      </c>
    </row>
    <row r="18" spans="1:4" x14ac:dyDescent="0.3">
      <c r="C18" t="s">
        <v>17</v>
      </c>
    </row>
    <row r="19" spans="1:4" x14ac:dyDescent="0.3">
      <c r="C19" t="s">
        <v>18</v>
      </c>
    </row>
    <row r="21" spans="1:4" x14ac:dyDescent="0.3">
      <c r="A21" s="1" t="s">
        <v>0</v>
      </c>
      <c r="C21" t="s">
        <v>25</v>
      </c>
    </row>
    <row r="22" spans="1:4" x14ac:dyDescent="0.3">
      <c r="A22" s="1">
        <v>15000</v>
      </c>
      <c r="C22" t="s">
        <v>19</v>
      </c>
      <c r="D22">
        <f>COUNT(A22:A31)</f>
        <v>10</v>
      </c>
    </row>
    <row r="23" spans="1:4" x14ac:dyDescent="0.3">
      <c r="A23" s="1">
        <v>15500</v>
      </c>
      <c r="C23" t="s">
        <v>20</v>
      </c>
      <c r="D23">
        <v>14500</v>
      </c>
    </row>
    <row r="24" spans="1:4" x14ac:dyDescent="0.3">
      <c r="A24" s="1">
        <v>17500</v>
      </c>
      <c r="C24" t="s">
        <v>3</v>
      </c>
      <c r="D24">
        <f>D22-1</f>
        <v>9</v>
      </c>
    </row>
    <row r="25" spans="1:4" x14ac:dyDescent="0.3">
      <c r="A25" s="1">
        <v>14500</v>
      </c>
      <c r="C25" t="s">
        <v>4</v>
      </c>
      <c r="D25">
        <f>AVERAGE(A22:A31)</f>
        <v>15300</v>
      </c>
    </row>
    <row r="26" spans="1:4" x14ac:dyDescent="0.3">
      <c r="A26" s="1">
        <v>14000</v>
      </c>
      <c r="C26" t="s">
        <v>5</v>
      </c>
      <c r="D26">
        <f>STDEV(A22:A31)</f>
        <v>1135.2924243950933</v>
      </c>
    </row>
    <row r="27" spans="1:4" x14ac:dyDescent="0.3">
      <c r="A27" s="1">
        <v>16000</v>
      </c>
      <c r="C27" t="s">
        <v>6</v>
      </c>
      <c r="D27" s="2">
        <f>1-5%</f>
        <v>0.95</v>
      </c>
    </row>
    <row r="28" spans="1:4" x14ac:dyDescent="0.3">
      <c r="A28" s="1">
        <v>14500</v>
      </c>
      <c r="C28" t="s">
        <v>7</v>
      </c>
      <c r="D28">
        <f>1-D27</f>
        <v>5.0000000000000044E-2</v>
      </c>
    </row>
    <row r="29" spans="1:4" x14ac:dyDescent="0.3">
      <c r="A29" s="1">
        <v>15500</v>
      </c>
      <c r="C29" t="s">
        <v>8</v>
      </c>
      <c r="D29">
        <f>(D25-D23)/(D26/SQRT(D22))</f>
        <v>2.2283440581246228</v>
      </c>
    </row>
    <row r="30" spans="1:4" x14ac:dyDescent="0.3">
      <c r="A30" s="1">
        <v>16500</v>
      </c>
    </row>
    <row r="31" spans="1:4" x14ac:dyDescent="0.3">
      <c r="A31" s="1">
        <v>14000</v>
      </c>
      <c r="C31" t="s">
        <v>21</v>
      </c>
    </row>
    <row r="32" spans="1:4" x14ac:dyDescent="0.3">
      <c r="A32" s="1"/>
      <c r="C32" t="s">
        <v>22</v>
      </c>
    </row>
    <row r="34" spans="3:3" x14ac:dyDescent="0.3">
      <c r="C34" t="s">
        <v>16</v>
      </c>
    </row>
    <row r="35" spans="3:3" x14ac:dyDescent="0.3">
      <c r="C35" t="s">
        <v>23</v>
      </c>
    </row>
    <row r="36" spans="3:3" x14ac:dyDescent="0.3">
      <c r="C36" t="s">
        <v>24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Dewanto Maulana Sukarno Putra</dc:creator>
  <cp:lastModifiedBy>Dewanto Maulana Sukarno Putra</cp:lastModifiedBy>
  <dcterms:created xsi:type="dcterms:W3CDTF">2024-05-15T03:11:26Z</dcterms:created>
  <dcterms:modified xsi:type="dcterms:W3CDTF">2024-05-15T04:49:00Z</dcterms:modified>
</cp:coreProperties>
</file>