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Semester V\Praktikum Fisika Komputasi\GLBB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O22" i="1" l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M22" i="1"/>
  <c r="O8" i="1"/>
  <c r="O18" i="1"/>
  <c r="O9" i="1"/>
  <c r="O10" i="1"/>
  <c r="O11" i="1"/>
  <c r="O12" i="1"/>
  <c r="O13" i="1"/>
  <c r="O14" i="1"/>
  <c r="O15" i="1"/>
  <c r="O16" i="1"/>
  <c r="O17" i="1"/>
  <c r="M12" i="1"/>
  <c r="M13" i="1"/>
  <c r="M14" i="1"/>
  <c r="M15" i="1"/>
  <c r="M16" i="1"/>
  <c r="M17" i="1"/>
  <c r="M18" i="1"/>
  <c r="M9" i="1"/>
  <c r="M10" i="1"/>
  <c r="M11" i="1"/>
  <c r="M8" i="1"/>
  <c r="B5" i="1"/>
  <c r="C5" i="1" s="1"/>
</calcChain>
</file>

<file path=xl/sharedStrings.xml><?xml version="1.0" encoding="utf-8"?>
<sst xmlns="http://schemas.openxmlformats.org/spreadsheetml/2006/main" count="16" uniqueCount="7">
  <si>
    <t>t</t>
  </si>
  <si>
    <t>s</t>
  </si>
  <si>
    <t>y</t>
  </si>
  <si>
    <t>a</t>
  </si>
  <si>
    <t>v0</t>
  </si>
  <si>
    <t>vt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</si>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</sst>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4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Sheet1!$C$4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8477440"/>
        <c:axId val="-508483968"/>
      </c:scatterChart>
      <c:valAx>
        <c:axId val="-508477440"/>
        <c:scaling>
          <c:orientation val="minMax"/>
          <c:max val="25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8483968"/>
        <c:crosses val="autoZero"/>
        <c:crossBetween val="midCat"/>
      </c:valAx>
      <c:valAx>
        <c:axId val="-508483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50847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GLBB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Sheet1!$K$8:$K$18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Sheet1!$O$8:$O$18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22.5</c:v>
                </c:pt>
                <c:pt idx="4">
                  <c:v>40</c:v>
                </c:pt>
                <c:pt idx="5">
                  <c:v>62.5</c:v>
                </c:pt>
                <c:pt idx="6">
                  <c:v>90</c:v>
                </c:pt>
                <c:pt idx="7">
                  <c:v>122.5</c:v>
                </c:pt>
                <c:pt idx="8">
                  <c:v>160</c:v>
                </c:pt>
                <c:pt idx="9">
                  <c:v>202.5</c:v>
                </c:pt>
                <c:pt idx="10">
                  <c:v>250</c:v>
                </c:pt>
              </c:numCache>
            </c:numRef>
          </c:yVal>
          <c:smooth val="1"/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Sheet1!$K$8:$K$18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Sheet1!$M$8:$M$18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Sheet1!$K$8:$K$18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Sheet1!$N$8:$N$18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8486688"/>
        <c:axId val="-508476896"/>
      </c:scatterChart>
      <c:valAx>
        <c:axId val="-5084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8476896"/>
        <c:crosses val="autoZero"/>
        <c:crossBetween val="midCat"/>
      </c:valAx>
      <c:valAx>
        <c:axId val="-5084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Sumbu</a:t>
                </a:r>
                <a:r>
                  <a:rPr lang="en-US" baseline="0"/>
                  <a:t> 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84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GLBB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Sheet1!$K$22:$K$32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Sheet1!$O$22:$O$32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1"/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Sheet1!$K$22:$K$32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Sheet1!$M$22:$M$32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Sheet1!$K$22:$K$32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Sheet1!$N$22:$N$31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8479616"/>
        <c:axId val="-508486144"/>
      </c:scatterChart>
      <c:valAx>
        <c:axId val="-50847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8486144"/>
        <c:crosses val="autoZero"/>
        <c:crossBetween val="midCat"/>
      </c:valAx>
      <c:valAx>
        <c:axId val="-5084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Sumbu</a:t>
                </a:r>
                <a:r>
                  <a:rPr lang="en-US" baseline="0"/>
                  <a:t> 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847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323830298404548E-2"/>
          <c:y val="0"/>
          <c:w val="0.92058128390714378"/>
          <c:h val="0.723545347377640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4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Sheet1!$D$5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8480704"/>
        <c:axId val="-508482336"/>
      </c:scatterChart>
      <c:valAx>
        <c:axId val="-508480704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8482336"/>
        <c:crosses val="autoZero"/>
        <c:crossBetween val="midCat"/>
      </c:valAx>
      <c:valAx>
        <c:axId val="-508482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5084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4" horiz="1" max="10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152400</xdr:rowOff>
        </xdr:from>
        <xdr:to>
          <xdr:col>5</xdr:col>
          <xdr:colOff>523875</xdr:colOff>
          <xdr:row>7</xdr:row>
          <xdr:rowOff>171450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14881</xdr:colOff>
      <xdr:row>9</xdr:row>
      <xdr:rowOff>17861</xdr:rowOff>
    </xdr:from>
    <xdr:to>
      <xdr:col>8</xdr:col>
      <xdr:colOff>336350</xdr:colOff>
      <xdr:row>17</xdr:row>
      <xdr:rowOff>64889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175616</xdr:colOff>
      <xdr:row>3</xdr:row>
      <xdr:rowOff>101798</xdr:rowOff>
    </xdr:from>
    <xdr:to>
      <xdr:col>22</xdr:col>
      <xdr:colOff>497084</xdr:colOff>
      <xdr:row>17</xdr:row>
      <xdr:rowOff>177998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23</xdr:col>
      <xdr:colOff>321469</xdr:colOff>
      <xdr:row>34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321469</xdr:colOff>
      <xdr:row>27</xdr:row>
      <xdr:rowOff>47028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32"/>
  <sheetViews>
    <sheetView tabSelected="1" topLeftCell="A6" zoomScale="115" zoomScaleNormal="115" workbookViewId="0">
      <selection activeCell="H9" sqref="H9"/>
    </sheetView>
  </sheetViews>
  <sheetFormatPr defaultRowHeight="15" x14ac:dyDescent="0.25"/>
  <sheetData>
    <row r="3" spans="2:1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2:15" x14ac:dyDescent="0.25">
      <c r="B4" s="1">
        <v>1</v>
      </c>
      <c r="C4" s="1">
        <f>F4*B4 + (0.5*E4*B4^2)</f>
        <v>2.5</v>
      </c>
      <c r="D4" s="1">
        <v>0</v>
      </c>
      <c r="E4" s="1">
        <v>5</v>
      </c>
      <c r="F4" s="1">
        <v>0</v>
      </c>
    </row>
    <row r="5" spans="2:15" x14ac:dyDescent="0.25">
      <c r="B5" s="1">
        <f>B4</f>
        <v>1</v>
      </c>
      <c r="C5" s="1">
        <f>F5*B5 + (0.5*E5*B5^2)</f>
        <v>5</v>
      </c>
      <c r="D5" s="1">
        <v>0</v>
      </c>
      <c r="E5" s="1">
        <v>10</v>
      </c>
      <c r="F5" s="1">
        <v>0</v>
      </c>
    </row>
    <row r="7" spans="2:15" x14ac:dyDescent="0.25">
      <c r="E7" s="2"/>
      <c r="K7" s="5" t="s">
        <v>0</v>
      </c>
      <c r="L7" s="5" t="s">
        <v>4</v>
      </c>
      <c r="M7" s="5" t="s">
        <v>5</v>
      </c>
      <c r="N7" s="5" t="s">
        <v>3</v>
      </c>
      <c r="O7" s="5" t="s">
        <v>1</v>
      </c>
    </row>
    <row r="8" spans="2:15" x14ac:dyDescent="0.25">
      <c r="K8" s="1">
        <v>0</v>
      </c>
      <c r="L8" s="1">
        <v>0</v>
      </c>
      <c r="M8" s="1">
        <f>L8+(N8*K8)</f>
        <v>0</v>
      </c>
      <c r="N8" s="1">
        <v>5</v>
      </c>
      <c r="O8" s="1">
        <f>L8*K8+(0.5*N8*K8^2)</f>
        <v>0</v>
      </c>
    </row>
    <row r="9" spans="2:15" x14ac:dyDescent="0.25">
      <c r="J9" s="4"/>
      <c r="K9" s="1">
        <v>1</v>
      </c>
      <c r="L9" s="1">
        <v>0</v>
      </c>
      <c r="M9" s="1">
        <f t="shared" ref="M9:M18" si="0">L9+(N9*K9)</f>
        <v>5</v>
      </c>
      <c r="N9" s="1">
        <v>5</v>
      </c>
      <c r="O9" s="1">
        <f t="shared" ref="O9:O17" si="1">L9*K9+(0.5*N9*K9^2)</f>
        <v>2.5</v>
      </c>
    </row>
    <row r="10" spans="2:15" x14ac:dyDescent="0.25">
      <c r="K10" s="1">
        <v>2</v>
      </c>
      <c r="L10" s="1">
        <v>0</v>
      </c>
      <c r="M10" s="1">
        <f t="shared" si="0"/>
        <v>10</v>
      </c>
      <c r="N10" s="1">
        <v>5</v>
      </c>
      <c r="O10" s="1">
        <f t="shared" si="1"/>
        <v>10</v>
      </c>
    </row>
    <row r="11" spans="2:15" x14ac:dyDescent="0.25">
      <c r="K11" s="1">
        <v>3</v>
      </c>
      <c r="L11" s="1">
        <v>0</v>
      </c>
      <c r="M11" s="1">
        <f t="shared" si="0"/>
        <v>15</v>
      </c>
      <c r="N11" s="1">
        <v>5</v>
      </c>
      <c r="O11" s="1">
        <f t="shared" si="1"/>
        <v>22.5</v>
      </c>
    </row>
    <row r="12" spans="2:15" x14ac:dyDescent="0.25">
      <c r="K12" s="1">
        <v>4</v>
      </c>
      <c r="L12" s="1">
        <v>0</v>
      </c>
      <c r="M12" s="1">
        <f t="shared" si="0"/>
        <v>20</v>
      </c>
      <c r="N12" s="1">
        <v>5</v>
      </c>
      <c r="O12" s="1">
        <f t="shared" si="1"/>
        <v>40</v>
      </c>
    </row>
    <row r="13" spans="2:15" x14ac:dyDescent="0.25">
      <c r="K13" s="1">
        <v>5</v>
      </c>
      <c r="L13" s="1">
        <v>0</v>
      </c>
      <c r="M13" s="1">
        <f t="shared" si="0"/>
        <v>25</v>
      </c>
      <c r="N13" s="1">
        <v>5</v>
      </c>
      <c r="O13" s="1">
        <f t="shared" si="1"/>
        <v>62.5</v>
      </c>
    </row>
    <row r="14" spans="2:15" x14ac:dyDescent="0.25">
      <c r="K14" s="1">
        <v>6</v>
      </c>
      <c r="L14" s="1">
        <v>0</v>
      </c>
      <c r="M14" s="1">
        <f t="shared" si="0"/>
        <v>30</v>
      </c>
      <c r="N14" s="1">
        <v>5</v>
      </c>
      <c r="O14" s="1">
        <f t="shared" si="1"/>
        <v>90</v>
      </c>
    </row>
    <row r="15" spans="2:15" x14ac:dyDescent="0.25">
      <c r="K15" s="1">
        <v>7</v>
      </c>
      <c r="L15" s="1">
        <v>0</v>
      </c>
      <c r="M15" s="1">
        <f t="shared" si="0"/>
        <v>35</v>
      </c>
      <c r="N15" s="1">
        <v>5</v>
      </c>
      <c r="O15" s="1">
        <f t="shared" si="1"/>
        <v>122.5</v>
      </c>
    </row>
    <row r="16" spans="2:15" x14ac:dyDescent="0.25">
      <c r="J16" t="s">
        <v>6</v>
      </c>
      <c r="K16" s="1">
        <v>8</v>
      </c>
      <c r="L16" s="1">
        <v>0</v>
      </c>
      <c r="M16" s="1">
        <f t="shared" si="0"/>
        <v>40</v>
      </c>
      <c r="N16" s="1">
        <v>5</v>
      </c>
      <c r="O16" s="1">
        <f t="shared" si="1"/>
        <v>160</v>
      </c>
    </row>
    <row r="17" spans="11:15" x14ac:dyDescent="0.25">
      <c r="K17" s="1">
        <v>9</v>
      </c>
      <c r="L17" s="1">
        <v>0</v>
      </c>
      <c r="M17" s="1">
        <f t="shared" si="0"/>
        <v>45</v>
      </c>
      <c r="N17" s="1">
        <v>5</v>
      </c>
      <c r="O17" s="1">
        <f t="shared" si="1"/>
        <v>202.5</v>
      </c>
    </row>
    <row r="18" spans="11:15" x14ac:dyDescent="0.25">
      <c r="K18" s="1">
        <v>10</v>
      </c>
      <c r="L18" s="1">
        <v>0</v>
      </c>
      <c r="M18" s="1">
        <f t="shared" si="0"/>
        <v>50</v>
      </c>
      <c r="N18" s="1">
        <v>5</v>
      </c>
      <c r="O18" s="1">
        <f>L18*K18+(0.5*N18*K18^2)</f>
        <v>250</v>
      </c>
    </row>
    <row r="21" spans="11:15" x14ac:dyDescent="0.25">
      <c r="K21" s="5" t="s">
        <v>0</v>
      </c>
      <c r="L21" s="5" t="s">
        <v>4</v>
      </c>
      <c r="M21" s="5" t="s">
        <v>5</v>
      </c>
      <c r="N21" s="5" t="s">
        <v>3</v>
      </c>
      <c r="O21" s="5" t="s">
        <v>1</v>
      </c>
    </row>
    <row r="22" spans="11:15" x14ac:dyDescent="0.25">
      <c r="K22" s="1">
        <v>0</v>
      </c>
      <c r="L22" s="1">
        <v>0</v>
      </c>
      <c r="M22" s="1">
        <f>L22+(N22*K22)</f>
        <v>0</v>
      </c>
      <c r="N22" s="1">
        <v>10</v>
      </c>
      <c r="O22" s="1">
        <f>L22*K22+(0.5*N22*K22^2)</f>
        <v>0</v>
      </c>
    </row>
    <row r="23" spans="11:15" x14ac:dyDescent="0.25">
      <c r="K23" s="1">
        <v>1</v>
      </c>
      <c r="L23" s="1">
        <v>0</v>
      </c>
      <c r="M23" s="1">
        <f t="shared" ref="M23:M32" si="2">L23+(N23*K23)</f>
        <v>10</v>
      </c>
      <c r="N23" s="1">
        <v>10</v>
      </c>
      <c r="O23" s="1">
        <f t="shared" ref="O23:O31" si="3">L23*K23+(0.5*N23*K23^2)</f>
        <v>5</v>
      </c>
    </row>
    <row r="24" spans="11:15" x14ac:dyDescent="0.25">
      <c r="K24" s="1">
        <v>2</v>
      </c>
      <c r="L24" s="1">
        <v>0</v>
      </c>
      <c r="M24" s="1">
        <f t="shared" si="2"/>
        <v>20</v>
      </c>
      <c r="N24" s="1">
        <v>10</v>
      </c>
      <c r="O24" s="1">
        <f t="shared" si="3"/>
        <v>20</v>
      </c>
    </row>
    <row r="25" spans="11:15" x14ac:dyDescent="0.25">
      <c r="K25" s="1">
        <v>3</v>
      </c>
      <c r="L25" s="1">
        <v>0</v>
      </c>
      <c r="M25" s="1">
        <f t="shared" si="2"/>
        <v>30</v>
      </c>
      <c r="N25" s="1">
        <v>10</v>
      </c>
      <c r="O25" s="1">
        <f t="shared" si="3"/>
        <v>45</v>
      </c>
    </row>
    <row r="26" spans="11:15" x14ac:dyDescent="0.25">
      <c r="K26" s="1">
        <v>4</v>
      </c>
      <c r="L26" s="1">
        <v>0</v>
      </c>
      <c r="M26" s="1">
        <f t="shared" si="2"/>
        <v>40</v>
      </c>
      <c r="N26" s="1">
        <v>10</v>
      </c>
      <c r="O26" s="1">
        <f t="shared" si="3"/>
        <v>80</v>
      </c>
    </row>
    <row r="27" spans="11:15" x14ac:dyDescent="0.25">
      <c r="K27" s="1">
        <v>5</v>
      </c>
      <c r="L27" s="1">
        <v>0</v>
      </c>
      <c r="M27" s="1">
        <f t="shared" si="2"/>
        <v>50</v>
      </c>
      <c r="N27" s="1">
        <v>10</v>
      </c>
      <c r="O27" s="1">
        <f t="shared" si="3"/>
        <v>125</v>
      </c>
    </row>
    <row r="28" spans="11:15" x14ac:dyDescent="0.25">
      <c r="K28" s="1">
        <v>6</v>
      </c>
      <c r="L28" s="1">
        <v>0</v>
      </c>
      <c r="M28" s="1">
        <f t="shared" si="2"/>
        <v>60</v>
      </c>
      <c r="N28" s="1">
        <v>10</v>
      </c>
      <c r="O28" s="1">
        <f t="shared" si="3"/>
        <v>180</v>
      </c>
    </row>
    <row r="29" spans="11:15" x14ac:dyDescent="0.25">
      <c r="K29" s="1">
        <v>7</v>
      </c>
      <c r="L29" s="1">
        <v>0</v>
      </c>
      <c r="M29" s="1">
        <f t="shared" si="2"/>
        <v>70</v>
      </c>
      <c r="N29" s="1">
        <v>10</v>
      </c>
      <c r="O29" s="1">
        <f t="shared" si="3"/>
        <v>245</v>
      </c>
    </row>
    <row r="30" spans="11:15" x14ac:dyDescent="0.25">
      <c r="K30" s="1">
        <v>8</v>
      </c>
      <c r="L30" s="1">
        <v>0</v>
      </c>
      <c r="M30" s="1">
        <f t="shared" si="2"/>
        <v>80</v>
      </c>
      <c r="N30" s="1">
        <v>10</v>
      </c>
      <c r="O30" s="1">
        <f t="shared" si="3"/>
        <v>320</v>
      </c>
    </row>
    <row r="31" spans="11:15" x14ac:dyDescent="0.25">
      <c r="K31" s="1">
        <v>9</v>
      </c>
      <c r="L31" s="1">
        <v>0</v>
      </c>
      <c r="M31" s="1">
        <f t="shared" si="2"/>
        <v>90</v>
      </c>
      <c r="N31" s="1">
        <v>10</v>
      </c>
      <c r="O31" s="1">
        <f t="shared" si="3"/>
        <v>405</v>
      </c>
    </row>
    <row r="32" spans="11:15" x14ac:dyDescent="0.25">
      <c r="K32" s="1">
        <v>10</v>
      </c>
      <c r="L32" s="1">
        <v>0</v>
      </c>
      <c r="M32" s="1">
        <f t="shared" si="2"/>
        <v>100</v>
      </c>
      <c r="N32" s="1">
        <v>10</v>
      </c>
      <c r="O32" s="1">
        <f>L32*K32+(0.5*N32*K32^2)</f>
        <v>500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1</xdr:col>
                    <xdr:colOff>0</xdr:colOff>
                    <xdr:row>5</xdr:row>
                    <xdr:rowOff>152400</xdr:rowOff>
                  </from>
                  <to>
                    <xdr:col>5</xdr:col>
                    <xdr:colOff>523875</xdr:colOff>
                    <xdr:row>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2024-09-18T06:06:17Z</dcterms:created>
  <dcterms:modified xsi:type="dcterms:W3CDTF">2024-09-21T07:57:46Z</dcterms:modified>
</cp:coreProperties>
</file>