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4075" windowHeight="10665"/>
  </bookViews>
  <sheets>
    <sheet name="Sheet1" sheetId="2" r:id="rId1"/>
  </sheets>
  <definedNames>
    <definedName name="CurrentBalance">Sheet1!$J$2</definedName>
    <definedName name="_xlnm.Print_Area" localSheetId="0">Sheet1!$A$1:$M$64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9" i="2"/>
  <c r="C16" i="2"/>
  <c r="B16" i="2"/>
  <c r="C21" i="2"/>
  <c r="B21" i="2"/>
  <c r="J3" i="2"/>
  <c r="L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4" i="2"/>
  <c r="I3" i="2"/>
  <c r="C9" i="2"/>
  <c r="K4" i="2"/>
  <c r="M4" i="2"/>
  <c r="J4" i="2"/>
  <c r="L5" i="2"/>
  <c r="M5" i="2"/>
  <c r="J5" i="2"/>
  <c r="K6" i="2"/>
  <c r="K5" i="2"/>
  <c r="L6" i="2"/>
  <c r="M6" i="2"/>
  <c r="J6" i="2"/>
  <c r="K7" i="2"/>
  <c r="L7" i="2"/>
  <c r="M7" i="2"/>
  <c r="J7" i="2"/>
  <c r="K8" i="2"/>
  <c r="L8" i="2"/>
  <c r="M8" i="2"/>
  <c r="J8" i="2"/>
  <c r="K9" i="2"/>
  <c r="L9" i="2"/>
  <c r="M9" i="2"/>
  <c r="J9" i="2"/>
  <c r="K10" i="2"/>
  <c r="L10" i="2"/>
  <c r="M10" i="2"/>
  <c r="J10" i="2"/>
  <c r="K11" i="2"/>
  <c r="L11" i="2"/>
  <c r="M11" i="2"/>
  <c r="J11" i="2"/>
  <c r="K12" i="2"/>
  <c r="L12" i="2"/>
  <c r="M12" i="2"/>
  <c r="J12" i="2"/>
  <c r="K13" i="2"/>
  <c r="L13" i="2"/>
  <c r="M13" i="2"/>
  <c r="J13" i="2"/>
  <c r="K14" i="2"/>
  <c r="L14" i="2"/>
  <c r="M14" i="2"/>
  <c r="J14" i="2"/>
  <c r="K15" i="2"/>
  <c r="L15" i="2"/>
  <c r="M15" i="2"/>
  <c r="J15" i="2"/>
  <c r="K16" i="2"/>
  <c r="L16" i="2"/>
  <c r="M16" i="2"/>
  <c r="J16" i="2"/>
  <c r="K17" i="2"/>
  <c r="L17" i="2"/>
  <c r="M17" i="2"/>
  <c r="J17" i="2"/>
  <c r="K18" i="2"/>
  <c r="L18" i="2"/>
  <c r="M18" i="2"/>
  <c r="J18" i="2"/>
  <c r="K19" i="2"/>
  <c r="L19" i="2"/>
  <c r="M19" i="2"/>
  <c r="J19" i="2"/>
  <c r="K20" i="2"/>
  <c r="L20" i="2"/>
  <c r="M20" i="2"/>
  <c r="J20" i="2"/>
  <c r="L21" i="2"/>
  <c r="K21" i="2"/>
  <c r="M21" i="2"/>
  <c r="J21" i="2"/>
  <c r="L22" i="2"/>
  <c r="K22" i="2"/>
  <c r="M22" i="2"/>
  <c r="J22" i="2"/>
  <c r="L23" i="2"/>
  <c r="K23" i="2"/>
  <c r="M23" i="2"/>
  <c r="J23" i="2"/>
  <c r="L24" i="2"/>
  <c r="K24" i="2"/>
  <c r="M24" i="2"/>
  <c r="J24" i="2"/>
  <c r="L25" i="2"/>
  <c r="K25" i="2"/>
  <c r="M25" i="2"/>
  <c r="J25" i="2"/>
  <c r="L26" i="2"/>
  <c r="K26" i="2"/>
  <c r="M26" i="2"/>
  <c r="J26" i="2"/>
  <c r="L27" i="2"/>
  <c r="K27" i="2"/>
  <c r="M27" i="2"/>
  <c r="J27" i="2"/>
  <c r="L28" i="2"/>
  <c r="K28" i="2"/>
  <c r="M28" i="2"/>
  <c r="J28" i="2"/>
  <c r="L29" i="2"/>
  <c r="K29" i="2"/>
  <c r="M29" i="2"/>
  <c r="J29" i="2"/>
  <c r="L30" i="2"/>
  <c r="K30" i="2"/>
  <c r="M30" i="2"/>
  <c r="J30" i="2"/>
  <c r="L31" i="2"/>
  <c r="K31" i="2"/>
  <c r="M31" i="2"/>
  <c r="J31" i="2"/>
  <c r="L32" i="2"/>
  <c r="K32" i="2"/>
  <c r="M32" i="2"/>
  <c r="J32" i="2"/>
  <c r="L33" i="2"/>
  <c r="K33" i="2"/>
  <c r="M33" i="2"/>
  <c r="J33" i="2"/>
  <c r="L34" i="2"/>
  <c r="K34" i="2"/>
  <c r="M34" i="2"/>
  <c r="J34" i="2"/>
  <c r="L35" i="2"/>
  <c r="K35" i="2"/>
  <c r="M35" i="2"/>
  <c r="J35" i="2"/>
  <c r="L36" i="2"/>
  <c r="K36" i="2"/>
  <c r="M36" i="2"/>
  <c r="J36" i="2"/>
  <c r="K37" i="2"/>
  <c r="L37" i="2"/>
  <c r="M37" i="2"/>
  <c r="J37" i="2"/>
  <c r="K38" i="2"/>
  <c r="L38" i="2"/>
  <c r="M38" i="2"/>
  <c r="J38" i="2"/>
  <c r="K39" i="2"/>
  <c r="L39" i="2"/>
  <c r="M39" i="2"/>
  <c r="J39" i="2"/>
  <c r="K40" i="2"/>
  <c r="L40" i="2"/>
  <c r="M40" i="2"/>
  <c r="J40" i="2"/>
  <c r="K41" i="2"/>
  <c r="L41" i="2"/>
  <c r="M41" i="2"/>
  <c r="J41" i="2"/>
  <c r="K42" i="2"/>
  <c r="L42" i="2"/>
  <c r="M42" i="2"/>
  <c r="J42" i="2"/>
  <c r="K43" i="2"/>
  <c r="L43" i="2"/>
  <c r="M43" i="2"/>
  <c r="J43" i="2"/>
  <c r="K44" i="2"/>
  <c r="L44" i="2"/>
  <c r="M44" i="2"/>
  <c r="J44" i="2"/>
  <c r="K45" i="2"/>
  <c r="L45" i="2"/>
  <c r="M45" i="2"/>
  <c r="J45" i="2"/>
  <c r="K46" i="2"/>
  <c r="L46" i="2"/>
  <c r="M46" i="2"/>
  <c r="J46" i="2"/>
  <c r="K47" i="2"/>
  <c r="L47" i="2"/>
  <c r="M47" i="2"/>
  <c r="J47" i="2"/>
  <c r="K48" i="2"/>
  <c r="L48" i="2"/>
  <c r="M48" i="2"/>
  <c r="J48" i="2"/>
  <c r="K49" i="2"/>
  <c r="L49" i="2"/>
  <c r="M49" i="2"/>
  <c r="J49" i="2"/>
  <c r="K50" i="2"/>
  <c r="L50" i="2"/>
  <c r="M50" i="2"/>
  <c r="J50" i="2"/>
  <c r="K51" i="2"/>
  <c r="L51" i="2"/>
  <c r="M51" i="2"/>
  <c r="J51" i="2"/>
  <c r="K52" i="2"/>
  <c r="L52" i="2"/>
  <c r="M52" i="2"/>
  <c r="J52" i="2"/>
  <c r="K53" i="2"/>
  <c r="L53" i="2"/>
  <c r="M53" i="2"/>
  <c r="J53" i="2"/>
  <c r="K54" i="2"/>
  <c r="L54" i="2"/>
  <c r="M54" i="2"/>
  <c r="J54" i="2"/>
  <c r="K55" i="2"/>
  <c r="L55" i="2"/>
  <c r="M55" i="2"/>
  <c r="J55" i="2"/>
  <c r="K56" i="2"/>
  <c r="L56" i="2"/>
  <c r="M56" i="2"/>
  <c r="J56" i="2"/>
  <c r="K57" i="2"/>
  <c r="L57" i="2"/>
  <c r="M57" i="2"/>
  <c r="J57" i="2"/>
  <c r="K58" i="2"/>
  <c r="L58" i="2"/>
  <c r="M58" i="2"/>
  <c r="J58" i="2"/>
  <c r="K59" i="2"/>
  <c r="L59" i="2"/>
  <c r="M59" i="2"/>
  <c r="J59" i="2"/>
  <c r="K60" i="2"/>
  <c r="L60" i="2"/>
  <c r="M60" i="2"/>
  <c r="J60" i="2"/>
  <c r="K61" i="2"/>
  <c r="L61" i="2"/>
  <c r="M61" i="2"/>
  <c r="J61" i="2"/>
  <c r="K62" i="2"/>
  <c r="L62" i="2"/>
  <c r="M62" i="2"/>
  <c r="J62" i="2"/>
  <c r="K63" i="2"/>
  <c r="L63" i="2"/>
  <c r="M63" i="2"/>
  <c r="J63" i="2"/>
  <c r="L64" i="2"/>
  <c r="K64" i="2"/>
  <c r="M64" i="2"/>
  <c r="J64" i="2"/>
  <c r="K65" i="2"/>
  <c r="L65" i="2"/>
  <c r="M65" i="2"/>
  <c r="J65" i="2"/>
  <c r="K66" i="2"/>
  <c r="L66" i="2"/>
  <c r="M66" i="2"/>
  <c r="J66" i="2"/>
  <c r="K67" i="2"/>
  <c r="L67" i="2"/>
  <c r="M67" i="2"/>
  <c r="J67" i="2"/>
  <c r="K68" i="2"/>
  <c r="L68" i="2"/>
  <c r="M68" i="2"/>
  <c r="J68" i="2"/>
  <c r="K69" i="2"/>
  <c r="L69" i="2"/>
  <c r="M69" i="2"/>
  <c r="J69" i="2"/>
  <c r="K70" i="2"/>
  <c r="L70" i="2"/>
  <c r="M70" i="2"/>
  <c r="J70" i="2"/>
  <c r="K71" i="2"/>
  <c r="L71" i="2"/>
  <c r="M71" i="2"/>
  <c r="J71" i="2"/>
  <c r="K72" i="2"/>
  <c r="L72" i="2"/>
  <c r="M72" i="2"/>
  <c r="J72" i="2"/>
  <c r="K73" i="2"/>
  <c r="L73" i="2"/>
  <c r="M73" i="2"/>
  <c r="J73" i="2"/>
  <c r="K74" i="2"/>
  <c r="L74" i="2"/>
  <c r="M74" i="2"/>
  <c r="J74" i="2"/>
  <c r="K75" i="2"/>
  <c r="L75" i="2"/>
  <c r="M75" i="2"/>
  <c r="J75" i="2"/>
  <c r="K76" i="2"/>
  <c r="L76" i="2"/>
  <c r="M76" i="2"/>
  <c r="J76" i="2"/>
  <c r="K77" i="2"/>
  <c r="L77" i="2"/>
  <c r="M77" i="2"/>
  <c r="J77" i="2"/>
  <c r="K78" i="2"/>
  <c r="L78" i="2"/>
  <c r="M78" i="2"/>
  <c r="J78" i="2"/>
  <c r="K79" i="2"/>
  <c r="L79" i="2"/>
  <c r="M79" i="2"/>
  <c r="J79" i="2"/>
  <c r="K80" i="2"/>
  <c r="L80" i="2"/>
  <c r="M80" i="2"/>
  <c r="J80" i="2"/>
  <c r="K81" i="2"/>
  <c r="L81" i="2"/>
  <c r="M81" i="2"/>
  <c r="J81" i="2"/>
  <c r="K82" i="2"/>
  <c r="L82" i="2"/>
  <c r="M82" i="2"/>
  <c r="J82" i="2"/>
  <c r="K83" i="2"/>
  <c r="L83" i="2"/>
  <c r="M83" i="2"/>
  <c r="J83" i="2"/>
  <c r="K84" i="2"/>
  <c r="L84" i="2"/>
  <c r="M84" i="2"/>
  <c r="J84" i="2"/>
  <c r="K85" i="2"/>
  <c r="L85" i="2"/>
  <c r="M85" i="2"/>
  <c r="J85" i="2"/>
  <c r="K86" i="2"/>
  <c r="L86" i="2"/>
  <c r="M86" i="2"/>
  <c r="J86" i="2"/>
  <c r="K87" i="2"/>
  <c r="L87" i="2"/>
  <c r="M87" i="2"/>
  <c r="J87" i="2"/>
  <c r="K88" i="2"/>
  <c r="L88" i="2"/>
  <c r="M88" i="2"/>
  <c r="J88" i="2"/>
  <c r="K89" i="2"/>
  <c r="L89" i="2"/>
  <c r="M89" i="2"/>
  <c r="J89" i="2"/>
  <c r="K90" i="2"/>
  <c r="L90" i="2"/>
  <c r="M90" i="2"/>
  <c r="J90" i="2"/>
  <c r="K91" i="2"/>
  <c r="L91" i="2"/>
  <c r="M91" i="2"/>
  <c r="J91" i="2"/>
  <c r="K92" i="2"/>
  <c r="L92" i="2"/>
  <c r="M92" i="2"/>
  <c r="J92" i="2"/>
  <c r="K93" i="2"/>
  <c r="L93" i="2"/>
  <c r="M93" i="2"/>
  <c r="J93" i="2"/>
  <c r="K94" i="2"/>
  <c r="L94" i="2"/>
  <c r="M94" i="2"/>
  <c r="J94" i="2"/>
  <c r="K95" i="2"/>
  <c r="L95" i="2"/>
  <c r="M95" i="2"/>
  <c r="J95" i="2"/>
  <c r="K96" i="2"/>
  <c r="L96" i="2"/>
  <c r="M96" i="2"/>
  <c r="J96" i="2"/>
  <c r="K97" i="2"/>
  <c r="L97" i="2"/>
  <c r="M97" i="2"/>
  <c r="J97" i="2"/>
  <c r="K98" i="2"/>
  <c r="L98" i="2"/>
  <c r="M98" i="2"/>
  <c r="J98" i="2"/>
  <c r="K99" i="2"/>
  <c r="L99" i="2"/>
  <c r="M99" i="2"/>
  <c r="J99" i="2"/>
  <c r="K100" i="2"/>
  <c r="L100" i="2"/>
  <c r="M100" i="2"/>
  <c r="J100" i="2"/>
  <c r="K101" i="2"/>
  <c r="L101" i="2"/>
  <c r="M101" i="2"/>
  <c r="J101" i="2"/>
  <c r="K102" i="2"/>
  <c r="L102" i="2"/>
  <c r="M102" i="2"/>
  <c r="J102" i="2"/>
  <c r="K103" i="2"/>
  <c r="L103" i="2"/>
  <c r="M103" i="2"/>
  <c r="J103" i="2"/>
  <c r="K104" i="2"/>
  <c r="L104" i="2"/>
  <c r="M104" i="2"/>
  <c r="J104" i="2"/>
  <c r="K105" i="2"/>
  <c r="L105" i="2"/>
  <c r="M105" i="2"/>
  <c r="J105" i="2"/>
  <c r="K106" i="2"/>
  <c r="L106" i="2"/>
  <c r="M106" i="2"/>
  <c r="J106" i="2"/>
  <c r="K107" i="2"/>
  <c r="L107" i="2"/>
  <c r="M107" i="2"/>
  <c r="J107" i="2"/>
  <c r="K108" i="2"/>
  <c r="L108" i="2"/>
  <c r="M108" i="2"/>
  <c r="J108" i="2"/>
  <c r="K109" i="2"/>
  <c r="L109" i="2"/>
  <c r="M109" i="2"/>
  <c r="J109" i="2"/>
  <c r="K110" i="2"/>
  <c r="L110" i="2"/>
  <c r="M110" i="2"/>
  <c r="J110" i="2"/>
  <c r="K111" i="2"/>
  <c r="L111" i="2"/>
  <c r="M111" i="2"/>
  <c r="J111" i="2"/>
  <c r="K112" i="2"/>
  <c r="L112" i="2"/>
  <c r="M112" i="2"/>
  <c r="J112" i="2"/>
  <c r="K113" i="2"/>
  <c r="L113" i="2"/>
  <c r="M113" i="2"/>
  <c r="J113" i="2"/>
  <c r="K114" i="2"/>
  <c r="L114" i="2"/>
  <c r="M114" i="2"/>
  <c r="J114" i="2"/>
  <c r="K115" i="2"/>
  <c r="L115" i="2"/>
  <c r="M115" i="2"/>
  <c r="J115" i="2"/>
  <c r="K116" i="2"/>
  <c r="L116" i="2"/>
  <c r="M116" i="2"/>
  <c r="J116" i="2"/>
  <c r="K117" i="2"/>
  <c r="L117" i="2"/>
  <c r="M117" i="2"/>
  <c r="J117" i="2"/>
  <c r="K118" i="2"/>
  <c r="L118" i="2"/>
  <c r="M118" i="2"/>
  <c r="J118" i="2"/>
  <c r="K119" i="2"/>
  <c r="L119" i="2"/>
  <c r="M119" i="2"/>
  <c r="J119" i="2"/>
  <c r="K120" i="2"/>
  <c r="L120" i="2"/>
  <c r="M120" i="2"/>
  <c r="J120" i="2"/>
  <c r="K121" i="2"/>
  <c r="L121" i="2"/>
  <c r="M121" i="2"/>
  <c r="J121" i="2"/>
  <c r="K122" i="2"/>
  <c r="L122" i="2"/>
  <c r="M122" i="2"/>
  <c r="J122" i="2"/>
  <c r="K123" i="2"/>
  <c r="L123" i="2"/>
  <c r="M123" i="2"/>
  <c r="J123" i="2"/>
  <c r="K124" i="2"/>
  <c r="L124" i="2"/>
  <c r="M124" i="2"/>
  <c r="J124" i="2"/>
  <c r="K125" i="2"/>
  <c r="L125" i="2"/>
  <c r="M125" i="2"/>
  <c r="J125" i="2"/>
  <c r="K126" i="2"/>
  <c r="L126" i="2"/>
  <c r="M126" i="2"/>
  <c r="J126" i="2"/>
  <c r="K127" i="2"/>
  <c r="L127" i="2"/>
  <c r="M127" i="2"/>
  <c r="J127" i="2"/>
  <c r="K128" i="2"/>
  <c r="L128" i="2"/>
  <c r="M128" i="2"/>
  <c r="J128" i="2"/>
  <c r="K129" i="2"/>
  <c r="L129" i="2"/>
  <c r="M129" i="2"/>
  <c r="J129" i="2"/>
  <c r="K130" i="2"/>
  <c r="L130" i="2"/>
  <c r="M130" i="2"/>
  <c r="J130" i="2"/>
  <c r="K131" i="2"/>
  <c r="L131" i="2"/>
  <c r="M131" i="2"/>
  <c r="J131" i="2"/>
  <c r="K132" i="2"/>
  <c r="L132" i="2"/>
  <c r="M132" i="2"/>
  <c r="J132" i="2"/>
  <c r="K133" i="2"/>
  <c r="L133" i="2"/>
  <c r="M133" i="2"/>
  <c r="J133" i="2"/>
  <c r="K134" i="2"/>
  <c r="L134" i="2"/>
  <c r="M134" i="2"/>
  <c r="J134" i="2"/>
  <c r="K135" i="2"/>
  <c r="L135" i="2"/>
  <c r="M135" i="2"/>
  <c r="J135" i="2"/>
  <c r="K136" i="2"/>
  <c r="L136" i="2"/>
  <c r="M136" i="2"/>
  <c r="J136" i="2"/>
  <c r="K137" i="2"/>
  <c r="L137" i="2"/>
  <c r="M137" i="2"/>
  <c r="J137" i="2"/>
  <c r="K138" i="2"/>
  <c r="L138" i="2"/>
  <c r="M138" i="2"/>
  <c r="J138" i="2"/>
  <c r="K139" i="2"/>
  <c r="L139" i="2"/>
  <c r="M139" i="2"/>
  <c r="J139" i="2"/>
  <c r="K140" i="2"/>
  <c r="L140" i="2"/>
  <c r="M140" i="2"/>
  <c r="J140" i="2"/>
  <c r="K141" i="2"/>
  <c r="L141" i="2"/>
  <c r="M141" i="2"/>
  <c r="J141" i="2"/>
  <c r="K142" i="2"/>
  <c r="L142" i="2"/>
  <c r="M142" i="2"/>
  <c r="J142" i="2"/>
  <c r="K143" i="2"/>
  <c r="L143" i="2"/>
  <c r="M143" i="2"/>
  <c r="J143" i="2"/>
  <c r="K144" i="2"/>
  <c r="L144" i="2"/>
  <c r="M144" i="2"/>
  <c r="J144" i="2"/>
  <c r="K145" i="2"/>
  <c r="L145" i="2"/>
  <c r="M145" i="2"/>
  <c r="J145" i="2"/>
  <c r="K146" i="2"/>
  <c r="L146" i="2"/>
  <c r="M146" i="2"/>
  <c r="J146" i="2"/>
  <c r="K147" i="2"/>
  <c r="L147" i="2"/>
  <c r="M147" i="2"/>
  <c r="J147" i="2"/>
  <c r="K148" i="2"/>
  <c r="L148" i="2"/>
  <c r="M148" i="2"/>
  <c r="J148" i="2"/>
  <c r="K149" i="2"/>
  <c r="L149" i="2"/>
  <c r="M149" i="2"/>
  <c r="J149" i="2"/>
  <c r="K150" i="2"/>
  <c r="L150" i="2"/>
  <c r="M150" i="2"/>
  <c r="J150" i="2"/>
  <c r="K151" i="2"/>
  <c r="L151" i="2"/>
  <c r="M151" i="2"/>
  <c r="J151" i="2"/>
  <c r="K152" i="2"/>
  <c r="L152" i="2"/>
  <c r="M152" i="2"/>
  <c r="J152" i="2"/>
  <c r="K153" i="2"/>
  <c r="L153" i="2"/>
  <c r="M153" i="2"/>
  <c r="J153" i="2"/>
  <c r="K154" i="2"/>
  <c r="L154" i="2"/>
  <c r="M154" i="2"/>
  <c r="J154" i="2"/>
  <c r="K155" i="2"/>
  <c r="L155" i="2"/>
  <c r="M155" i="2"/>
  <c r="J155" i="2"/>
  <c r="K156" i="2"/>
  <c r="L156" i="2"/>
  <c r="M156" i="2"/>
  <c r="J156" i="2"/>
  <c r="K157" i="2"/>
  <c r="L157" i="2"/>
  <c r="M157" i="2"/>
  <c r="J157" i="2"/>
  <c r="K158" i="2"/>
  <c r="L158" i="2"/>
  <c r="M158" i="2"/>
  <c r="J158" i="2"/>
  <c r="K159" i="2"/>
  <c r="L159" i="2"/>
  <c r="M159" i="2"/>
  <c r="J159" i="2"/>
  <c r="K160" i="2"/>
  <c r="L160" i="2"/>
  <c r="M160" i="2"/>
  <c r="J160" i="2"/>
  <c r="K161" i="2"/>
  <c r="L161" i="2"/>
  <c r="M161" i="2"/>
  <c r="J161" i="2"/>
  <c r="K162" i="2"/>
  <c r="L162" i="2"/>
  <c r="M162" i="2"/>
  <c r="J162" i="2"/>
  <c r="K163" i="2"/>
  <c r="L163" i="2"/>
  <c r="M163" i="2"/>
  <c r="J163" i="2"/>
  <c r="K164" i="2"/>
  <c r="L164" i="2"/>
  <c r="M164" i="2"/>
  <c r="J164" i="2"/>
  <c r="K165" i="2"/>
  <c r="L165" i="2"/>
  <c r="M165" i="2"/>
  <c r="J165" i="2"/>
  <c r="K166" i="2"/>
  <c r="L166" i="2"/>
  <c r="M166" i="2"/>
  <c r="J166" i="2"/>
  <c r="K167" i="2"/>
  <c r="L167" i="2"/>
  <c r="M167" i="2"/>
  <c r="J167" i="2"/>
  <c r="K168" i="2"/>
  <c r="L168" i="2"/>
  <c r="M168" i="2"/>
  <c r="J168" i="2"/>
  <c r="K169" i="2"/>
  <c r="L169" i="2"/>
  <c r="M169" i="2"/>
  <c r="J169" i="2"/>
  <c r="K170" i="2"/>
  <c r="L170" i="2"/>
  <c r="M170" i="2"/>
  <c r="J170" i="2"/>
  <c r="K171" i="2"/>
  <c r="L171" i="2"/>
  <c r="M171" i="2"/>
  <c r="J171" i="2"/>
  <c r="K172" i="2"/>
  <c r="L172" i="2"/>
  <c r="M172" i="2"/>
  <c r="J172" i="2"/>
  <c r="K173" i="2"/>
  <c r="L173" i="2"/>
  <c r="M173" i="2"/>
  <c r="J173" i="2"/>
  <c r="K174" i="2"/>
  <c r="L174" i="2"/>
  <c r="M174" i="2"/>
  <c r="J174" i="2"/>
  <c r="K175" i="2"/>
  <c r="L175" i="2"/>
  <c r="M175" i="2"/>
  <c r="J175" i="2"/>
  <c r="K176" i="2"/>
  <c r="L176" i="2"/>
  <c r="M176" i="2"/>
  <c r="J176" i="2"/>
  <c r="K177" i="2"/>
  <c r="L177" i="2"/>
  <c r="M177" i="2"/>
  <c r="J177" i="2"/>
  <c r="K178" i="2"/>
  <c r="L178" i="2"/>
  <c r="M178" i="2"/>
  <c r="J178" i="2"/>
  <c r="K179" i="2"/>
  <c r="L179" i="2"/>
  <c r="M179" i="2"/>
  <c r="J179" i="2"/>
  <c r="K180" i="2"/>
  <c r="L180" i="2"/>
  <c r="M180" i="2"/>
  <c r="J180" i="2"/>
  <c r="K181" i="2"/>
  <c r="L181" i="2"/>
  <c r="M181" i="2"/>
  <c r="J181" i="2"/>
  <c r="K182" i="2"/>
  <c r="L182" i="2"/>
  <c r="M182" i="2"/>
  <c r="J182" i="2"/>
  <c r="K183" i="2"/>
  <c r="L183" i="2"/>
  <c r="M183" i="2"/>
  <c r="J183" i="2"/>
  <c r="K184" i="2"/>
  <c r="L184" i="2"/>
  <c r="M184" i="2"/>
  <c r="J184" i="2"/>
  <c r="K185" i="2"/>
  <c r="L185" i="2"/>
  <c r="M185" i="2"/>
  <c r="J185" i="2"/>
  <c r="K186" i="2"/>
  <c r="L186" i="2"/>
  <c r="M186" i="2"/>
  <c r="J186" i="2"/>
  <c r="K187" i="2"/>
  <c r="L187" i="2"/>
  <c r="M187" i="2"/>
  <c r="J187" i="2"/>
  <c r="K188" i="2"/>
  <c r="L188" i="2"/>
  <c r="M188" i="2"/>
  <c r="J188" i="2"/>
  <c r="K189" i="2"/>
  <c r="L189" i="2"/>
  <c r="M189" i="2"/>
  <c r="J189" i="2"/>
  <c r="K190" i="2"/>
  <c r="L190" i="2"/>
  <c r="M190" i="2"/>
  <c r="J190" i="2"/>
  <c r="K191" i="2"/>
  <c r="L191" i="2"/>
  <c r="M191" i="2"/>
  <c r="J191" i="2"/>
  <c r="K192" i="2"/>
  <c r="L192" i="2"/>
  <c r="M192" i="2"/>
  <c r="J192" i="2"/>
  <c r="K193" i="2"/>
  <c r="L193" i="2"/>
  <c r="M193" i="2"/>
  <c r="J193" i="2"/>
  <c r="K194" i="2"/>
  <c r="L194" i="2"/>
  <c r="M194" i="2"/>
  <c r="J194" i="2"/>
  <c r="K195" i="2"/>
  <c r="L195" i="2"/>
  <c r="M195" i="2"/>
  <c r="J195" i="2"/>
  <c r="K196" i="2"/>
  <c r="L196" i="2"/>
  <c r="M196" i="2"/>
  <c r="J196" i="2"/>
  <c r="K197" i="2"/>
  <c r="L197" i="2"/>
  <c r="M197" i="2"/>
  <c r="J197" i="2"/>
  <c r="K198" i="2"/>
  <c r="L198" i="2"/>
  <c r="M198" i="2"/>
  <c r="J198" i="2"/>
  <c r="K199" i="2"/>
  <c r="L199" i="2"/>
  <c r="M199" i="2"/>
  <c r="J199" i="2"/>
  <c r="K200" i="2"/>
  <c r="L200" i="2"/>
  <c r="M200" i="2"/>
  <c r="J200" i="2"/>
  <c r="K201" i="2"/>
  <c r="L201" i="2"/>
  <c r="M201" i="2"/>
  <c r="J201" i="2"/>
  <c r="K202" i="2"/>
  <c r="L202" i="2"/>
  <c r="M202" i="2"/>
  <c r="J202" i="2"/>
  <c r="K203" i="2"/>
  <c r="L203" i="2"/>
  <c r="M203" i="2"/>
  <c r="J203" i="2"/>
  <c r="K204" i="2"/>
  <c r="L204" i="2"/>
  <c r="M204" i="2"/>
  <c r="J204" i="2"/>
  <c r="K205" i="2"/>
  <c r="L205" i="2"/>
  <c r="M205" i="2"/>
  <c r="J205" i="2"/>
  <c r="K206" i="2"/>
  <c r="L206" i="2"/>
  <c r="M206" i="2"/>
  <c r="J206" i="2"/>
  <c r="K207" i="2"/>
  <c r="L207" i="2"/>
  <c r="M207" i="2"/>
  <c r="J207" i="2"/>
  <c r="K208" i="2"/>
  <c r="L208" i="2"/>
  <c r="M208" i="2"/>
  <c r="J208" i="2"/>
  <c r="K209" i="2"/>
  <c r="L209" i="2"/>
  <c r="M209" i="2"/>
  <c r="J209" i="2"/>
  <c r="K210" i="2"/>
  <c r="L210" i="2"/>
  <c r="M210" i="2"/>
  <c r="J210" i="2"/>
  <c r="K211" i="2"/>
  <c r="L211" i="2"/>
  <c r="M211" i="2"/>
  <c r="J211" i="2"/>
  <c r="K212" i="2"/>
  <c r="L212" i="2"/>
  <c r="M212" i="2"/>
  <c r="J212" i="2"/>
  <c r="K213" i="2"/>
  <c r="L213" i="2"/>
  <c r="M213" i="2"/>
  <c r="J213" i="2"/>
  <c r="K214" i="2"/>
  <c r="L214" i="2"/>
  <c r="M214" i="2"/>
  <c r="J214" i="2"/>
  <c r="K215" i="2"/>
  <c r="L215" i="2"/>
  <c r="M215" i="2"/>
  <c r="J215" i="2"/>
  <c r="K216" i="2"/>
  <c r="L216" i="2"/>
  <c r="M216" i="2"/>
  <c r="J216" i="2"/>
  <c r="K217" i="2"/>
  <c r="L217" i="2"/>
  <c r="M217" i="2"/>
  <c r="J217" i="2"/>
  <c r="K218" i="2"/>
  <c r="L218" i="2"/>
  <c r="M218" i="2"/>
  <c r="J218" i="2"/>
  <c r="K219" i="2"/>
  <c r="L219" i="2"/>
  <c r="M219" i="2"/>
  <c r="J219" i="2"/>
  <c r="K220" i="2"/>
  <c r="L220" i="2"/>
  <c r="M220" i="2"/>
  <c r="J220" i="2"/>
  <c r="K221" i="2"/>
  <c r="L221" i="2"/>
  <c r="M221" i="2"/>
  <c r="J221" i="2"/>
  <c r="K222" i="2"/>
  <c r="L222" i="2"/>
  <c r="M222" i="2"/>
  <c r="J222" i="2"/>
  <c r="K223" i="2"/>
  <c r="L223" i="2"/>
  <c r="M223" i="2"/>
  <c r="J223" i="2"/>
  <c r="K224" i="2"/>
  <c r="L224" i="2"/>
  <c r="M224" i="2"/>
  <c r="J224" i="2"/>
  <c r="K225" i="2"/>
  <c r="L225" i="2"/>
  <c r="M225" i="2"/>
  <c r="J225" i="2"/>
  <c r="K226" i="2"/>
  <c r="L226" i="2"/>
  <c r="M226" i="2"/>
  <c r="J226" i="2"/>
  <c r="K227" i="2"/>
  <c r="L227" i="2"/>
  <c r="M227" i="2"/>
  <c r="J227" i="2"/>
  <c r="K228" i="2"/>
  <c r="L228" i="2"/>
  <c r="M228" i="2"/>
  <c r="J228" i="2"/>
  <c r="K229" i="2"/>
  <c r="L229" i="2"/>
  <c r="M229" i="2"/>
  <c r="J229" i="2"/>
  <c r="K230" i="2"/>
  <c r="L230" i="2"/>
  <c r="M230" i="2"/>
  <c r="J230" i="2"/>
  <c r="K231" i="2"/>
  <c r="L231" i="2"/>
  <c r="M231" i="2"/>
  <c r="J231" i="2"/>
  <c r="K232" i="2"/>
  <c r="L232" i="2"/>
  <c r="M232" i="2"/>
  <c r="J232" i="2"/>
  <c r="K233" i="2"/>
  <c r="L233" i="2"/>
  <c r="M233" i="2"/>
  <c r="J233" i="2"/>
  <c r="K234" i="2"/>
  <c r="L234" i="2"/>
  <c r="M234" i="2"/>
  <c r="J234" i="2"/>
  <c r="K235" i="2"/>
  <c r="L235" i="2"/>
  <c r="M235" i="2"/>
  <c r="J235" i="2"/>
  <c r="K236" i="2"/>
  <c r="L236" i="2"/>
  <c r="M236" i="2"/>
  <c r="J236" i="2"/>
  <c r="K237" i="2"/>
  <c r="L237" i="2"/>
  <c r="M237" i="2"/>
  <c r="J237" i="2"/>
  <c r="K238" i="2"/>
  <c r="L238" i="2"/>
  <c r="M238" i="2"/>
  <c r="J238" i="2"/>
  <c r="K239" i="2"/>
  <c r="L239" i="2"/>
  <c r="M239" i="2"/>
  <c r="J239" i="2"/>
  <c r="K240" i="2"/>
  <c r="L240" i="2"/>
  <c r="M240" i="2"/>
  <c r="J240" i="2"/>
  <c r="K241" i="2"/>
  <c r="L241" i="2"/>
  <c r="M241" i="2"/>
  <c r="J241" i="2"/>
  <c r="K242" i="2"/>
  <c r="L242" i="2"/>
  <c r="M242" i="2"/>
  <c r="J242" i="2"/>
  <c r="K243" i="2"/>
  <c r="L243" i="2"/>
  <c r="M243" i="2"/>
  <c r="J243" i="2"/>
  <c r="K244" i="2"/>
  <c r="L244" i="2"/>
  <c r="M244" i="2"/>
  <c r="J244" i="2"/>
  <c r="K245" i="2"/>
  <c r="L245" i="2"/>
  <c r="M245" i="2"/>
  <c r="J245" i="2"/>
  <c r="K246" i="2"/>
  <c r="L246" i="2"/>
  <c r="M246" i="2"/>
  <c r="J246" i="2"/>
  <c r="K247" i="2"/>
  <c r="L247" i="2"/>
  <c r="M247" i="2"/>
  <c r="J247" i="2"/>
  <c r="K248" i="2"/>
  <c r="L248" i="2"/>
  <c r="M248" i="2"/>
  <c r="J248" i="2"/>
  <c r="K249" i="2"/>
  <c r="L249" i="2"/>
  <c r="M249" i="2"/>
  <c r="J249" i="2"/>
  <c r="K250" i="2"/>
  <c r="L250" i="2"/>
  <c r="M250" i="2"/>
  <c r="J250" i="2"/>
  <c r="K251" i="2"/>
  <c r="L251" i="2"/>
  <c r="M251" i="2"/>
  <c r="J251" i="2"/>
  <c r="K252" i="2"/>
  <c r="L252" i="2"/>
  <c r="M252" i="2"/>
  <c r="J252" i="2"/>
  <c r="K253" i="2"/>
  <c r="L253" i="2"/>
  <c r="M253" i="2"/>
  <c r="J253" i="2"/>
  <c r="K254" i="2"/>
  <c r="L254" i="2"/>
  <c r="M254" i="2"/>
  <c r="J254" i="2"/>
  <c r="K255" i="2"/>
  <c r="L255" i="2"/>
  <c r="M255" i="2"/>
  <c r="J255" i="2"/>
  <c r="K256" i="2"/>
  <c r="L256" i="2"/>
  <c r="M256" i="2"/>
  <c r="J256" i="2"/>
  <c r="K257" i="2"/>
  <c r="L257" i="2"/>
  <c r="M257" i="2"/>
  <c r="J257" i="2"/>
  <c r="K258" i="2"/>
  <c r="L258" i="2"/>
  <c r="M258" i="2"/>
  <c r="J258" i="2"/>
  <c r="K259" i="2"/>
  <c r="L259" i="2"/>
  <c r="M259" i="2"/>
  <c r="J259" i="2"/>
  <c r="K260" i="2"/>
  <c r="L260" i="2"/>
  <c r="M260" i="2"/>
  <c r="J260" i="2"/>
  <c r="K261" i="2"/>
  <c r="L261" i="2"/>
  <c r="M261" i="2"/>
  <c r="J261" i="2"/>
  <c r="K262" i="2"/>
  <c r="L262" i="2"/>
  <c r="M262" i="2"/>
  <c r="J262" i="2"/>
  <c r="K263" i="2"/>
  <c r="L263" i="2"/>
  <c r="M263" i="2"/>
  <c r="J263" i="2"/>
  <c r="K264" i="2"/>
  <c r="L264" i="2"/>
  <c r="M264" i="2"/>
  <c r="J264" i="2"/>
  <c r="K265" i="2"/>
  <c r="L265" i="2"/>
  <c r="M265" i="2"/>
  <c r="J265" i="2"/>
  <c r="K266" i="2"/>
  <c r="L266" i="2"/>
  <c r="M266" i="2"/>
  <c r="J266" i="2"/>
  <c r="K267" i="2"/>
  <c r="L267" i="2"/>
  <c r="M267" i="2"/>
  <c r="J267" i="2"/>
  <c r="K268" i="2"/>
  <c r="L268" i="2"/>
  <c r="M268" i="2"/>
  <c r="J268" i="2"/>
  <c r="K269" i="2"/>
  <c r="L269" i="2"/>
  <c r="M269" i="2"/>
  <c r="J269" i="2"/>
  <c r="K270" i="2"/>
  <c r="L270" i="2"/>
  <c r="M270" i="2"/>
  <c r="J270" i="2"/>
  <c r="K271" i="2"/>
  <c r="L271" i="2"/>
  <c r="M271" i="2"/>
  <c r="J271" i="2"/>
  <c r="K272" i="2"/>
  <c r="L272" i="2"/>
  <c r="M272" i="2"/>
  <c r="J272" i="2"/>
  <c r="K273" i="2"/>
  <c r="L273" i="2"/>
  <c r="M273" i="2"/>
  <c r="J273" i="2"/>
  <c r="K274" i="2"/>
  <c r="L274" i="2"/>
  <c r="M274" i="2"/>
  <c r="J274" i="2"/>
  <c r="K275" i="2"/>
  <c r="L275" i="2"/>
  <c r="M275" i="2"/>
  <c r="J275" i="2"/>
  <c r="K276" i="2"/>
  <c r="L276" i="2"/>
  <c r="M276" i="2"/>
  <c r="J276" i="2"/>
  <c r="K277" i="2"/>
  <c r="L277" i="2"/>
  <c r="M277" i="2"/>
  <c r="J277" i="2"/>
  <c r="K278" i="2"/>
  <c r="L278" i="2"/>
  <c r="M278" i="2"/>
  <c r="J278" i="2"/>
  <c r="K279" i="2"/>
  <c r="L279" i="2"/>
  <c r="M279" i="2"/>
  <c r="J279" i="2"/>
  <c r="K280" i="2"/>
  <c r="L280" i="2"/>
  <c r="M280" i="2"/>
  <c r="J280" i="2"/>
  <c r="K281" i="2"/>
  <c r="L281" i="2"/>
  <c r="M281" i="2"/>
  <c r="J281" i="2"/>
  <c r="K282" i="2"/>
  <c r="L282" i="2"/>
  <c r="M282" i="2"/>
  <c r="J282" i="2"/>
  <c r="K283" i="2"/>
  <c r="L283" i="2"/>
  <c r="M283" i="2"/>
  <c r="J283" i="2"/>
  <c r="K284" i="2"/>
  <c r="L284" i="2"/>
  <c r="M284" i="2"/>
  <c r="J284" i="2"/>
  <c r="K285" i="2"/>
  <c r="L285" i="2"/>
  <c r="M285" i="2"/>
  <c r="J285" i="2"/>
  <c r="K286" i="2"/>
  <c r="L286" i="2"/>
  <c r="M286" i="2"/>
  <c r="J286" i="2"/>
  <c r="K287" i="2"/>
  <c r="L287" i="2"/>
  <c r="M287" i="2"/>
  <c r="J287" i="2"/>
  <c r="K288" i="2"/>
  <c r="L288" i="2"/>
  <c r="M288" i="2"/>
  <c r="J288" i="2"/>
  <c r="K289" i="2"/>
  <c r="L289" i="2"/>
  <c r="M289" i="2"/>
  <c r="J289" i="2"/>
  <c r="K290" i="2"/>
  <c r="L290" i="2"/>
  <c r="M290" i="2"/>
  <c r="J290" i="2"/>
  <c r="K291" i="2"/>
  <c r="L291" i="2"/>
  <c r="M291" i="2"/>
  <c r="J291" i="2"/>
  <c r="K292" i="2"/>
  <c r="L292" i="2"/>
  <c r="M292" i="2"/>
  <c r="J292" i="2"/>
  <c r="K293" i="2"/>
  <c r="L293" i="2"/>
  <c r="M293" i="2"/>
  <c r="J293" i="2"/>
  <c r="K294" i="2"/>
  <c r="L294" i="2"/>
  <c r="M294" i="2"/>
  <c r="J294" i="2"/>
  <c r="K295" i="2"/>
  <c r="L295" i="2"/>
  <c r="M295" i="2"/>
  <c r="J295" i="2"/>
  <c r="K296" i="2"/>
  <c r="L296" i="2"/>
  <c r="M296" i="2"/>
  <c r="J296" i="2"/>
  <c r="K297" i="2"/>
  <c r="L297" i="2"/>
  <c r="M297" i="2"/>
  <c r="J297" i="2"/>
  <c r="K298" i="2"/>
  <c r="L298" i="2"/>
  <c r="M298" i="2"/>
  <c r="J298" i="2"/>
  <c r="K299" i="2"/>
  <c r="L299" i="2"/>
  <c r="M299" i="2"/>
  <c r="J299" i="2"/>
  <c r="K300" i="2"/>
  <c r="L300" i="2"/>
  <c r="M300" i="2"/>
  <c r="J300" i="2"/>
  <c r="K301" i="2"/>
  <c r="L301" i="2"/>
  <c r="M301" i="2"/>
  <c r="J301" i="2"/>
  <c r="K302" i="2"/>
  <c r="L302" i="2"/>
  <c r="M302" i="2"/>
  <c r="J302" i="2"/>
  <c r="K303" i="2"/>
  <c r="L303" i="2"/>
  <c r="M303" i="2"/>
  <c r="J303" i="2"/>
  <c r="K304" i="2"/>
  <c r="L304" i="2"/>
  <c r="M304" i="2"/>
  <c r="J304" i="2"/>
  <c r="K305" i="2"/>
  <c r="L305" i="2"/>
  <c r="M305" i="2"/>
  <c r="J305" i="2"/>
  <c r="K306" i="2"/>
  <c r="L306" i="2"/>
  <c r="M306" i="2"/>
  <c r="J306" i="2"/>
  <c r="K307" i="2"/>
  <c r="L307" i="2"/>
  <c r="M307" i="2"/>
  <c r="J307" i="2"/>
  <c r="K308" i="2"/>
  <c r="L308" i="2"/>
  <c r="M308" i="2"/>
  <c r="J308" i="2"/>
  <c r="K309" i="2"/>
  <c r="L309" i="2"/>
  <c r="M309" i="2"/>
  <c r="J309" i="2"/>
  <c r="K310" i="2"/>
  <c r="L310" i="2"/>
  <c r="M310" i="2"/>
  <c r="J310" i="2"/>
  <c r="K311" i="2"/>
  <c r="L311" i="2"/>
  <c r="M311" i="2"/>
  <c r="J311" i="2"/>
  <c r="K312" i="2"/>
  <c r="L312" i="2"/>
  <c r="M312" i="2"/>
  <c r="J312" i="2"/>
  <c r="K313" i="2"/>
  <c r="L313" i="2"/>
  <c r="M313" i="2"/>
  <c r="J313" i="2"/>
  <c r="K314" i="2"/>
  <c r="L314" i="2"/>
  <c r="M314" i="2"/>
  <c r="J314" i="2"/>
  <c r="K315" i="2"/>
  <c r="L315" i="2"/>
  <c r="M315" i="2"/>
  <c r="J315" i="2"/>
  <c r="K316" i="2"/>
  <c r="L316" i="2"/>
  <c r="M316" i="2"/>
  <c r="J316" i="2"/>
  <c r="K317" i="2"/>
  <c r="L317" i="2"/>
  <c r="M317" i="2"/>
  <c r="J317" i="2"/>
  <c r="K318" i="2"/>
  <c r="L318" i="2"/>
  <c r="M318" i="2"/>
  <c r="J318" i="2"/>
  <c r="K319" i="2"/>
  <c r="L319" i="2"/>
  <c r="M319" i="2"/>
  <c r="J319" i="2"/>
  <c r="K320" i="2"/>
  <c r="L320" i="2"/>
  <c r="M320" i="2"/>
  <c r="J320" i="2"/>
  <c r="K321" i="2"/>
  <c r="L321" i="2"/>
  <c r="M321" i="2"/>
  <c r="J321" i="2"/>
  <c r="K322" i="2"/>
  <c r="L322" i="2"/>
  <c r="M322" i="2"/>
  <c r="J322" i="2"/>
  <c r="K323" i="2"/>
  <c r="L323" i="2"/>
  <c r="M323" i="2"/>
  <c r="J323" i="2"/>
  <c r="K324" i="2"/>
  <c r="L324" i="2"/>
  <c r="M324" i="2"/>
  <c r="J324" i="2"/>
  <c r="K325" i="2"/>
  <c r="L325" i="2"/>
  <c r="M325" i="2"/>
  <c r="J325" i="2"/>
  <c r="K326" i="2"/>
  <c r="L326" i="2"/>
  <c r="M326" i="2"/>
  <c r="J326" i="2"/>
  <c r="K327" i="2"/>
  <c r="L327" i="2"/>
  <c r="M327" i="2"/>
  <c r="J327" i="2"/>
  <c r="K328" i="2"/>
  <c r="L328" i="2"/>
  <c r="M328" i="2"/>
  <c r="J328" i="2"/>
  <c r="K329" i="2"/>
  <c r="L329" i="2"/>
  <c r="M329" i="2"/>
  <c r="J329" i="2"/>
  <c r="K330" i="2"/>
  <c r="L330" i="2"/>
  <c r="M330" i="2"/>
  <c r="J330" i="2"/>
  <c r="K331" i="2"/>
  <c r="L331" i="2"/>
  <c r="M331" i="2"/>
  <c r="J331" i="2"/>
  <c r="K332" i="2"/>
  <c r="L332" i="2"/>
  <c r="M332" i="2"/>
  <c r="J332" i="2"/>
  <c r="K333" i="2"/>
  <c r="L333" i="2"/>
  <c r="M333" i="2"/>
  <c r="J333" i="2"/>
  <c r="K334" i="2"/>
  <c r="L334" i="2"/>
  <c r="M334" i="2"/>
  <c r="J334" i="2"/>
  <c r="K335" i="2"/>
  <c r="L335" i="2"/>
  <c r="M335" i="2"/>
  <c r="J335" i="2"/>
  <c r="K336" i="2"/>
  <c r="L336" i="2"/>
  <c r="M336" i="2"/>
  <c r="J336" i="2"/>
  <c r="K337" i="2"/>
  <c r="L337" i="2"/>
  <c r="M337" i="2"/>
  <c r="J337" i="2"/>
  <c r="K338" i="2"/>
  <c r="L338" i="2"/>
  <c r="M338" i="2"/>
  <c r="J338" i="2"/>
  <c r="K339" i="2"/>
  <c r="L339" i="2"/>
  <c r="M339" i="2"/>
  <c r="J339" i="2"/>
  <c r="K340" i="2"/>
  <c r="L340" i="2"/>
  <c r="M340" i="2"/>
  <c r="J340" i="2"/>
  <c r="K341" i="2"/>
  <c r="L341" i="2"/>
  <c r="M341" i="2"/>
  <c r="J341" i="2"/>
  <c r="K342" i="2"/>
  <c r="L342" i="2"/>
  <c r="M342" i="2"/>
  <c r="J342" i="2"/>
  <c r="K343" i="2"/>
  <c r="L343" i="2"/>
  <c r="M343" i="2"/>
  <c r="J343" i="2"/>
  <c r="K344" i="2"/>
  <c r="L344" i="2"/>
  <c r="M344" i="2"/>
  <c r="J344" i="2"/>
  <c r="K345" i="2"/>
  <c r="L345" i="2"/>
  <c r="M345" i="2"/>
  <c r="J345" i="2"/>
  <c r="K346" i="2"/>
  <c r="L346" i="2"/>
  <c r="M346" i="2"/>
  <c r="J346" i="2"/>
  <c r="K347" i="2"/>
  <c r="L347" i="2"/>
  <c r="M347" i="2"/>
  <c r="J347" i="2"/>
  <c r="K348" i="2"/>
  <c r="L348" i="2"/>
  <c r="M348" i="2"/>
  <c r="J348" i="2"/>
  <c r="K349" i="2"/>
  <c r="L349" i="2"/>
  <c r="M349" i="2"/>
  <c r="J349" i="2"/>
  <c r="K350" i="2"/>
  <c r="L350" i="2"/>
  <c r="M350" i="2"/>
  <c r="J350" i="2"/>
  <c r="K351" i="2"/>
  <c r="L351" i="2"/>
  <c r="M351" i="2"/>
  <c r="J351" i="2"/>
  <c r="K352" i="2"/>
  <c r="L352" i="2"/>
  <c r="M352" i="2"/>
  <c r="J352" i="2"/>
  <c r="K353" i="2"/>
  <c r="L353" i="2"/>
  <c r="M353" i="2"/>
  <c r="J353" i="2"/>
  <c r="K354" i="2"/>
  <c r="L354" i="2"/>
  <c r="M354" i="2"/>
  <c r="J354" i="2"/>
  <c r="K355" i="2"/>
  <c r="L355" i="2"/>
  <c r="M355" i="2"/>
  <c r="J355" i="2"/>
  <c r="K356" i="2"/>
  <c r="L356" i="2"/>
  <c r="M356" i="2"/>
  <c r="J356" i="2"/>
  <c r="K357" i="2"/>
  <c r="L357" i="2"/>
  <c r="M357" i="2"/>
  <c r="J357" i="2"/>
  <c r="K358" i="2"/>
  <c r="L358" i="2"/>
  <c r="M358" i="2"/>
  <c r="J358" i="2"/>
  <c r="K359" i="2"/>
  <c r="L359" i="2"/>
  <c r="M359" i="2"/>
  <c r="J359" i="2"/>
  <c r="K360" i="2"/>
  <c r="L360" i="2"/>
  <c r="M360" i="2"/>
  <c r="J360" i="2"/>
  <c r="K361" i="2"/>
  <c r="L361" i="2"/>
  <c r="M361" i="2"/>
  <c r="J361" i="2"/>
  <c r="K362" i="2"/>
  <c r="L362" i="2"/>
  <c r="M362" i="2"/>
  <c r="J362" i="2"/>
  <c r="L363" i="2"/>
  <c r="K363" i="2"/>
  <c r="M363" i="2"/>
  <c r="J363" i="2"/>
  <c r="B2" i="2" l="1"/>
</calcChain>
</file>

<file path=xl/sharedStrings.xml><?xml version="1.0" encoding="utf-8"?>
<sst xmlns="http://schemas.openxmlformats.org/spreadsheetml/2006/main" count="56" uniqueCount="46">
  <si>
    <t>Lien1</t>
  </si>
  <si>
    <t>Current Balance</t>
  </si>
  <si>
    <t>Description</t>
  </si>
  <si>
    <t>Lender of Record</t>
  </si>
  <si>
    <t>Recording Date</t>
  </si>
  <si>
    <t>Interest Rate</t>
  </si>
  <si>
    <t>Rate Index</t>
  </si>
  <si>
    <t>Fixed</t>
  </si>
  <si>
    <t>Amortization Term</t>
  </si>
  <si>
    <t>Maturity Date</t>
  </si>
  <si>
    <t>Tenant Improvements</t>
  </si>
  <si>
    <t>Lehman Brothers</t>
  </si>
  <si>
    <t>Lien2</t>
  </si>
  <si>
    <t>Lien3</t>
  </si>
  <si>
    <t>Original Baance</t>
  </si>
  <si>
    <t>First Payment Date</t>
  </si>
  <si>
    <t>Special Escrow1 Description</t>
  </si>
  <si>
    <t>Special Escrow1 Balance</t>
  </si>
  <si>
    <t>Special Escrow2 Description</t>
  </si>
  <si>
    <t>Special Escrow2 Balance</t>
  </si>
  <si>
    <t>Enivronmental</t>
  </si>
  <si>
    <t>NAP</t>
  </si>
  <si>
    <t>None</t>
  </si>
  <si>
    <t>1 month LIBOR</t>
  </si>
  <si>
    <t>Wells Fargo</t>
  </si>
  <si>
    <t>Line of Credit</t>
  </si>
  <si>
    <t>First Mortage</t>
  </si>
  <si>
    <t>Mechanic's Lien</t>
  </si>
  <si>
    <t>Dex Construction</t>
  </si>
  <si>
    <t>Interest Only</t>
  </si>
  <si>
    <t>Current Monthly Payment</t>
  </si>
  <si>
    <t>Payment</t>
  </si>
  <si>
    <t>1st Lien Amortization Schedule</t>
  </si>
  <si>
    <t>Period</t>
  </si>
  <si>
    <t xml:space="preserve">Interest </t>
  </si>
  <si>
    <t>Principal</t>
  </si>
  <si>
    <t>Loan Servicer</t>
  </si>
  <si>
    <t>Midland</t>
  </si>
  <si>
    <t>Susan Jones, Esq.</t>
  </si>
  <si>
    <t>Day Calc Method</t>
  </si>
  <si>
    <t>30/360</t>
  </si>
  <si>
    <t>Actual 360</t>
  </si>
  <si>
    <t>Allocated % of Cross Collateralized Loan</t>
  </si>
  <si>
    <t>Aggregate Allocated Loan Amount</t>
  </si>
  <si>
    <t>Aggregate Allocated Current Payment</t>
  </si>
  <si>
    <t>Accrual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</si>
</sst>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%"/>
    <numFmt numFmtId="167" formatCode="0\ &quot;Months&quot;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3" fontId="0" fillId="0" borderId="0" xfId="1" applyFont="1"/>
    <xf numFmtId="14" fontId="0" fillId="0" borderId="0" xfId="0" applyNumberFormat="1"/>
    <xf numFmtId="166" fontId="0" fillId="0" borderId="0" xfId="0" applyNumberFormat="1"/>
    <xf numFmtId="1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/>
    <xf numFmtId="0" fontId="2" fillId="0" borderId="0" xfId="0" applyFont="1"/>
    <xf numFmtId="164" fontId="0" fillId="0" borderId="0" xfId="0" quotePrefix="1" applyNumberFormat="1" applyAlignment="1">
      <alignment horizontal="center"/>
    </xf>
    <xf numFmtId="165" fontId="0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3"/>
  <sheetViews>
    <sheetView tabSelected="1" workbookViewId="0">
      <selection activeCell="R18" sqref="R18"/>
    </sheetView>
  </sheetViews>
  <sheetFormatPr defaultRowHeight="15" x14ac:dyDescent="0.25"/>
  <cols>
    <col min="1" max="1" width="38.28515625" customWidth="1"/>
    <col min="2" max="2" width="19.140625" customWidth="1"/>
    <col min="3" max="3" width="19.5703125" customWidth="1"/>
    <col min="4" max="4" width="21.140625" customWidth="1"/>
    <col min="9" max="9" width="14" customWidth="1"/>
    <col min="10" max="10" width="16.140625" customWidth="1"/>
    <col min="11" max="11" width="12" customWidth="1"/>
    <col min="12" max="12" width="11.7109375" bestFit="1" customWidth="1"/>
    <col min="13" max="13" width="13.7109375" customWidth="1"/>
    <col min="20" max="20" width="9.7109375" bestFit="1" customWidth="1"/>
  </cols>
  <sheetData>
    <row r="1" spans="1:25" x14ac:dyDescent="0.25">
      <c r="A1" s="1"/>
      <c r="B1" s="1"/>
      <c r="C1" s="1"/>
      <c r="D1" s="1"/>
      <c r="E1" s="1"/>
      <c r="F1" s="1"/>
      <c r="G1" s="1"/>
      <c r="H1" s="12" t="s">
        <v>32</v>
      </c>
    </row>
    <row r="2" spans="1:25" x14ac:dyDescent="0.25">
      <c r="A2" s="1" t="s">
        <v>43</v>
      </c>
      <c r="B2" s="4">
        <f ca="1">SUMPRODUCT($B$8:$D$8,B9:D9)</f>
        <v>67500</v>
      </c>
      <c r="C2" s="1"/>
      <c r="D2" s="1"/>
      <c r="E2" s="1"/>
      <c r="F2" s="1"/>
      <c r="G2" s="1"/>
      <c r="H2" s="12" t="s">
        <v>33</v>
      </c>
      <c r="I2" s="12" t="s">
        <v>45</v>
      </c>
      <c r="J2" s="12" t="s">
        <v>1</v>
      </c>
      <c r="K2" s="12" t="s">
        <v>31</v>
      </c>
      <c r="L2" s="12" t="s">
        <v>34</v>
      </c>
      <c r="M2" s="12" t="s">
        <v>35</v>
      </c>
    </row>
    <row r="3" spans="1:25" x14ac:dyDescent="0.25">
      <c r="A3" s="1" t="s">
        <v>44</v>
      </c>
      <c r="B3" s="4">
        <f>SUMPRODUCT($B$8:$D$8,B21:D21)</f>
        <v>6242.78</v>
      </c>
      <c r="C3" s="1"/>
      <c r="D3" s="1"/>
      <c r="E3" s="1"/>
      <c r="F3" s="1"/>
      <c r="G3" s="1"/>
      <c r="H3">
        <v>0</v>
      </c>
      <c r="I3" s="6">
        <f>B14</f>
        <v>42559</v>
      </c>
      <c r="J3" s="5">
        <f>B10</f>
        <v>1000000</v>
      </c>
      <c r="K3" s="5"/>
      <c r="L3" s="5"/>
      <c r="M3" s="5"/>
      <c r="Y3" s="11"/>
    </row>
    <row r="4" spans="1:25" x14ac:dyDescent="0.25">
      <c r="A4" s="1"/>
      <c r="B4" s="1"/>
      <c r="C4" s="1"/>
      <c r="D4" s="1"/>
      <c r="E4" s="1"/>
      <c r="F4" s="1"/>
      <c r="G4" s="1"/>
      <c r="H4">
        <v>1</v>
      </c>
      <c r="I4" s="6">
        <f>EDATE($B$15,H4-1)</f>
        <v>42583</v>
      </c>
      <c r="J4" s="5">
        <f>J3-M4</f>
        <v>999028.06</v>
      </c>
      <c r="K4" s="5">
        <f>IF(J3&lt;0.02,0,IF(I4=$B$16,J3+L4,$B$21))</f>
        <v>6076.11</v>
      </c>
      <c r="L4" s="5">
        <f>ROUND($B$17*J3/12,2)</f>
        <v>5104.17</v>
      </c>
      <c r="M4" s="5">
        <f>K4-L4</f>
        <v>971.9399999999996</v>
      </c>
    </row>
    <row r="5" spans="1:25" x14ac:dyDescent="0.25">
      <c r="A5" s="1"/>
      <c r="B5" s="1"/>
      <c r="C5" s="1"/>
      <c r="D5" s="1"/>
      <c r="E5" s="1"/>
      <c r="F5" s="1"/>
      <c r="G5" s="1"/>
      <c r="H5">
        <v>2</v>
      </c>
      <c r="I5" s="6">
        <f t="shared" ref="I5:I68" si="0">EDATE($B$15,H5-1)</f>
        <v>42614</v>
      </c>
      <c r="J5" s="5">
        <f t="shared" ref="J5:J20" si="1">J4-M5</f>
        <v>998051.16</v>
      </c>
      <c r="K5" s="5">
        <f t="shared" ref="K5:K68" si="2">IF(J4&lt;0.02,0,IF(I5=$B$16,J4+L5,$B$21))</f>
        <v>6076.11</v>
      </c>
      <c r="L5" s="5">
        <f t="shared" ref="L5:L20" si="3">ROUND($B$17*J4/12,2)</f>
        <v>5099.21</v>
      </c>
      <c r="M5" s="5">
        <f t="shared" ref="M5:M20" si="4">K5-L5</f>
        <v>976.89999999999964</v>
      </c>
      <c r="T5" s="6"/>
    </row>
    <row r="6" spans="1:25" x14ac:dyDescent="0.25">
      <c r="A6" s="1"/>
      <c r="B6" s="1"/>
      <c r="C6" s="1"/>
      <c r="D6" s="1"/>
      <c r="E6" s="1"/>
      <c r="F6" s="1"/>
      <c r="G6" s="1"/>
      <c r="H6">
        <v>3</v>
      </c>
      <c r="I6" s="6">
        <f t="shared" si="0"/>
        <v>42644</v>
      </c>
      <c r="J6" s="5">
        <f t="shared" si="1"/>
        <v>997069.27</v>
      </c>
      <c r="K6" s="5">
        <f t="shared" si="2"/>
        <v>6076.11</v>
      </c>
      <c r="L6" s="5">
        <f t="shared" si="3"/>
        <v>5094.22</v>
      </c>
      <c r="M6" s="5">
        <f t="shared" si="4"/>
        <v>981.88999999999942</v>
      </c>
    </row>
    <row r="7" spans="1:25" x14ac:dyDescent="0.25">
      <c r="B7" t="s">
        <v>0</v>
      </c>
      <c r="C7" t="s">
        <v>12</v>
      </c>
      <c r="D7" t="s">
        <v>13</v>
      </c>
      <c r="H7">
        <v>4</v>
      </c>
      <c r="I7" s="6">
        <f t="shared" si="0"/>
        <v>42675</v>
      </c>
      <c r="J7" s="5">
        <f t="shared" si="1"/>
        <v>996082.37</v>
      </c>
      <c r="K7" s="5">
        <f t="shared" si="2"/>
        <v>6076.11</v>
      </c>
      <c r="L7" s="5">
        <f t="shared" si="3"/>
        <v>5089.21</v>
      </c>
      <c r="M7" s="5">
        <f t="shared" si="4"/>
        <v>986.89999999999964</v>
      </c>
      <c r="U7" s="7"/>
    </row>
    <row r="8" spans="1:25" x14ac:dyDescent="0.25">
      <c r="A8" s="1" t="s">
        <v>42</v>
      </c>
      <c r="B8" s="10">
        <v>1</v>
      </c>
      <c r="C8" s="10">
        <v>1</v>
      </c>
      <c r="D8" s="10">
        <v>1</v>
      </c>
      <c r="H8">
        <v>5</v>
      </c>
      <c r="I8" s="6">
        <f t="shared" si="0"/>
        <v>42705</v>
      </c>
      <c r="J8" s="5">
        <f t="shared" si="1"/>
        <v>995090.43</v>
      </c>
      <c r="K8" s="5">
        <f t="shared" si="2"/>
        <v>6076.11</v>
      </c>
      <c r="L8" s="5">
        <f t="shared" si="3"/>
        <v>5084.17</v>
      </c>
      <c r="M8" s="5">
        <f t="shared" si="4"/>
        <v>991.9399999999996</v>
      </c>
    </row>
    <row r="9" spans="1:25" x14ac:dyDescent="0.25">
      <c r="A9" s="1" t="s">
        <v>1</v>
      </c>
      <c r="B9" s="14" t="str">
        <f ca="1">OFFSET(CurrentBalance,T6,0)</f>
        <v>Current Balance</v>
      </c>
      <c r="C9" s="3">
        <f>C10</f>
        <v>50000</v>
      </c>
      <c r="D9" s="3">
        <v>17500</v>
      </c>
      <c r="H9">
        <v>6</v>
      </c>
      <c r="I9" s="6">
        <f t="shared" si="0"/>
        <v>42736</v>
      </c>
      <c r="J9" s="5">
        <f t="shared" si="1"/>
        <v>994093.43</v>
      </c>
      <c r="K9" s="5">
        <f t="shared" si="2"/>
        <v>6076.11</v>
      </c>
      <c r="L9" s="5">
        <f t="shared" si="3"/>
        <v>5079.1099999999997</v>
      </c>
      <c r="M9" s="5">
        <f t="shared" si="4"/>
        <v>997</v>
      </c>
    </row>
    <row r="10" spans="1:25" x14ac:dyDescent="0.25">
      <c r="A10" s="1" t="s">
        <v>14</v>
      </c>
      <c r="B10" s="4">
        <v>1000000</v>
      </c>
      <c r="C10" s="3">
        <v>50000</v>
      </c>
      <c r="D10" s="3">
        <v>17500</v>
      </c>
      <c r="H10">
        <v>7</v>
      </c>
      <c r="I10" s="6">
        <f t="shared" si="0"/>
        <v>42767</v>
      </c>
      <c r="J10" s="5">
        <f t="shared" si="1"/>
        <v>993091.34000000008</v>
      </c>
      <c r="K10" s="5">
        <f t="shared" si="2"/>
        <v>6076.11</v>
      </c>
      <c r="L10" s="5">
        <f t="shared" si="3"/>
        <v>5074.0200000000004</v>
      </c>
      <c r="M10" s="5">
        <f t="shared" si="4"/>
        <v>1002.0899999999992</v>
      </c>
    </row>
    <row r="11" spans="1:25" x14ac:dyDescent="0.25">
      <c r="A11" s="1" t="s">
        <v>2</v>
      </c>
      <c r="B11" s="1" t="s">
        <v>26</v>
      </c>
      <c r="C11" s="1" t="s">
        <v>25</v>
      </c>
      <c r="D11" s="1" t="s">
        <v>27</v>
      </c>
      <c r="H11">
        <v>8</v>
      </c>
      <c r="I11" s="6">
        <f t="shared" si="0"/>
        <v>42795</v>
      </c>
      <c r="J11" s="5">
        <f t="shared" si="1"/>
        <v>992084.13000000012</v>
      </c>
      <c r="K11" s="5">
        <f t="shared" si="2"/>
        <v>6076.11</v>
      </c>
      <c r="L11" s="5">
        <f t="shared" si="3"/>
        <v>5068.8999999999996</v>
      </c>
      <c r="M11" s="5">
        <f t="shared" si="4"/>
        <v>1007.21</v>
      </c>
    </row>
    <row r="12" spans="1:25" x14ac:dyDescent="0.25">
      <c r="A12" s="1" t="s">
        <v>3</v>
      </c>
      <c r="B12" s="1" t="s">
        <v>11</v>
      </c>
      <c r="C12" s="1" t="s">
        <v>24</v>
      </c>
      <c r="D12" s="1" t="s">
        <v>28</v>
      </c>
      <c r="H12">
        <v>9</v>
      </c>
      <c r="I12" s="6">
        <f t="shared" si="0"/>
        <v>42826</v>
      </c>
      <c r="J12" s="5">
        <f t="shared" si="1"/>
        <v>991071.78000000014</v>
      </c>
      <c r="K12" s="5">
        <f t="shared" si="2"/>
        <v>6076.11</v>
      </c>
      <c r="L12" s="5">
        <f t="shared" si="3"/>
        <v>5063.76</v>
      </c>
      <c r="M12" s="5">
        <f t="shared" si="4"/>
        <v>1012.3499999999995</v>
      </c>
    </row>
    <row r="13" spans="1:25" x14ac:dyDescent="0.25">
      <c r="A13" s="1" t="s">
        <v>36</v>
      </c>
      <c r="B13" s="1" t="s">
        <v>37</v>
      </c>
      <c r="C13" s="1" t="s">
        <v>24</v>
      </c>
      <c r="D13" s="1" t="s">
        <v>38</v>
      </c>
      <c r="H13">
        <v>10</v>
      </c>
      <c r="I13" s="6">
        <f t="shared" si="0"/>
        <v>42856</v>
      </c>
      <c r="J13" s="5">
        <f t="shared" si="1"/>
        <v>990054.27000000014</v>
      </c>
      <c r="K13" s="5">
        <f t="shared" si="2"/>
        <v>6076.11</v>
      </c>
      <c r="L13" s="5">
        <f t="shared" si="3"/>
        <v>5058.6000000000004</v>
      </c>
      <c r="M13" s="5">
        <f t="shared" si="4"/>
        <v>1017.5099999999993</v>
      </c>
    </row>
    <row r="14" spans="1:25" x14ac:dyDescent="0.25">
      <c r="A14" s="1" t="s">
        <v>4</v>
      </c>
      <c r="B14" s="8">
        <v>42559</v>
      </c>
      <c r="C14" s="8">
        <v>42736</v>
      </c>
      <c r="D14" s="8">
        <v>42736</v>
      </c>
      <c r="H14">
        <v>11</v>
      </c>
      <c r="I14" s="6">
        <f t="shared" si="0"/>
        <v>42887</v>
      </c>
      <c r="J14" s="5">
        <f t="shared" si="1"/>
        <v>989031.56000000017</v>
      </c>
      <c r="K14" s="5">
        <f t="shared" si="2"/>
        <v>6076.11</v>
      </c>
      <c r="L14" s="5">
        <f t="shared" si="3"/>
        <v>5053.3999999999996</v>
      </c>
      <c r="M14" s="5">
        <f t="shared" si="4"/>
        <v>1022.71</v>
      </c>
    </row>
    <row r="15" spans="1:25" x14ac:dyDescent="0.25">
      <c r="A15" s="1" t="s">
        <v>15</v>
      </c>
      <c r="B15" s="8">
        <v>42583</v>
      </c>
      <c r="C15" s="8">
        <v>42767</v>
      </c>
      <c r="D15" s="1" t="s">
        <v>21</v>
      </c>
      <c r="H15">
        <v>12</v>
      </c>
      <c r="I15" s="6">
        <f t="shared" si="0"/>
        <v>42917</v>
      </c>
      <c r="J15" s="5">
        <f t="shared" si="1"/>
        <v>988003.63000000012</v>
      </c>
      <c r="K15" s="5">
        <f t="shared" si="2"/>
        <v>6076.11</v>
      </c>
      <c r="L15" s="5">
        <f t="shared" si="3"/>
        <v>5048.18</v>
      </c>
      <c r="M15" s="5">
        <f t="shared" si="4"/>
        <v>1027.9299999999994</v>
      </c>
    </row>
    <row r="16" spans="1:25" x14ac:dyDescent="0.25">
      <c r="A16" s="1" t="s">
        <v>9</v>
      </c>
      <c r="B16" s="8">
        <f>EDATE(B15,60)</f>
        <v>44409</v>
      </c>
      <c r="C16" s="8">
        <f>EDATE(C15,60)</f>
        <v>44593</v>
      </c>
      <c r="D16" s="1" t="s">
        <v>21</v>
      </c>
      <c r="H16">
        <v>13</v>
      </c>
      <c r="I16" s="6">
        <f t="shared" si="0"/>
        <v>42948</v>
      </c>
      <c r="J16" s="5">
        <f t="shared" si="1"/>
        <v>986970.46000000008</v>
      </c>
      <c r="K16" s="5">
        <f t="shared" si="2"/>
        <v>6076.11</v>
      </c>
      <c r="L16" s="5">
        <f t="shared" si="3"/>
        <v>5042.9399999999996</v>
      </c>
      <c r="M16" s="5">
        <f t="shared" si="4"/>
        <v>1033.17</v>
      </c>
    </row>
    <row r="17" spans="1:13" x14ac:dyDescent="0.25">
      <c r="A17" s="1" t="s">
        <v>5</v>
      </c>
      <c r="B17" s="2">
        <v>6.1249999999999999E-2</v>
      </c>
      <c r="C17" s="2">
        <v>0.04</v>
      </c>
      <c r="D17" s="1" t="s">
        <v>21</v>
      </c>
      <c r="H17">
        <v>14</v>
      </c>
      <c r="I17" s="6">
        <f t="shared" si="0"/>
        <v>42979</v>
      </c>
      <c r="J17" s="5">
        <f t="shared" si="1"/>
        <v>985932.01000000013</v>
      </c>
      <c r="K17" s="5">
        <f t="shared" si="2"/>
        <v>6076.11</v>
      </c>
      <c r="L17" s="5">
        <f t="shared" si="3"/>
        <v>5037.66</v>
      </c>
      <c r="M17" s="5">
        <f t="shared" si="4"/>
        <v>1038.4499999999998</v>
      </c>
    </row>
    <row r="18" spans="1:13" x14ac:dyDescent="0.25">
      <c r="A18" s="1" t="s">
        <v>39</v>
      </c>
      <c r="B18" s="2" t="s">
        <v>41</v>
      </c>
      <c r="C18" s="13" t="s">
        <v>40</v>
      </c>
      <c r="D18" s="1" t="s">
        <v>21</v>
      </c>
      <c r="H18">
        <v>15</v>
      </c>
      <c r="I18" s="6">
        <f t="shared" si="0"/>
        <v>43009</v>
      </c>
      <c r="J18" s="5">
        <f t="shared" si="1"/>
        <v>984888.26000000013</v>
      </c>
      <c r="K18" s="5">
        <f t="shared" si="2"/>
        <v>6076.11</v>
      </c>
      <c r="L18" s="5">
        <f t="shared" si="3"/>
        <v>5032.3599999999997</v>
      </c>
      <c r="M18" s="5">
        <f t="shared" si="4"/>
        <v>1043.75</v>
      </c>
    </row>
    <row r="19" spans="1:13" x14ac:dyDescent="0.25">
      <c r="A19" s="1" t="s">
        <v>8</v>
      </c>
      <c r="B19" s="9">
        <v>360</v>
      </c>
      <c r="C19" s="10" t="s">
        <v>29</v>
      </c>
      <c r="D19" s="1" t="s">
        <v>21</v>
      </c>
      <c r="H19">
        <v>16</v>
      </c>
      <c r="I19" s="6">
        <f t="shared" si="0"/>
        <v>43040</v>
      </c>
      <c r="J19" s="5">
        <f t="shared" si="1"/>
        <v>983839.18000000017</v>
      </c>
      <c r="K19" s="5">
        <f t="shared" si="2"/>
        <v>6076.11</v>
      </c>
      <c r="L19" s="5">
        <f t="shared" si="3"/>
        <v>5027.03</v>
      </c>
      <c r="M19" s="5">
        <f t="shared" si="4"/>
        <v>1049.08</v>
      </c>
    </row>
    <row r="20" spans="1:13" x14ac:dyDescent="0.25">
      <c r="A20" s="1" t="s">
        <v>6</v>
      </c>
      <c r="B20" s="1" t="s">
        <v>7</v>
      </c>
      <c r="C20" s="1" t="s">
        <v>23</v>
      </c>
      <c r="D20" s="1" t="s">
        <v>21</v>
      </c>
      <c r="H20">
        <v>17</v>
      </c>
      <c r="I20" s="6">
        <f t="shared" si="0"/>
        <v>43070</v>
      </c>
      <c r="J20" s="5">
        <f t="shared" si="1"/>
        <v>982784.75000000012</v>
      </c>
      <c r="K20" s="5">
        <f t="shared" si="2"/>
        <v>6076.11</v>
      </c>
      <c r="L20" s="5">
        <f t="shared" si="3"/>
        <v>5021.68</v>
      </c>
      <c r="M20" s="5">
        <f t="shared" si="4"/>
        <v>1054.4299999999994</v>
      </c>
    </row>
    <row r="21" spans="1:13" x14ac:dyDescent="0.25">
      <c r="A21" s="1" t="s">
        <v>30</v>
      </c>
      <c r="B21" s="4">
        <f>ROUND(PMT(B17/12,B19,-1)*B10,2)</f>
        <v>6076.11</v>
      </c>
      <c r="C21" s="4">
        <f>ROUND(C17*C10/12,2)</f>
        <v>166.67</v>
      </c>
      <c r="D21" s="1">
        <v>0</v>
      </c>
      <c r="H21">
        <v>18</v>
      </c>
      <c r="I21" s="6">
        <f t="shared" si="0"/>
        <v>43101</v>
      </c>
      <c r="J21" s="5">
        <f t="shared" ref="J21:J84" si="5">J20-M21</f>
        <v>981724.94000000006</v>
      </c>
      <c r="K21" s="5">
        <f t="shared" si="2"/>
        <v>6076.11</v>
      </c>
      <c r="L21" s="5">
        <f t="shared" ref="L21:L84" si="6">ROUND($B$17*J20/12,2)</f>
        <v>5016.3</v>
      </c>
      <c r="M21" s="5">
        <f t="shared" ref="M21:M84" si="7">K21-L21</f>
        <v>1059.8099999999995</v>
      </c>
    </row>
    <row r="22" spans="1:13" x14ac:dyDescent="0.25">
      <c r="B22" s="1"/>
      <c r="C22" s="1"/>
      <c r="D22" s="1"/>
      <c r="H22">
        <v>19</v>
      </c>
      <c r="I22" s="6">
        <f t="shared" si="0"/>
        <v>43132</v>
      </c>
      <c r="J22" s="5">
        <f t="shared" si="5"/>
        <v>980659.72000000009</v>
      </c>
      <c r="K22" s="5">
        <f t="shared" si="2"/>
        <v>6076.11</v>
      </c>
      <c r="L22" s="5">
        <f t="shared" si="6"/>
        <v>5010.8900000000003</v>
      </c>
      <c r="M22" s="5">
        <f t="shared" si="7"/>
        <v>1065.2199999999993</v>
      </c>
    </row>
    <row r="23" spans="1:13" x14ac:dyDescent="0.25">
      <c r="B23" s="1"/>
      <c r="C23" s="1"/>
      <c r="D23" s="1"/>
      <c r="H23">
        <v>20</v>
      </c>
      <c r="I23" s="6">
        <f t="shared" si="0"/>
        <v>43160</v>
      </c>
      <c r="J23" s="5">
        <f t="shared" si="5"/>
        <v>979589.06</v>
      </c>
      <c r="K23" s="5">
        <f t="shared" si="2"/>
        <v>6076.11</v>
      </c>
      <c r="L23" s="5">
        <f t="shared" si="6"/>
        <v>5005.45</v>
      </c>
      <c r="M23" s="5">
        <f t="shared" si="7"/>
        <v>1070.6599999999999</v>
      </c>
    </row>
    <row r="24" spans="1:13" x14ac:dyDescent="0.25">
      <c r="A24" s="1" t="s">
        <v>16</v>
      </c>
      <c r="B24" s="1" t="s">
        <v>10</v>
      </c>
      <c r="C24" s="1" t="s">
        <v>22</v>
      </c>
      <c r="D24" s="1" t="s">
        <v>22</v>
      </c>
      <c r="H24">
        <v>21</v>
      </c>
      <c r="I24" s="6">
        <f t="shared" si="0"/>
        <v>43191</v>
      </c>
      <c r="J24" s="5">
        <f t="shared" si="5"/>
        <v>978512.94000000006</v>
      </c>
      <c r="K24" s="5">
        <f t="shared" si="2"/>
        <v>6076.11</v>
      </c>
      <c r="L24" s="5">
        <f t="shared" si="6"/>
        <v>4999.99</v>
      </c>
      <c r="M24" s="5">
        <f t="shared" si="7"/>
        <v>1076.1199999999999</v>
      </c>
    </row>
    <row r="25" spans="1:13" x14ac:dyDescent="0.25">
      <c r="A25" s="1" t="s">
        <v>17</v>
      </c>
      <c r="B25" s="4">
        <v>25000</v>
      </c>
      <c r="C25" s="1">
        <v>0</v>
      </c>
      <c r="D25" s="1">
        <v>0</v>
      </c>
      <c r="H25">
        <v>22</v>
      </c>
      <c r="I25" s="6">
        <f t="shared" si="0"/>
        <v>43221</v>
      </c>
      <c r="J25" s="5">
        <f t="shared" si="5"/>
        <v>977431.32000000007</v>
      </c>
      <c r="K25" s="5">
        <f t="shared" si="2"/>
        <v>6076.11</v>
      </c>
      <c r="L25" s="5">
        <f t="shared" si="6"/>
        <v>4994.49</v>
      </c>
      <c r="M25" s="5">
        <f t="shared" si="7"/>
        <v>1081.6199999999999</v>
      </c>
    </row>
    <row r="26" spans="1:13" x14ac:dyDescent="0.25">
      <c r="A26" s="1" t="s">
        <v>18</v>
      </c>
      <c r="B26" s="1" t="s">
        <v>20</v>
      </c>
      <c r="C26" s="1" t="s">
        <v>21</v>
      </c>
      <c r="D26" s="1" t="s">
        <v>21</v>
      </c>
      <c r="H26">
        <v>23</v>
      </c>
      <c r="I26" s="6">
        <f t="shared" si="0"/>
        <v>43252</v>
      </c>
      <c r="J26" s="5">
        <f t="shared" si="5"/>
        <v>976344.18</v>
      </c>
      <c r="K26" s="5">
        <f t="shared" si="2"/>
        <v>6076.11</v>
      </c>
      <c r="L26" s="5">
        <f t="shared" si="6"/>
        <v>4988.97</v>
      </c>
      <c r="M26" s="5">
        <f t="shared" si="7"/>
        <v>1087.1399999999994</v>
      </c>
    </row>
    <row r="27" spans="1:13" x14ac:dyDescent="0.25">
      <c r="A27" s="1" t="s">
        <v>19</v>
      </c>
      <c r="B27" s="4">
        <v>10000</v>
      </c>
      <c r="C27" s="1">
        <v>0</v>
      </c>
      <c r="D27" s="1">
        <v>0</v>
      </c>
      <c r="H27">
        <v>24</v>
      </c>
      <c r="I27" s="6">
        <f t="shared" si="0"/>
        <v>43282</v>
      </c>
      <c r="J27" s="5">
        <f t="shared" si="5"/>
        <v>975251.49000000011</v>
      </c>
      <c r="K27" s="5">
        <f t="shared" si="2"/>
        <v>6076.11</v>
      </c>
      <c r="L27" s="5">
        <f t="shared" si="6"/>
        <v>4983.42</v>
      </c>
      <c r="M27" s="5">
        <f t="shared" si="7"/>
        <v>1092.6899999999996</v>
      </c>
    </row>
    <row r="28" spans="1:13" x14ac:dyDescent="0.25">
      <c r="B28" s="1"/>
      <c r="C28" s="1"/>
      <c r="D28" s="1"/>
      <c r="F28" s="1"/>
      <c r="H28">
        <v>25</v>
      </c>
      <c r="I28" s="6">
        <f t="shared" si="0"/>
        <v>43313</v>
      </c>
      <c r="J28" s="5">
        <f t="shared" si="5"/>
        <v>974153.2300000001</v>
      </c>
      <c r="K28" s="5">
        <f t="shared" si="2"/>
        <v>6076.11</v>
      </c>
      <c r="L28" s="5">
        <f t="shared" si="6"/>
        <v>4977.8500000000004</v>
      </c>
      <c r="M28" s="5">
        <f t="shared" si="7"/>
        <v>1098.2599999999993</v>
      </c>
    </row>
    <row r="29" spans="1:13" x14ac:dyDescent="0.25">
      <c r="E29" s="1"/>
      <c r="F29" s="1"/>
      <c r="H29">
        <v>26</v>
      </c>
      <c r="I29" s="6">
        <f t="shared" si="0"/>
        <v>43344</v>
      </c>
      <c r="J29" s="5">
        <f t="shared" si="5"/>
        <v>973049.3600000001</v>
      </c>
      <c r="K29" s="5">
        <f t="shared" si="2"/>
        <v>6076.11</v>
      </c>
      <c r="L29" s="5">
        <f t="shared" si="6"/>
        <v>4972.24</v>
      </c>
      <c r="M29" s="5">
        <f t="shared" si="7"/>
        <v>1103.8699999999999</v>
      </c>
    </row>
    <row r="30" spans="1:13" x14ac:dyDescent="0.25">
      <c r="E30" s="1"/>
      <c r="F30" s="1"/>
      <c r="H30">
        <v>27</v>
      </c>
      <c r="I30" s="6">
        <f t="shared" si="0"/>
        <v>43374</v>
      </c>
      <c r="J30" s="5">
        <f t="shared" si="5"/>
        <v>971939.8600000001</v>
      </c>
      <c r="K30" s="5">
        <f t="shared" si="2"/>
        <v>6076.11</v>
      </c>
      <c r="L30" s="5">
        <f t="shared" si="6"/>
        <v>4966.6099999999997</v>
      </c>
      <c r="M30" s="5">
        <f t="shared" si="7"/>
        <v>1109.5</v>
      </c>
    </row>
    <row r="31" spans="1:13" x14ac:dyDescent="0.25">
      <c r="B31" s="1"/>
      <c r="C31" s="1"/>
      <c r="D31" s="1"/>
      <c r="E31" s="3"/>
      <c r="F31" s="1"/>
      <c r="H31">
        <v>28</v>
      </c>
      <c r="I31" s="6">
        <f t="shared" si="0"/>
        <v>43405</v>
      </c>
      <c r="J31" s="5">
        <f t="shared" si="5"/>
        <v>970824.69000000006</v>
      </c>
      <c r="K31" s="5">
        <f t="shared" si="2"/>
        <v>6076.11</v>
      </c>
      <c r="L31" s="5">
        <f t="shared" si="6"/>
        <v>4960.9399999999996</v>
      </c>
      <c r="M31" s="5">
        <f t="shared" si="7"/>
        <v>1115.17</v>
      </c>
    </row>
    <row r="32" spans="1:13" x14ac:dyDescent="0.25">
      <c r="B32" s="4"/>
      <c r="C32" s="1"/>
      <c r="D32" s="1"/>
      <c r="H32">
        <v>29</v>
      </c>
      <c r="I32" s="6">
        <f t="shared" si="0"/>
        <v>43435</v>
      </c>
      <c r="J32" s="5">
        <f t="shared" si="5"/>
        <v>969703.83000000007</v>
      </c>
      <c r="K32" s="5">
        <f t="shared" si="2"/>
        <v>6076.11</v>
      </c>
      <c r="L32" s="5">
        <f t="shared" si="6"/>
        <v>4955.25</v>
      </c>
      <c r="M32" s="5">
        <f t="shared" si="7"/>
        <v>1120.8599999999997</v>
      </c>
    </row>
    <row r="33" spans="2:13" x14ac:dyDescent="0.25">
      <c r="B33" s="1"/>
      <c r="C33" s="1"/>
      <c r="D33" s="1"/>
      <c r="H33">
        <v>30</v>
      </c>
      <c r="I33" s="6">
        <f t="shared" si="0"/>
        <v>43466</v>
      </c>
      <c r="J33" s="5">
        <f t="shared" si="5"/>
        <v>968577.25000000012</v>
      </c>
      <c r="K33" s="5">
        <f t="shared" si="2"/>
        <v>6076.11</v>
      </c>
      <c r="L33" s="5">
        <f t="shared" si="6"/>
        <v>4949.53</v>
      </c>
      <c r="M33" s="5">
        <f t="shared" si="7"/>
        <v>1126.58</v>
      </c>
    </row>
    <row r="34" spans="2:13" x14ac:dyDescent="0.25">
      <c r="B34" s="1"/>
      <c r="C34" s="3"/>
      <c r="D34" s="1"/>
      <c r="H34">
        <v>31</v>
      </c>
      <c r="I34" s="6">
        <f t="shared" si="0"/>
        <v>43497</v>
      </c>
      <c r="J34" s="5">
        <f t="shared" si="5"/>
        <v>967444.92000000016</v>
      </c>
      <c r="K34" s="5">
        <f t="shared" si="2"/>
        <v>6076.11</v>
      </c>
      <c r="L34" s="5">
        <f t="shared" si="6"/>
        <v>4943.78</v>
      </c>
      <c r="M34" s="5">
        <f t="shared" si="7"/>
        <v>1132.33</v>
      </c>
    </row>
    <row r="35" spans="2:13" x14ac:dyDescent="0.25">
      <c r="H35">
        <v>32</v>
      </c>
      <c r="I35" s="6">
        <f t="shared" si="0"/>
        <v>43525</v>
      </c>
      <c r="J35" s="5">
        <f t="shared" si="5"/>
        <v>966306.81000000017</v>
      </c>
      <c r="K35" s="5">
        <f t="shared" si="2"/>
        <v>6076.11</v>
      </c>
      <c r="L35" s="5">
        <f t="shared" si="6"/>
        <v>4938</v>
      </c>
      <c r="M35" s="5">
        <f t="shared" si="7"/>
        <v>1138.1099999999997</v>
      </c>
    </row>
    <row r="36" spans="2:13" x14ac:dyDescent="0.25">
      <c r="H36">
        <v>33</v>
      </c>
      <c r="I36" s="6">
        <f t="shared" si="0"/>
        <v>43556</v>
      </c>
      <c r="J36" s="5">
        <f t="shared" si="5"/>
        <v>965162.89000000013</v>
      </c>
      <c r="K36" s="5">
        <f t="shared" si="2"/>
        <v>6076.11</v>
      </c>
      <c r="L36" s="5">
        <f t="shared" si="6"/>
        <v>4932.1899999999996</v>
      </c>
      <c r="M36" s="5">
        <f t="shared" si="7"/>
        <v>1143.92</v>
      </c>
    </row>
    <row r="37" spans="2:13" x14ac:dyDescent="0.25">
      <c r="H37">
        <v>34</v>
      </c>
      <c r="I37" s="6">
        <f t="shared" si="0"/>
        <v>43586</v>
      </c>
      <c r="J37" s="5">
        <f t="shared" si="5"/>
        <v>964013.13000000012</v>
      </c>
      <c r="K37" s="5">
        <f t="shared" si="2"/>
        <v>6076.11</v>
      </c>
      <c r="L37" s="5">
        <f t="shared" si="6"/>
        <v>4926.3500000000004</v>
      </c>
      <c r="M37" s="5">
        <f t="shared" si="7"/>
        <v>1149.7599999999993</v>
      </c>
    </row>
    <row r="38" spans="2:13" x14ac:dyDescent="0.25">
      <c r="H38">
        <v>35</v>
      </c>
      <c r="I38" s="6">
        <f t="shared" si="0"/>
        <v>43617</v>
      </c>
      <c r="J38" s="5">
        <f t="shared" si="5"/>
        <v>962857.50000000012</v>
      </c>
      <c r="K38" s="5">
        <f t="shared" si="2"/>
        <v>6076.11</v>
      </c>
      <c r="L38" s="5">
        <f t="shared" si="6"/>
        <v>4920.4799999999996</v>
      </c>
      <c r="M38" s="5">
        <f t="shared" si="7"/>
        <v>1155.6300000000001</v>
      </c>
    </row>
    <row r="39" spans="2:13" x14ac:dyDescent="0.25">
      <c r="H39">
        <v>36</v>
      </c>
      <c r="I39" s="6">
        <f t="shared" si="0"/>
        <v>43647</v>
      </c>
      <c r="J39" s="5">
        <f t="shared" si="5"/>
        <v>961695.9800000001</v>
      </c>
      <c r="K39" s="5">
        <f t="shared" si="2"/>
        <v>6076.11</v>
      </c>
      <c r="L39" s="5">
        <f t="shared" si="6"/>
        <v>4914.59</v>
      </c>
      <c r="M39" s="5">
        <f t="shared" si="7"/>
        <v>1161.5199999999995</v>
      </c>
    </row>
    <row r="40" spans="2:13" x14ac:dyDescent="0.25">
      <c r="H40">
        <v>37</v>
      </c>
      <c r="I40" s="6">
        <f t="shared" si="0"/>
        <v>43678</v>
      </c>
      <c r="J40" s="5">
        <f t="shared" si="5"/>
        <v>960528.53000000014</v>
      </c>
      <c r="K40" s="5">
        <f t="shared" si="2"/>
        <v>6076.11</v>
      </c>
      <c r="L40" s="5">
        <f t="shared" si="6"/>
        <v>4908.66</v>
      </c>
      <c r="M40" s="5">
        <f t="shared" si="7"/>
        <v>1167.4499999999998</v>
      </c>
    </row>
    <row r="41" spans="2:13" x14ac:dyDescent="0.25">
      <c r="H41">
        <v>38</v>
      </c>
      <c r="I41" s="6">
        <f t="shared" si="0"/>
        <v>43709</v>
      </c>
      <c r="J41" s="5">
        <f t="shared" si="5"/>
        <v>959355.12000000011</v>
      </c>
      <c r="K41" s="5">
        <f t="shared" si="2"/>
        <v>6076.11</v>
      </c>
      <c r="L41" s="5">
        <f t="shared" si="6"/>
        <v>4902.7</v>
      </c>
      <c r="M41" s="5">
        <f t="shared" si="7"/>
        <v>1173.4099999999999</v>
      </c>
    </row>
    <row r="42" spans="2:13" x14ac:dyDescent="0.25">
      <c r="H42">
        <v>39</v>
      </c>
      <c r="I42" s="6">
        <f t="shared" si="0"/>
        <v>43739</v>
      </c>
      <c r="J42" s="5">
        <f t="shared" si="5"/>
        <v>958175.72000000009</v>
      </c>
      <c r="K42" s="5">
        <f t="shared" si="2"/>
        <v>6076.11</v>
      </c>
      <c r="L42" s="5">
        <f t="shared" si="6"/>
        <v>4896.71</v>
      </c>
      <c r="M42" s="5">
        <f t="shared" si="7"/>
        <v>1179.3999999999996</v>
      </c>
    </row>
    <row r="43" spans="2:13" x14ac:dyDescent="0.25">
      <c r="H43">
        <v>40</v>
      </c>
      <c r="I43" s="6">
        <f t="shared" si="0"/>
        <v>43770</v>
      </c>
      <c r="J43" s="5">
        <f t="shared" si="5"/>
        <v>956990.3</v>
      </c>
      <c r="K43" s="5">
        <f t="shared" si="2"/>
        <v>6076.11</v>
      </c>
      <c r="L43" s="5">
        <f t="shared" si="6"/>
        <v>4890.6899999999996</v>
      </c>
      <c r="M43" s="5">
        <f t="shared" si="7"/>
        <v>1185.42</v>
      </c>
    </row>
    <row r="44" spans="2:13" x14ac:dyDescent="0.25">
      <c r="H44">
        <v>41</v>
      </c>
      <c r="I44" s="6">
        <f t="shared" si="0"/>
        <v>43800</v>
      </c>
      <c r="J44" s="5">
        <f t="shared" si="5"/>
        <v>955798.83000000007</v>
      </c>
      <c r="K44" s="5">
        <f t="shared" si="2"/>
        <v>6076.11</v>
      </c>
      <c r="L44" s="5">
        <f t="shared" si="6"/>
        <v>4884.6400000000003</v>
      </c>
      <c r="M44" s="5">
        <f t="shared" si="7"/>
        <v>1191.4699999999993</v>
      </c>
    </row>
    <row r="45" spans="2:13" x14ac:dyDescent="0.25">
      <c r="H45">
        <v>42</v>
      </c>
      <c r="I45" s="6">
        <f t="shared" si="0"/>
        <v>43831</v>
      </c>
      <c r="J45" s="5">
        <f t="shared" si="5"/>
        <v>954601.28</v>
      </c>
      <c r="K45" s="5">
        <f t="shared" si="2"/>
        <v>6076.11</v>
      </c>
      <c r="L45" s="5">
        <f t="shared" si="6"/>
        <v>4878.5600000000004</v>
      </c>
      <c r="M45" s="5">
        <f t="shared" si="7"/>
        <v>1197.5499999999993</v>
      </c>
    </row>
    <row r="46" spans="2:13" x14ac:dyDescent="0.25">
      <c r="H46">
        <v>43</v>
      </c>
      <c r="I46" s="6">
        <f t="shared" si="0"/>
        <v>43862</v>
      </c>
      <c r="J46" s="5">
        <f t="shared" si="5"/>
        <v>953397.61</v>
      </c>
      <c r="K46" s="5">
        <f t="shared" si="2"/>
        <v>6076.11</v>
      </c>
      <c r="L46" s="5">
        <f t="shared" si="6"/>
        <v>4872.4399999999996</v>
      </c>
      <c r="M46" s="5">
        <f t="shared" si="7"/>
        <v>1203.67</v>
      </c>
    </row>
    <row r="47" spans="2:13" x14ac:dyDescent="0.25">
      <c r="H47">
        <v>44</v>
      </c>
      <c r="I47" s="6">
        <f t="shared" si="0"/>
        <v>43891</v>
      </c>
      <c r="J47" s="5">
        <f t="shared" si="5"/>
        <v>952187.79999999993</v>
      </c>
      <c r="K47" s="5">
        <f t="shared" si="2"/>
        <v>6076.11</v>
      </c>
      <c r="L47" s="5">
        <f t="shared" si="6"/>
        <v>4866.3</v>
      </c>
      <c r="M47" s="5">
        <f t="shared" si="7"/>
        <v>1209.8099999999995</v>
      </c>
    </row>
    <row r="48" spans="2:13" x14ac:dyDescent="0.25">
      <c r="H48">
        <v>45</v>
      </c>
      <c r="I48" s="6">
        <f t="shared" si="0"/>
        <v>43922</v>
      </c>
      <c r="J48" s="5">
        <f t="shared" si="5"/>
        <v>950971.82</v>
      </c>
      <c r="K48" s="5">
        <f t="shared" si="2"/>
        <v>6076.11</v>
      </c>
      <c r="L48" s="5">
        <f t="shared" si="6"/>
        <v>4860.13</v>
      </c>
      <c r="M48" s="5">
        <f t="shared" si="7"/>
        <v>1215.9799999999996</v>
      </c>
    </row>
    <row r="49" spans="8:13" x14ac:dyDescent="0.25">
      <c r="H49">
        <v>46</v>
      </c>
      <c r="I49" s="6">
        <f t="shared" si="0"/>
        <v>43952</v>
      </c>
      <c r="J49" s="5">
        <f t="shared" si="5"/>
        <v>949749.63</v>
      </c>
      <c r="K49" s="5">
        <f t="shared" si="2"/>
        <v>6076.11</v>
      </c>
      <c r="L49" s="5">
        <f t="shared" si="6"/>
        <v>4853.92</v>
      </c>
      <c r="M49" s="5">
        <f t="shared" si="7"/>
        <v>1222.1899999999996</v>
      </c>
    </row>
    <row r="50" spans="8:13" x14ac:dyDescent="0.25">
      <c r="H50">
        <v>47</v>
      </c>
      <c r="I50" s="6">
        <f t="shared" si="0"/>
        <v>43983</v>
      </c>
      <c r="J50" s="5">
        <f t="shared" si="5"/>
        <v>948521.2</v>
      </c>
      <c r="K50" s="5">
        <f t="shared" si="2"/>
        <v>6076.11</v>
      </c>
      <c r="L50" s="5">
        <f t="shared" si="6"/>
        <v>4847.68</v>
      </c>
      <c r="M50" s="5">
        <f t="shared" si="7"/>
        <v>1228.4299999999994</v>
      </c>
    </row>
    <row r="51" spans="8:13" x14ac:dyDescent="0.25">
      <c r="H51">
        <v>48</v>
      </c>
      <c r="I51" s="6">
        <f t="shared" si="0"/>
        <v>44013</v>
      </c>
      <c r="J51" s="5">
        <f t="shared" si="5"/>
        <v>947286.5</v>
      </c>
      <c r="K51" s="5">
        <f t="shared" si="2"/>
        <v>6076.11</v>
      </c>
      <c r="L51" s="5">
        <f t="shared" si="6"/>
        <v>4841.41</v>
      </c>
      <c r="M51" s="5">
        <f t="shared" si="7"/>
        <v>1234.6999999999998</v>
      </c>
    </row>
    <row r="52" spans="8:13" x14ac:dyDescent="0.25">
      <c r="H52">
        <v>49</v>
      </c>
      <c r="I52" s="6">
        <f t="shared" si="0"/>
        <v>44044</v>
      </c>
      <c r="J52" s="5">
        <f t="shared" si="5"/>
        <v>946045.5</v>
      </c>
      <c r="K52" s="5">
        <f t="shared" si="2"/>
        <v>6076.11</v>
      </c>
      <c r="L52" s="5">
        <f t="shared" si="6"/>
        <v>4835.1099999999997</v>
      </c>
      <c r="M52" s="5">
        <f t="shared" si="7"/>
        <v>1241</v>
      </c>
    </row>
    <row r="53" spans="8:13" x14ac:dyDescent="0.25">
      <c r="H53">
        <v>50</v>
      </c>
      <c r="I53" s="6">
        <f t="shared" si="0"/>
        <v>44075</v>
      </c>
      <c r="J53" s="5">
        <f t="shared" si="5"/>
        <v>944798.16</v>
      </c>
      <c r="K53" s="5">
        <f t="shared" si="2"/>
        <v>6076.11</v>
      </c>
      <c r="L53" s="5">
        <f t="shared" si="6"/>
        <v>4828.7700000000004</v>
      </c>
      <c r="M53" s="5">
        <f t="shared" si="7"/>
        <v>1247.3399999999992</v>
      </c>
    </row>
    <row r="54" spans="8:13" x14ac:dyDescent="0.25">
      <c r="H54">
        <v>51</v>
      </c>
      <c r="I54" s="6">
        <f t="shared" si="0"/>
        <v>44105</v>
      </c>
      <c r="J54" s="5">
        <f t="shared" si="5"/>
        <v>943544.46000000008</v>
      </c>
      <c r="K54" s="5">
        <f t="shared" si="2"/>
        <v>6076.11</v>
      </c>
      <c r="L54" s="5">
        <f t="shared" si="6"/>
        <v>4822.41</v>
      </c>
      <c r="M54" s="5">
        <f t="shared" si="7"/>
        <v>1253.6999999999998</v>
      </c>
    </row>
    <row r="55" spans="8:13" x14ac:dyDescent="0.25">
      <c r="H55">
        <v>52</v>
      </c>
      <c r="I55" s="6">
        <f t="shared" si="0"/>
        <v>44136</v>
      </c>
      <c r="J55" s="5">
        <f t="shared" si="5"/>
        <v>942284.3600000001</v>
      </c>
      <c r="K55" s="5">
        <f t="shared" si="2"/>
        <v>6076.11</v>
      </c>
      <c r="L55" s="5">
        <f t="shared" si="6"/>
        <v>4816.01</v>
      </c>
      <c r="M55" s="5">
        <f t="shared" si="7"/>
        <v>1260.0999999999995</v>
      </c>
    </row>
    <row r="56" spans="8:13" x14ac:dyDescent="0.25">
      <c r="H56">
        <v>53</v>
      </c>
      <c r="I56" s="6">
        <f t="shared" si="0"/>
        <v>44166</v>
      </c>
      <c r="J56" s="5">
        <f t="shared" si="5"/>
        <v>941017.83000000007</v>
      </c>
      <c r="K56" s="5">
        <f t="shared" si="2"/>
        <v>6076.11</v>
      </c>
      <c r="L56" s="5">
        <f t="shared" si="6"/>
        <v>4809.58</v>
      </c>
      <c r="M56" s="5">
        <f t="shared" si="7"/>
        <v>1266.5299999999997</v>
      </c>
    </row>
    <row r="57" spans="8:13" x14ac:dyDescent="0.25">
      <c r="H57">
        <v>54</v>
      </c>
      <c r="I57" s="6">
        <f t="shared" si="0"/>
        <v>44197</v>
      </c>
      <c r="J57" s="5">
        <f t="shared" si="5"/>
        <v>939744.83000000007</v>
      </c>
      <c r="K57" s="5">
        <f t="shared" si="2"/>
        <v>6076.11</v>
      </c>
      <c r="L57" s="5">
        <f t="shared" si="6"/>
        <v>4803.1099999999997</v>
      </c>
      <c r="M57" s="5">
        <f t="shared" si="7"/>
        <v>1273</v>
      </c>
    </row>
    <row r="58" spans="8:13" x14ac:dyDescent="0.25">
      <c r="H58">
        <v>55</v>
      </c>
      <c r="I58" s="6">
        <f t="shared" si="0"/>
        <v>44228</v>
      </c>
      <c r="J58" s="5">
        <f t="shared" si="5"/>
        <v>938465.33000000007</v>
      </c>
      <c r="K58" s="5">
        <f t="shared" si="2"/>
        <v>6076.11</v>
      </c>
      <c r="L58" s="5">
        <f t="shared" si="6"/>
        <v>4796.6099999999997</v>
      </c>
      <c r="M58" s="5">
        <f t="shared" si="7"/>
        <v>1279.5</v>
      </c>
    </row>
    <row r="59" spans="8:13" x14ac:dyDescent="0.25">
      <c r="H59">
        <v>56</v>
      </c>
      <c r="I59" s="6">
        <f t="shared" si="0"/>
        <v>44256</v>
      </c>
      <c r="J59" s="5">
        <f t="shared" si="5"/>
        <v>937179.3</v>
      </c>
      <c r="K59" s="5">
        <f t="shared" si="2"/>
        <v>6076.11</v>
      </c>
      <c r="L59" s="5">
        <f t="shared" si="6"/>
        <v>4790.08</v>
      </c>
      <c r="M59" s="5">
        <f t="shared" si="7"/>
        <v>1286.0299999999997</v>
      </c>
    </row>
    <row r="60" spans="8:13" x14ac:dyDescent="0.25">
      <c r="H60">
        <v>57</v>
      </c>
      <c r="I60" s="6">
        <f t="shared" si="0"/>
        <v>44287</v>
      </c>
      <c r="J60" s="5">
        <f t="shared" si="5"/>
        <v>935886.71000000008</v>
      </c>
      <c r="K60" s="5">
        <f t="shared" si="2"/>
        <v>6076.11</v>
      </c>
      <c r="L60" s="5">
        <f t="shared" si="6"/>
        <v>4783.5200000000004</v>
      </c>
      <c r="M60" s="5">
        <f t="shared" si="7"/>
        <v>1292.5899999999992</v>
      </c>
    </row>
    <row r="61" spans="8:13" x14ac:dyDescent="0.25">
      <c r="H61">
        <v>58</v>
      </c>
      <c r="I61" s="6">
        <f t="shared" si="0"/>
        <v>44317</v>
      </c>
      <c r="J61" s="5">
        <f t="shared" si="5"/>
        <v>934587.52000000014</v>
      </c>
      <c r="K61" s="5">
        <f t="shared" si="2"/>
        <v>6076.11</v>
      </c>
      <c r="L61" s="5">
        <f t="shared" si="6"/>
        <v>4776.92</v>
      </c>
      <c r="M61" s="5">
        <f t="shared" si="7"/>
        <v>1299.1899999999996</v>
      </c>
    </row>
    <row r="62" spans="8:13" x14ac:dyDescent="0.25">
      <c r="H62">
        <v>59</v>
      </c>
      <c r="I62" s="6">
        <f t="shared" si="0"/>
        <v>44348</v>
      </c>
      <c r="J62" s="5">
        <f t="shared" si="5"/>
        <v>933281.70000000019</v>
      </c>
      <c r="K62" s="5">
        <f t="shared" si="2"/>
        <v>6076.11</v>
      </c>
      <c r="L62" s="5">
        <f t="shared" si="6"/>
        <v>4770.29</v>
      </c>
      <c r="M62" s="5">
        <f t="shared" si="7"/>
        <v>1305.8199999999997</v>
      </c>
    </row>
    <row r="63" spans="8:13" x14ac:dyDescent="0.25">
      <c r="H63">
        <v>60</v>
      </c>
      <c r="I63" s="6">
        <f t="shared" si="0"/>
        <v>44378</v>
      </c>
      <c r="J63" s="5">
        <f t="shared" si="5"/>
        <v>931969.2200000002</v>
      </c>
      <c r="K63" s="5">
        <f t="shared" si="2"/>
        <v>6076.11</v>
      </c>
      <c r="L63" s="5">
        <f t="shared" si="6"/>
        <v>4763.63</v>
      </c>
      <c r="M63" s="5">
        <f t="shared" si="7"/>
        <v>1312.4799999999996</v>
      </c>
    </row>
    <row r="64" spans="8:13" x14ac:dyDescent="0.25">
      <c r="H64">
        <v>61</v>
      </c>
      <c r="I64" s="6">
        <f t="shared" si="0"/>
        <v>44409</v>
      </c>
      <c r="J64" s="5">
        <f t="shared" si="5"/>
        <v>0</v>
      </c>
      <c r="K64" s="5">
        <f t="shared" si="2"/>
        <v>936726.15000000026</v>
      </c>
      <c r="L64" s="5">
        <f t="shared" si="6"/>
        <v>4756.93</v>
      </c>
      <c r="M64" s="5">
        <f t="shared" si="7"/>
        <v>931969.2200000002</v>
      </c>
    </row>
    <row r="65" spans="8:13" x14ac:dyDescent="0.25">
      <c r="H65">
        <v>62</v>
      </c>
      <c r="I65" s="6">
        <f t="shared" si="0"/>
        <v>44440</v>
      </c>
      <c r="J65" s="5">
        <f t="shared" si="5"/>
        <v>0</v>
      </c>
      <c r="K65" s="5">
        <f t="shared" si="2"/>
        <v>0</v>
      </c>
      <c r="L65" s="5">
        <f t="shared" si="6"/>
        <v>0</v>
      </c>
      <c r="M65" s="5">
        <f t="shared" si="7"/>
        <v>0</v>
      </c>
    </row>
    <row r="66" spans="8:13" x14ac:dyDescent="0.25">
      <c r="H66">
        <v>63</v>
      </c>
      <c r="I66" s="6">
        <f t="shared" si="0"/>
        <v>44470</v>
      </c>
      <c r="J66" s="5">
        <f t="shared" si="5"/>
        <v>0</v>
      </c>
      <c r="K66" s="5">
        <f t="shared" si="2"/>
        <v>0</v>
      </c>
      <c r="L66" s="5">
        <f t="shared" si="6"/>
        <v>0</v>
      </c>
      <c r="M66" s="5">
        <f t="shared" si="7"/>
        <v>0</v>
      </c>
    </row>
    <row r="67" spans="8:13" x14ac:dyDescent="0.25">
      <c r="H67">
        <v>64</v>
      </c>
      <c r="I67" s="6">
        <f t="shared" si="0"/>
        <v>44501</v>
      </c>
      <c r="J67" s="5">
        <f t="shared" si="5"/>
        <v>0</v>
      </c>
      <c r="K67" s="5">
        <f t="shared" si="2"/>
        <v>0</v>
      </c>
      <c r="L67" s="5">
        <f t="shared" si="6"/>
        <v>0</v>
      </c>
      <c r="M67" s="5">
        <f t="shared" si="7"/>
        <v>0</v>
      </c>
    </row>
    <row r="68" spans="8:13" x14ac:dyDescent="0.25">
      <c r="H68">
        <v>65</v>
      </c>
      <c r="I68" s="6">
        <f t="shared" si="0"/>
        <v>44531</v>
      </c>
      <c r="J68" s="5">
        <f t="shared" si="5"/>
        <v>0</v>
      </c>
      <c r="K68" s="5">
        <f t="shared" si="2"/>
        <v>0</v>
      </c>
      <c r="L68" s="5">
        <f t="shared" si="6"/>
        <v>0</v>
      </c>
      <c r="M68" s="5">
        <f t="shared" si="7"/>
        <v>0</v>
      </c>
    </row>
    <row r="69" spans="8:13" x14ac:dyDescent="0.25">
      <c r="H69">
        <v>66</v>
      </c>
      <c r="I69" s="6">
        <f t="shared" ref="I69:I132" si="8">EDATE($B$15,H69-1)</f>
        <v>44562</v>
      </c>
      <c r="J69" s="5">
        <f t="shared" si="5"/>
        <v>0</v>
      </c>
      <c r="K69" s="5">
        <f t="shared" ref="K69:K132" si="9">IF(J68&lt;0.02,0,IF(I69=$B$16,J68+L69,$B$21))</f>
        <v>0</v>
      </c>
      <c r="L69" s="5">
        <f t="shared" si="6"/>
        <v>0</v>
      </c>
      <c r="M69" s="5">
        <f t="shared" si="7"/>
        <v>0</v>
      </c>
    </row>
    <row r="70" spans="8:13" x14ac:dyDescent="0.25">
      <c r="H70">
        <v>67</v>
      </c>
      <c r="I70" s="6">
        <f t="shared" si="8"/>
        <v>44593</v>
      </c>
      <c r="J70" s="5">
        <f t="shared" si="5"/>
        <v>0</v>
      </c>
      <c r="K70" s="5">
        <f t="shared" si="9"/>
        <v>0</v>
      </c>
      <c r="L70" s="5">
        <f t="shared" si="6"/>
        <v>0</v>
      </c>
      <c r="M70" s="5">
        <f t="shared" si="7"/>
        <v>0</v>
      </c>
    </row>
    <row r="71" spans="8:13" x14ac:dyDescent="0.25">
      <c r="H71">
        <v>68</v>
      </c>
      <c r="I71" s="6">
        <f t="shared" si="8"/>
        <v>44621</v>
      </c>
      <c r="J71" s="5">
        <f t="shared" si="5"/>
        <v>0</v>
      </c>
      <c r="K71" s="5">
        <f t="shared" si="9"/>
        <v>0</v>
      </c>
      <c r="L71" s="5">
        <f t="shared" si="6"/>
        <v>0</v>
      </c>
      <c r="M71" s="5">
        <f t="shared" si="7"/>
        <v>0</v>
      </c>
    </row>
    <row r="72" spans="8:13" x14ac:dyDescent="0.25">
      <c r="H72">
        <v>69</v>
      </c>
      <c r="I72" s="6">
        <f t="shared" si="8"/>
        <v>44652</v>
      </c>
      <c r="J72" s="5">
        <f t="shared" si="5"/>
        <v>0</v>
      </c>
      <c r="K72" s="5">
        <f t="shared" si="9"/>
        <v>0</v>
      </c>
      <c r="L72" s="5">
        <f t="shared" si="6"/>
        <v>0</v>
      </c>
      <c r="M72" s="5">
        <f t="shared" si="7"/>
        <v>0</v>
      </c>
    </row>
    <row r="73" spans="8:13" x14ac:dyDescent="0.25">
      <c r="H73">
        <v>70</v>
      </c>
      <c r="I73" s="6">
        <f t="shared" si="8"/>
        <v>44682</v>
      </c>
      <c r="J73" s="5">
        <f t="shared" si="5"/>
        <v>0</v>
      </c>
      <c r="K73" s="5">
        <f t="shared" si="9"/>
        <v>0</v>
      </c>
      <c r="L73" s="5">
        <f t="shared" si="6"/>
        <v>0</v>
      </c>
      <c r="M73" s="5">
        <f t="shared" si="7"/>
        <v>0</v>
      </c>
    </row>
    <row r="74" spans="8:13" x14ac:dyDescent="0.25">
      <c r="H74">
        <v>71</v>
      </c>
      <c r="I74" s="6">
        <f t="shared" si="8"/>
        <v>44713</v>
      </c>
      <c r="J74" s="5">
        <f t="shared" si="5"/>
        <v>0</v>
      </c>
      <c r="K74" s="5">
        <f t="shared" si="9"/>
        <v>0</v>
      </c>
      <c r="L74" s="5">
        <f t="shared" si="6"/>
        <v>0</v>
      </c>
      <c r="M74" s="5">
        <f t="shared" si="7"/>
        <v>0</v>
      </c>
    </row>
    <row r="75" spans="8:13" x14ac:dyDescent="0.25">
      <c r="H75">
        <v>72</v>
      </c>
      <c r="I75" s="6">
        <f t="shared" si="8"/>
        <v>44743</v>
      </c>
      <c r="J75" s="5">
        <f t="shared" si="5"/>
        <v>0</v>
      </c>
      <c r="K75" s="5">
        <f t="shared" si="9"/>
        <v>0</v>
      </c>
      <c r="L75" s="5">
        <f t="shared" si="6"/>
        <v>0</v>
      </c>
      <c r="M75" s="5">
        <f t="shared" si="7"/>
        <v>0</v>
      </c>
    </row>
    <row r="76" spans="8:13" x14ac:dyDescent="0.25">
      <c r="H76">
        <v>73</v>
      </c>
      <c r="I76" s="6">
        <f t="shared" si="8"/>
        <v>44774</v>
      </c>
      <c r="J76" s="5">
        <f t="shared" si="5"/>
        <v>0</v>
      </c>
      <c r="K76" s="5">
        <f t="shared" si="9"/>
        <v>0</v>
      </c>
      <c r="L76" s="5">
        <f t="shared" si="6"/>
        <v>0</v>
      </c>
      <c r="M76" s="5">
        <f t="shared" si="7"/>
        <v>0</v>
      </c>
    </row>
    <row r="77" spans="8:13" x14ac:dyDescent="0.25">
      <c r="H77">
        <v>74</v>
      </c>
      <c r="I77" s="6">
        <f t="shared" si="8"/>
        <v>44805</v>
      </c>
      <c r="J77" s="5">
        <f t="shared" si="5"/>
        <v>0</v>
      </c>
      <c r="K77" s="5">
        <f t="shared" si="9"/>
        <v>0</v>
      </c>
      <c r="L77" s="5">
        <f t="shared" si="6"/>
        <v>0</v>
      </c>
      <c r="M77" s="5">
        <f t="shared" si="7"/>
        <v>0</v>
      </c>
    </row>
    <row r="78" spans="8:13" x14ac:dyDescent="0.25">
      <c r="H78">
        <v>75</v>
      </c>
      <c r="I78" s="6">
        <f t="shared" si="8"/>
        <v>44835</v>
      </c>
      <c r="J78" s="5">
        <f t="shared" si="5"/>
        <v>0</v>
      </c>
      <c r="K78" s="5">
        <f t="shared" si="9"/>
        <v>0</v>
      </c>
      <c r="L78" s="5">
        <f t="shared" si="6"/>
        <v>0</v>
      </c>
      <c r="M78" s="5">
        <f t="shared" si="7"/>
        <v>0</v>
      </c>
    </row>
    <row r="79" spans="8:13" x14ac:dyDescent="0.25">
      <c r="H79">
        <v>76</v>
      </c>
      <c r="I79" s="6">
        <f t="shared" si="8"/>
        <v>44866</v>
      </c>
      <c r="J79" s="5">
        <f t="shared" si="5"/>
        <v>0</v>
      </c>
      <c r="K79" s="5">
        <f t="shared" si="9"/>
        <v>0</v>
      </c>
      <c r="L79" s="5">
        <f t="shared" si="6"/>
        <v>0</v>
      </c>
      <c r="M79" s="5">
        <f t="shared" si="7"/>
        <v>0</v>
      </c>
    </row>
    <row r="80" spans="8:13" x14ac:dyDescent="0.25">
      <c r="H80">
        <v>77</v>
      </c>
      <c r="I80" s="6">
        <f t="shared" si="8"/>
        <v>44896</v>
      </c>
      <c r="J80" s="5">
        <f t="shared" si="5"/>
        <v>0</v>
      </c>
      <c r="K80" s="5">
        <f t="shared" si="9"/>
        <v>0</v>
      </c>
      <c r="L80" s="5">
        <f t="shared" si="6"/>
        <v>0</v>
      </c>
      <c r="M80" s="5">
        <f t="shared" si="7"/>
        <v>0</v>
      </c>
    </row>
    <row r="81" spans="8:13" x14ac:dyDescent="0.25">
      <c r="H81">
        <v>78</v>
      </c>
      <c r="I81" s="6">
        <f t="shared" si="8"/>
        <v>44927</v>
      </c>
      <c r="J81" s="5">
        <f t="shared" si="5"/>
        <v>0</v>
      </c>
      <c r="K81" s="5">
        <f t="shared" si="9"/>
        <v>0</v>
      </c>
      <c r="L81" s="5">
        <f t="shared" si="6"/>
        <v>0</v>
      </c>
      <c r="M81" s="5">
        <f t="shared" si="7"/>
        <v>0</v>
      </c>
    </row>
    <row r="82" spans="8:13" x14ac:dyDescent="0.25">
      <c r="H82">
        <v>79</v>
      </c>
      <c r="I82" s="6">
        <f t="shared" si="8"/>
        <v>44958</v>
      </c>
      <c r="J82" s="5">
        <f t="shared" si="5"/>
        <v>0</v>
      </c>
      <c r="K82" s="5">
        <f t="shared" si="9"/>
        <v>0</v>
      </c>
      <c r="L82" s="5">
        <f t="shared" si="6"/>
        <v>0</v>
      </c>
      <c r="M82" s="5">
        <f t="shared" si="7"/>
        <v>0</v>
      </c>
    </row>
    <row r="83" spans="8:13" x14ac:dyDescent="0.25">
      <c r="H83">
        <v>80</v>
      </c>
      <c r="I83" s="6">
        <f t="shared" si="8"/>
        <v>44986</v>
      </c>
      <c r="J83" s="5">
        <f t="shared" si="5"/>
        <v>0</v>
      </c>
      <c r="K83" s="5">
        <f t="shared" si="9"/>
        <v>0</v>
      </c>
      <c r="L83" s="5">
        <f t="shared" si="6"/>
        <v>0</v>
      </c>
      <c r="M83" s="5">
        <f t="shared" si="7"/>
        <v>0</v>
      </c>
    </row>
    <row r="84" spans="8:13" x14ac:dyDescent="0.25">
      <c r="H84">
        <v>81</v>
      </c>
      <c r="I84" s="6">
        <f t="shared" si="8"/>
        <v>45017</v>
      </c>
      <c r="J84" s="5">
        <f t="shared" si="5"/>
        <v>0</v>
      </c>
      <c r="K84" s="5">
        <f t="shared" si="9"/>
        <v>0</v>
      </c>
      <c r="L84" s="5">
        <f t="shared" si="6"/>
        <v>0</v>
      </c>
      <c r="M84" s="5">
        <f t="shared" si="7"/>
        <v>0</v>
      </c>
    </row>
    <row r="85" spans="8:13" x14ac:dyDescent="0.25">
      <c r="H85">
        <v>82</v>
      </c>
      <c r="I85" s="6">
        <f t="shared" si="8"/>
        <v>45047</v>
      </c>
      <c r="J85" s="5">
        <f t="shared" ref="J85:J148" si="10">J84-M85</f>
        <v>0</v>
      </c>
      <c r="K85" s="5">
        <f t="shared" si="9"/>
        <v>0</v>
      </c>
      <c r="L85" s="5">
        <f t="shared" ref="L85:L148" si="11">ROUND($B$17*J84/12,2)</f>
        <v>0</v>
      </c>
      <c r="M85" s="5">
        <f t="shared" ref="M85:M148" si="12">K85-L85</f>
        <v>0</v>
      </c>
    </row>
    <row r="86" spans="8:13" x14ac:dyDescent="0.25">
      <c r="H86">
        <v>83</v>
      </c>
      <c r="I86" s="6">
        <f t="shared" si="8"/>
        <v>45078</v>
      </c>
      <c r="J86" s="5">
        <f t="shared" si="10"/>
        <v>0</v>
      </c>
      <c r="K86" s="5">
        <f t="shared" si="9"/>
        <v>0</v>
      </c>
      <c r="L86" s="5">
        <f t="shared" si="11"/>
        <v>0</v>
      </c>
      <c r="M86" s="5">
        <f t="shared" si="12"/>
        <v>0</v>
      </c>
    </row>
    <row r="87" spans="8:13" x14ac:dyDescent="0.25">
      <c r="H87">
        <v>84</v>
      </c>
      <c r="I87" s="6">
        <f t="shared" si="8"/>
        <v>45108</v>
      </c>
      <c r="J87" s="5">
        <f t="shared" si="10"/>
        <v>0</v>
      </c>
      <c r="K87" s="5">
        <f t="shared" si="9"/>
        <v>0</v>
      </c>
      <c r="L87" s="5">
        <f t="shared" si="11"/>
        <v>0</v>
      </c>
      <c r="M87" s="5">
        <f t="shared" si="12"/>
        <v>0</v>
      </c>
    </row>
    <row r="88" spans="8:13" x14ac:dyDescent="0.25">
      <c r="H88">
        <v>85</v>
      </c>
      <c r="I88" s="6">
        <f t="shared" si="8"/>
        <v>45139</v>
      </c>
      <c r="J88" s="5">
        <f t="shared" si="10"/>
        <v>0</v>
      </c>
      <c r="K88" s="5">
        <f t="shared" si="9"/>
        <v>0</v>
      </c>
      <c r="L88" s="5">
        <f t="shared" si="11"/>
        <v>0</v>
      </c>
      <c r="M88" s="5">
        <f t="shared" si="12"/>
        <v>0</v>
      </c>
    </row>
    <row r="89" spans="8:13" x14ac:dyDescent="0.25">
      <c r="H89">
        <v>86</v>
      </c>
      <c r="I89" s="6">
        <f t="shared" si="8"/>
        <v>45170</v>
      </c>
      <c r="J89" s="5">
        <f t="shared" si="10"/>
        <v>0</v>
      </c>
      <c r="K89" s="5">
        <f t="shared" si="9"/>
        <v>0</v>
      </c>
      <c r="L89" s="5">
        <f t="shared" si="11"/>
        <v>0</v>
      </c>
      <c r="M89" s="5">
        <f t="shared" si="12"/>
        <v>0</v>
      </c>
    </row>
    <row r="90" spans="8:13" x14ac:dyDescent="0.25">
      <c r="H90">
        <v>87</v>
      </c>
      <c r="I90" s="6">
        <f t="shared" si="8"/>
        <v>45200</v>
      </c>
      <c r="J90" s="5">
        <f t="shared" si="10"/>
        <v>0</v>
      </c>
      <c r="K90" s="5">
        <f t="shared" si="9"/>
        <v>0</v>
      </c>
      <c r="L90" s="5">
        <f t="shared" si="11"/>
        <v>0</v>
      </c>
      <c r="M90" s="5">
        <f t="shared" si="12"/>
        <v>0</v>
      </c>
    </row>
    <row r="91" spans="8:13" x14ac:dyDescent="0.25">
      <c r="H91">
        <v>88</v>
      </c>
      <c r="I91" s="6">
        <f t="shared" si="8"/>
        <v>45231</v>
      </c>
      <c r="J91" s="5">
        <f t="shared" si="10"/>
        <v>0</v>
      </c>
      <c r="K91" s="5">
        <f t="shared" si="9"/>
        <v>0</v>
      </c>
      <c r="L91" s="5">
        <f t="shared" si="11"/>
        <v>0</v>
      </c>
      <c r="M91" s="5">
        <f t="shared" si="12"/>
        <v>0</v>
      </c>
    </row>
    <row r="92" spans="8:13" x14ac:dyDescent="0.25">
      <c r="H92">
        <v>89</v>
      </c>
      <c r="I92" s="6">
        <f t="shared" si="8"/>
        <v>45261</v>
      </c>
      <c r="J92" s="5">
        <f t="shared" si="10"/>
        <v>0</v>
      </c>
      <c r="K92" s="5">
        <f t="shared" si="9"/>
        <v>0</v>
      </c>
      <c r="L92" s="5">
        <f t="shared" si="11"/>
        <v>0</v>
      </c>
      <c r="M92" s="5">
        <f t="shared" si="12"/>
        <v>0</v>
      </c>
    </row>
    <row r="93" spans="8:13" x14ac:dyDescent="0.25">
      <c r="H93">
        <v>90</v>
      </c>
      <c r="I93" s="6">
        <f t="shared" si="8"/>
        <v>45292</v>
      </c>
      <c r="J93" s="5">
        <f t="shared" si="10"/>
        <v>0</v>
      </c>
      <c r="K93" s="5">
        <f t="shared" si="9"/>
        <v>0</v>
      </c>
      <c r="L93" s="5">
        <f t="shared" si="11"/>
        <v>0</v>
      </c>
      <c r="M93" s="5">
        <f t="shared" si="12"/>
        <v>0</v>
      </c>
    </row>
    <row r="94" spans="8:13" x14ac:dyDescent="0.25">
      <c r="H94">
        <v>91</v>
      </c>
      <c r="I94" s="6">
        <f t="shared" si="8"/>
        <v>45323</v>
      </c>
      <c r="J94" s="5">
        <f t="shared" si="10"/>
        <v>0</v>
      </c>
      <c r="K94" s="5">
        <f t="shared" si="9"/>
        <v>0</v>
      </c>
      <c r="L94" s="5">
        <f t="shared" si="11"/>
        <v>0</v>
      </c>
      <c r="M94" s="5">
        <f t="shared" si="12"/>
        <v>0</v>
      </c>
    </row>
    <row r="95" spans="8:13" x14ac:dyDescent="0.25">
      <c r="H95">
        <v>92</v>
      </c>
      <c r="I95" s="6">
        <f t="shared" si="8"/>
        <v>45352</v>
      </c>
      <c r="J95" s="5">
        <f t="shared" si="10"/>
        <v>0</v>
      </c>
      <c r="K95" s="5">
        <f t="shared" si="9"/>
        <v>0</v>
      </c>
      <c r="L95" s="5">
        <f t="shared" si="11"/>
        <v>0</v>
      </c>
      <c r="M95" s="5">
        <f t="shared" si="12"/>
        <v>0</v>
      </c>
    </row>
    <row r="96" spans="8:13" x14ac:dyDescent="0.25">
      <c r="H96">
        <v>93</v>
      </c>
      <c r="I96" s="6">
        <f t="shared" si="8"/>
        <v>45383</v>
      </c>
      <c r="J96" s="5">
        <f t="shared" si="10"/>
        <v>0</v>
      </c>
      <c r="K96" s="5">
        <f t="shared" si="9"/>
        <v>0</v>
      </c>
      <c r="L96" s="5">
        <f t="shared" si="11"/>
        <v>0</v>
      </c>
      <c r="M96" s="5">
        <f t="shared" si="12"/>
        <v>0</v>
      </c>
    </row>
    <row r="97" spans="8:13" x14ac:dyDescent="0.25">
      <c r="H97">
        <v>94</v>
      </c>
      <c r="I97" s="6">
        <f t="shared" si="8"/>
        <v>45413</v>
      </c>
      <c r="J97" s="5">
        <f t="shared" si="10"/>
        <v>0</v>
      </c>
      <c r="K97" s="5">
        <f t="shared" si="9"/>
        <v>0</v>
      </c>
      <c r="L97" s="5">
        <f t="shared" si="11"/>
        <v>0</v>
      </c>
      <c r="M97" s="5">
        <f t="shared" si="12"/>
        <v>0</v>
      </c>
    </row>
    <row r="98" spans="8:13" x14ac:dyDescent="0.25">
      <c r="H98">
        <v>95</v>
      </c>
      <c r="I98" s="6">
        <f t="shared" si="8"/>
        <v>45444</v>
      </c>
      <c r="J98" s="5">
        <f t="shared" si="10"/>
        <v>0</v>
      </c>
      <c r="K98" s="5">
        <f t="shared" si="9"/>
        <v>0</v>
      </c>
      <c r="L98" s="5">
        <f t="shared" si="11"/>
        <v>0</v>
      </c>
      <c r="M98" s="5">
        <f t="shared" si="12"/>
        <v>0</v>
      </c>
    </row>
    <row r="99" spans="8:13" x14ac:dyDescent="0.25">
      <c r="H99">
        <v>96</v>
      </c>
      <c r="I99" s="6">
        <f t="shared" si="8"/>
        <v>45474</v>
      </c>
      <c r="J99" s="5">
        <f t="shared" si="10"/>
        <v>0</v>
      </c>
      <c r="K99" s="5">
        <f t="shared" si="9"/>
        <v>0</v>
      </c>
      <c r="L99" s="5">
        <f t="shared" si="11"/>
        <v>0</v>
      </c>
      <c r="M99" s="5">
        <f t="shared" si="12"/>
        <v>0</v>
      </c>
    </row>
    <row r="100" spans="8:13" x14ac:dyDescent="0.25">
      <c r="H100">
        <v>97</v>
      </c>
      <c r="I100" s="6">
        <f t="shared" si="8"/>
        <v>45505</v>
      </c>
      <c r="J100" s="5">
        <f t="shared" si="10"/>
        <v>0</v>
      </c>
      <c r="K100" s="5">
        <f t="shared" si="9"/>
        <v>0</v>
      </c>
      <c r="L100" s="5">
        <f t="shared" si="11"/>
        <v>0</v>
      </c>
      <c r="M100" s="5">
        <f t="shared" si="12"/>
        <v>0</v>
      </c>
    </row>
    <row r="101" spans="8:13" x14ac:dyDescent="0.25">
      <c r="H101">
        <v>98</v>
      </c>
      <c r="I101" s="6">
        <f t="shared" si="8"/>
        <v>45536</v>
      </c>
      <c r="J101" s="5">
        <f t="shared" si="10"/>
        <v>0</v>
      </c>
      <c r="K101" s="5">
        <f t="shared" si="9"/>
        <v>0</v>
      </c>
      <c r="L101" s="5">
        <f t="shared" si="11"/>
        <v>0</v>
      </c>
      <c r="M101" s="5">
        <f t="shared" si="12"/>
        <v>0</v>
      </c>
    </row>
    <row r="102" spans="8:13" x14ac:dyDescent="0.25">
      <c r="H102">
        <v>99</v>
      </c>
      <c r="I102" s="6">
        <f t="shared" si="8"/>
        <v>45566</v>
      </c>
      <c r="J102" s="5">
        <f t="shared" si="10"/>
        <v>0</v>
      </c>
      <c r="K102" s="5">
        <f t="shared" si="9"/>
        <v>0</v>
      </c>
      <c r="L102" s="5">
        <f t="shared" si="11"/>
        <v>0</v>
      </c>
      <c r="M102" s="5">
        <f t="shared" si="12"/>
        <v>0</v>
      </c>
    </row>
    <row r="103" spans="8:13" x14ac:dyDescent="0.25">
      <c r="H103">
        <v>100</v>
      </c>
      <c r="I103" s="6">
        <f t="shared" si="8"/>
        <v>45597</v>
      </c>
      <c r="J103" s="5">
        <f t="shared" si="10"/>
        <v>0</v>
      </c>
      <c r="K103" s="5">
        <f t="shared" si="9"/>
        <v>0</v>
      </c>
      <c r="L103" s="5">
        <f t="shared" si="11"/>
        <v>0</v>
      </c>
      <c r="M103" s="5">
        <f t="shared" si="12"/>
        <v>0</v>
      </c>
    </row>
    <row r="104" spans="8:13" x14ac:dyDescent="0.25">
      <c r="H104">
        <v>101</v>
      </c>
      <c r="I104" s="6">
        <f t="shared" si="8"/>
        <v>45627</v>
      </c>
      <c r="J104" s="5">
        <f t="shared" si="10"/>
        <v>0</v>
      </c>
      <c r="K104" s="5">
        <f t="shared" si="9"/>
        <v>0</v>
      </c>
      <c r="L104" s="5">
        <f t="shared" si="11"/>
        <v>0</v>
      </c>
      <c r="M104" s="5">
        <f t="shared" si="12"/>
        <v>0</v>
      </c>
    </row>
    <row r="105" spans="8:13" x14ac:dyDescent="0.25">
      <c r="H105">
        <v>102</v>
      </c>
      <c r="I105" s="6">
        <f t="shared" si="8"/>
        <v>45658</v>
      </c>
      <c r="J105" s="5">
        <f t="shared" si="10"/>
        <v>0</v>
      </c>
      <c r="K105" s="5">
        <f t="shared" si="9"/>
        <v>0</v>
      </c>
      <c r="L105" s="5">
        <f t="shared" si="11"/>
        <v>0</v>
      </c>
      <c r="M105" s="5">
        <f t="shared" si="12"/>
        <v>0</v>
      </c>
    </row>
    <row r="106" spans="8:13" x14ac:dyDescent="0.25">
      <c r="H106">
        <v>103</v>
      </c>
      <c r="I106" s="6">
        <f t="shared" si="8"/>
        <v>45689</v>
      </c>
      <c r="J106" s="5">
        <f t="shared" si="10"/>
        <v>0</v>
      </c>
      <c r="K106" s="5">
        <f t="shared" si="9"/>
        <v>0</v>
      </c>
      <c r="L106" s="5">
        <f t="shared" si="11"/>
        <v>0</v>
      </c>
      <c r="M106" s="5">
        <f t="shared" si="12"/>
        <v>0</v>
      </c>
    </row>
    <row r="107" spans="8:13" x14ac:dyDescent="0.25">
      <c r="H107">
        <v>104</v>
      </c>
      <c r="I107" s="6">
        <f t="shared" si="8"/>
        <v>45717</v>
      </c>
      <c r="J107" s="5">
        <f t="shared" si="10"/>
        <v>0</v>
      </c>
      <c r="K107" s="5">
        <f t="shared" si="9"/>
        <v>0</v>
      </c>
      <c r="L107" s="5">
        <f t="shared" si="11"/>
        <v>0</v>
      </c>
      <c r="M107" s="5">
        <f t="shared" si="12"/>
        <v>0</v>
      </c>
    </row>
    <row r="108" spans="8:13" x14ac:dyDescent="0.25">
      <c r="H108">
        <v>105</v>
      </c>
      <c r="I108" s="6">
        <f t="shared" si="8"/>
        <v>45748</v>
      </c>
      <c r="J108" s="5">
        <f t="shared" si="10"/>
        <v>0</v>
      </c>
      <c r="K108" s="5">
        <f t="shared" si="9"/>
        <v>0</v>
      </c>
      <c r="L108" s="5">
        <f t="shared" si="11"/>
        <v>0</v>
      </c>
      <c r="M108" s="5">
        <f t="shared" si="12"/>
        <v>0</v>
      </c>
    </row>
    <row r="109" spans="8:13" x14ac:dyDescent="0.25">
      <c r="H109">
        <v>106</v>
      </c>
      <c r="I109" s="6">
        <f t="shared" si="8"/>
        <v>45778</v>
      </c>
      <c r="J109" s="5">
        <f t="shared" si="10"/>
        <v>0</v>
      </c>
      <c r="K109" s="5">
        <f t="shared" si="9"/>
        <v>0</v>
      </c>
      <c r="L109" s="5">
        <f t="shared" si="11"/>
        <v>0</v>
      </c>
      <c r="M109" s="5">
        <f t="shared" si="12"/>
        <v>0</v>
      </c>
    </row>
    <row r="110" spans="8:13" x14ac:dyDescent="0.25">
      <c r="H110">
        <v>107</v>
      </c>
      <c r="I110" s="6">
        <f t="shared" si="8"/>
        <v>45809</v>
      </c>
      <c r="J110" s="5">
        <f t="shared" si="10"/>
        <v>0</v>
      </c>
      <c r="K110" s="5">
        <f t="shared" si="9"/>
        <v>0</v>
      </c>
      <c r="L110" s="5">
        <f t="shared" si="11"/>
        <v>0</v>
      </c>
      <c r="M110" s="5">
        <f t="shared" si="12"/>
        <v>0</v>
      </c>
    </row>
    <row r="111" spans="8:13" x14ac:dyDescent="0.25">
      <c r="H111">
        <v>108</v>
      </c>
      <c r="I111" s="6">
        <f t="shared" si="8"/>
        <v>45839</v>
      </c>
      <c r="J111" s="5">
        <f t="shared" si="10"/>
        <v>0</v>
      </c>
      <c r="K111" s="5">
        <f t="shared" si="9"/>
        <v>0</v>
      </c>
      <c r="L111" s="5">
        <f t="shared" si="11"/>
        <v>0</v>
      </c>
      <c r="M111" s="5">
        <f t="shared" si="12"/>
        <v>0</v>
      </c>
    </row>
    <row r="112" spans="8:13" x14ac:dyDescent="0.25">
      <c r="H112">
        <v>109</v>
      </c>
      <c r="I112" s="6">
        <f t="shared" si="8"/>
        <v>45870</v>
      </c>
      <c r="J112" s="5">
        <f t="shared" si="10"/>
        <v>0</v>
      </c>
      <c r="K112" s="5">
        <f t="shared" si="9"/>
        <v>0</v>
      </c>
      <c r="L112" s="5">
        <f t="shared" si="11"/>
        <v>0</v>
      </c>
      <c r="M112" s="5">
        <f t="shared" si="12"/>
        <v>0</v>
      </c>
    </row>
    <row r="113" spans="8:13" x14ac:dyDescent="0.25">
      <c r="H113">
        <v>110</v>
      </c>
      <c r="I113" s="6">
        <f t="shared" si="8"/>
        <v>45901</v>
      </c>
      <c r="J113" s="5">
        <f t="shared" si="10"/>
        <v>0</v>
      </c>
      <c r="K113" s="5">
        <f t="shared" si="9"/>
        <v>0</v>
      </c>
      <c r="L113" s="5">
        <f t="shared" si="11"/>
        <v>0</v>
      </c>
      <c r="M113" s="5">
        <f t="shared" si="12"/>
        <v>0</v>
      </c>
    </row>
    <row r="114" spans="8:13" x14ac:dyDescent="0.25">
      <c r="H114">
        <v>111</v>
      </c>
      <c r="I114" s="6">
        <f t="shared" si="8"/>
        <v>45931</v>
      </c>
      <c r="J114" s="5">
        <f t="shared" si="10"/>
        <v>0</v>
      </c>
      <c r="K114" s="5">
        <f t="shared" si="9"/>
        <v>0</v>
      </c>
      <c r="L114" s="5">
        <f t="shared" si="11"/>
        <v>0</v>
      </c>
      <c r="M114" s="5">
        <f t="shared" si="12"/>
        <v>0</v>
      </c>
    </row>
    <row r="115" spans="8:13" x14ac:dyDescent="0.25">
      <c r="H115">
        <v>112</v>
      </c>
      <c r="I115" s="6">
        <f t="shared" si="8"/>
        <v>45962</v>
      </c>
      <c r="J115" s="5">
        <f t="shared" si="10"/>
        <v>0</v>
      </c>
      <c r="K115" s="5">
        <f t="shared" si="9"/>
        <v>0</v>
      </c>
      <c r="L115" s="5">
        <f t="shared" si="11"/>
        <v>0</v>
      </c>
      <c r="M115" s="5">
        <f t="shared" si="12"/>
        <v>0</v>
      </c>
    </row>
    <row r="116" spans="8:13" x14ac:dyDescent="0.25">
      <c r="H116">
        <v>113</v>
      </c>
      <c r="I116" s="6">
        <f t="shared" si="8"/>
        <v>45992</v>
      </c>
      <c r="J116" s="5">
        <f t="shared" si="10"/>
        <v>0</v>
      </c>
      <c r="K116" s="5">
        <f t="shared" si="9"/>
        <v>0</v>
      </c>
      <c r="L116" s="5">
        <f t="shared" si="11"/>
        <v>0</v>
      </c>
      <c r="M116" s="5">
        <f t="shared" si="12"/>
        <v>0</v>
      </c>
    </row>
    <row r="117" spans="8:13" x14ac:dyDescent="0.25">
      <c r="H117">
        <v>114</v>
      </c>
      <c r="I117" s="6">
        <f t="shared" si="8"/>
        <v>46023</v>
      </c>
      <c r="J117" s="5">
        <f t="shared" si="10"/>
        <v>0</v>
      </c>
      <c r="K117" s="5">
        <f t="shared" si="9"/>
        <v>0</v>
      </c>
      <c r="L117" s="5">
        <f t="shared" si="11"/>
        <v>0</v>
      </c>
      <c r="M117" s="5">
        <f t="shared" si="12"/>
        <v>0</v>
      </c>
    </row>
    <row r="118" spans="8:13" x14ac:dyDescent="0.25">
      <c r="H118">
        <v>115</v>
      </c>
      <c r="I118" s="6">
        <f t="shared" si="8"/>
        <v>46054</v>
      </c>
      <c r="J118" s="5">
        <f t="shared" si="10"/>
        <v>0</v>
      </c>
      <c r="K118" s="5">
        <f t="shared" si="9"/>
        <v>0</v>
      </c>
      <c r="L118" s="5">
        <f t="shared" si="11"/>
        <v>0</v>
      </c>
      <c r="M118" s="5">
        <f t="shared" si="12"/>
        <v>0</v>
      </c>
    </row>
    <row r="119" spans="8:13" x14ac:dyDescent="0.25">
      <c r="H119">
        <v>116</v>
      </c>
      <c r="I119" s="6">
        <f t="shared" si="8"/>
        <v>46082</v>
      </c>
      <c r="J119" s="5">
        <f t="shared" si="10"/>
        <v>0</v>
      </c>
      <c r="K119" s="5">
        <f t="shared" si="9"/>
        <v>0</v>
      </c>
      <c r="L119" s="5">
        <f t="shared" si="11"/>
        <v>0</v>
      </c>
      <c r="M119" s="5">
        <f t="shared" si="12"/>
        <v>0</v>
      </c>
    </row>
    <row r="120" spans="8:13" x14ac:dyDescent="0.25">
      <c r="H120">
        <v>117</v>
      </c>
      <c r="I120" s="6">
        <f t="shared" si="8"/>
        <v>46113</v>
      </c>
      <c r="J120" s="5">
        <f t="shared" si="10"/>
        <v>0</v>
      </c>
      <c r="K120" s="5">
        <f t="shared" si="9"/>
        <v>0</v>
      </c>
      <c r="L120" s="5">
        <f t="shared" si="11"/>
        <v>0</v>
      </c>
      <c r="M120" s="5">
        <f t="shared" si="12"/>
        <v>0</v>
      </c>
    </row>
    <row r="121" spans="8:13" x14ac:dyDescent="0.25">
      <c r="H121">
        <v>118</v>
      </c>
      <c r="I121" s="6">
        <f t="shared" si="8"/>
        <v>46143</v>
      </c>
      <c r="J121" s="5">
        <f t="shared" si="10"/>
        <v>0</v>
      </c>
      <c r="K121" s="5">
        <f t="shared" si="9"/>
        <v>0</v>
      </c>
      <c r="L121" s="5">
        <f t="shared" si="11"/>
        <v>0</v>
      </c>
      <c r="M121" s="5">
        <f t="shared" si="12"/>
        <v>0</v>
      </c>
    </row>
    <row r="122" spans="8:13" x14ac:dyDescent="0.25">
      <c r="H122">
        <v>119</v>
      </c>
      <c r="I122" s="6">
        <f t="shared" si="8"/>
        <v>46174</v>
      </c>
      <c r="J122" s="5">
        <f t="shared" si="10"/>
        <v>0</v>
      </c>
      <c r="K122" s="5">
        <f t="shared" si="9"/>
        <v>0</v>
      </c>
      <c r="L122" s="5">
        <f t="shared" si="11"/>
        <v>0</v>
      </c>
      <c r="M122" s="5">
        <f t="shared" si="12"/>
        <v>0</v>
      </c>
    </row>
    <row r="123" spans="8:13" x14ac:dyDescent="0.25">
      <c r="H123">
        <v>120</v>
      </c>
      <c r="I123" s="6">
        <f t="shared" si="8"/>
        <v>46204</v>
      </c>
      <c r="J123" s="5">
        <f t="shared" si="10"/>
        <v>0</v>
      </c>
      <c r="K123" s="5">
        <f t="shared" si="9"/>
        <v>0</v>
      </c>
      <c r="L123" s="5">
        <f t="shared" si="11"/>
        <v>0</v>
      </c>
      <c r="M123" s="5">
        <f t="shared" si="12"/>
        <v>0</v>
      </c>
    </row>
    <row r="124" spans="8:13" x14ac:dyDescent="0.25">
      <c r="H124">
        <v>121</v>
      </c>
      <c r="I124" s="6">
        <f t="shared" si="8"/>
        <v>46235</v>
      </c>
      <c r="J124" s="5">
        <f t="shared" si="10"/>
        <v>0</v>
      </c>
      <c r="K124" s="5">
        <f t="shared" si="9"/>
        <v>0</v>
      </c>
      <c r="L124" s="5">
        <f t="shared" si="11"/>
        <v>0</v>
      </c>
      <c r="M124" s="5">
        <f t="shared" si="12"/>
        <v>0</v>
      </c>
    </row>
    <row r="125" spans="8:13" x14ac:dyDescent="0.25">
      <c r="H125">
        <v>122</v>
      </c>
      <c r="I125" s="6">
        <f t="shared" si="8"/>
        <v>46266</v>
      </c>
      <c r="J125" s="5">
        <f t="shared" si="10"/>
        <v>0</v>
      </c>
      <c r="K125" s="5">
        <f t="shared" si="9"/>
        <v>0</v>
      </c>
      <c r="L125" s="5">
        <f t="shared" si="11"/>
        <v>0</v>
      </c>
      <c r="M125" s="5">
        <f t="shared" si="12"/>
        <v>0</v>
      </c>
    </row>
    <row r="126" spans="8:13" x14ac:dyDescent="0.25">
      <c r="H126">
        <v>123</v>
      </c>
      <c r="I126" s="6">
        <f t="shared" si="8"/>
        <v>46296</v>
      </c>
      <c r="J126" s="5">
        <f t="shared" si="10"/>
        <v>0</v>
      </c>
      <c r="K126" s="5">
        <f t="shared" si="9"/>
        <v>0</v>
      </c>
      <c r="L126" s="5">
        <f t="shared" si="11"/>
        <v>0</v>
      </c>
      <c r="M126" s="5">
        <f t="shared" si="12"/>
        <v>0</v>
      </c>
    </row>
    <row r="127" spans="8:13" x14ac:dyDescent="0.25">
      <c r="H127">
        <v>124</v>
      </c>
      <c r="I127" s="6">
        <f t="shared" si="8"/>
        <v>46327</v>
      </c>
      <c r="J127" s="5">
        <f t="shared" si="10"/>
        <v>0</v>
      </c>
      <c r="K127" s="5">
        <f t="shared" si="9"/>
        <v>0</v>
      </c>
      <c r="L127" s="5">
        <f t="shared" si="11"/>
        <v>0</v>
      </c>
      <c r="M127" s="5">
        <f t="shared" si="12"/>
        <v>0</v>
      </c>
    </row>
    <row r="128" spans="8:13" x14ac:dyDescent="0.25">
      <c r="H128">
        <v>125</v>
      </c>
      <c r="I128" s="6">
        <f t="shared" si="8"/>
        <v>46357</v>
      </c>
      <c r="J128" s="5">
        <f t="shared" si="10"/>
        <v>0</v>
      </c>
      <c r="K128" s="5">
        <f t="shared" si="9"/>
        <v>0</v>
      </c>
      <c r="L128" s="5">
        <f t="shared" si="11"/>
        <v>0</v>
      </c>
      <c r="M128" s="5">
        <f t="shared" si="12"/>
        <v>0</v>
      </c>
    </row>
    <row r="129" spans="8:13" x14ac:dyDescent="0.25">
      <c r="H129">
        <v>126</v>
      </c>
      <c r="I129" s="6">
        <f t="shared" si="8"/>
        <v>46388</v>
      </c>
      <c r="J129" s="5">
        <f t="shared" si="10"/>
        <v>0</v>
      </c>
      <c r="K129" s="5">
        <f t="shared" si="9"/>
        <v>0</v>
      </c>
      <c r="L129" s="5">
        <f t="shared" si="11"/>
        <v>0</v>
      </c>
      <c r="M129" s="5">
        <f t="shared" si="12"/>
        <v>0</v>
      </c>
    </row>
    <row r="130" spans="8:13" x14ac:dyDescent="0.25">
      <c r="H130">
        <v>127</v>
      </c>
      <c r="I130" s="6">
        <f t="shared" si="8"/>
        <v>46419</v>
      </c>
      <c r="J130" s="5">
        <f t="shared" si="10"/>
        <v>0</v>
      </c>
      <c r="K130" s="5">
        <f t="shared" si="9"/>
        <v>0</v>
      </c>
      <c r="L130" s="5">
        <f t="shared" si="11"/>
        <v>0</v>
      </c>
      <c r="M130" s="5">
        <f t="shared" si="12"/>
        <v>0</v>
      </c>
    </row>
    <row r="131" spans="8:13" x14ac:dyDescent="0.25">
      <c r="H131">
        <v>128</v>
      </c>
      <c r="I131" s="6">
        <f t="shared" si="8"/>
        <v>46447</v>
      </c>
      <c r="J131" s="5">
        <f t="shared" si="10"/>
        <v>0</v>
      </c>
      <c r="K131" s="5">
        <f t="shared" si="9"/>
        <v>0</v>
      </c>
      <c r="L131" s="5">
        <f t="shared" si="11"/>
        <v>0</v>
      </c>
      <c r="M131" s="5">
        <f t="shared" si="12"/>
        <v>0</v>
      </c>
    </row>
    <row r="132" spans="8:13" x14ac:dyDescent="0.25">
      <c r="H132">
        <v>129</v>
      </c>
      <c r="I132" s="6">
        <f t="shared" si="8"/>
        <v>46478</v>
      </c>
      <c r="J132" s="5">
        <f t="shared" si="10"/>
        <v>0</v>
      </c>
      <c r="K132" s="5">
        <f t="shared" si="9"/>
        <v>0</v>
      </c>
      <c r="L132" s="5">
        <f t="shared" si="11"/>
        <v>0</v>
      </c>
      <c r="M132" s="5">
        <f t="shared" si="12"/>
        <v>0</v>
      </c>
    </row>
    <row r="133" spans="8:13" x14ac:dyDescent="0.25">
      <c r="H133">
        <v>130</v>
      </c>
      <c r="I133" s="6">
        <f t="shared" ref="I133:I196" si="13">EDATE($B$15,H133-1)</f>
        <v>46508</v>
      </c>
      <c r="J133" s="5">
        <f t="shared" si="10"/>
        <v>0</v>
      </c>
      <c r="K133" s="5">
        <f t="shared" ref="K133:K196" si="14">IF(J132&lt;0.02,0,IF(I133=$B$16,J132+L133,$B$21))</f>
        <v>0</v>
      </c>
      <c r="L133" s="5">
        <f t="shared" si="11"/>
        <v>0</v>
      </c>
      <c r="M133" s="5">
        <f t="shared" si="12"/>
        <v>0</v>
      </c>
    </row>
    <row r="134" spans="8:13" x14ac:dyDescent="0.25">
      <c r="H134">
        <v>131</v>
      </c>
      <c r="I134" s="6">
        <f t="shared" si="13"/>
        <v>46539</v>
      </c>
      <c r="J134" s="5">
        <f t="shared" si="10"/>
        <v>0</v>
      </c>
      <c r="K134" s="5">
        <f t="shared" si="14"/>
        <v>0</v>
      </c>
      <c r="L134" s="5">
        <f t="shared" si="11"/>
        <v>0</v>
      </c>
      <c r="M134" s="5">
        <f t="shared" si="12"/>
        <v>0</v>
      </c>
    </row>
    <row r="135" spans="8:13" x14ac:dyDescent="0.25">
      <c r="H135">
        <v>132</v>
      </c>
      <c r="I135" s="6">
        <f t="shared" si="13"/>
        <v>46569</v>
      </c>
      <c r="J135" s="5">
        <f t="shared" si="10"/>
        <v>0</v>
      </c>
      <c r="K135" s="5">
        <f t="shared" si="14"/>
        <v>0</v>
      </c>
      <c r="L135" s="5">
        <f t="shared" si="11"/>
        <v>0</v>
      </c>
      <c r="M135" s="5">
        <f t="shared" si="12"/>
        <v>0</v>
      </c>
    </row>
    <row r="136" spans="8:13" x14ac:dyDescent="0.25">
      <c r="H136">
        <v>133</v>
      </c>
      <c r="I136" s="6">
        <f t="shared" si="13"/>
        <v>46600</v>
      </c>
      <c r="J136" s="5">
        <f t="shared" si="10"/>
        <v>0</v>
      </c>
      <c r="K136" s="5">
        <f t="shared" si="14"/>
        <v>0</v>
      </c>
      <c r="L136" s="5">
        <f t="shared" si="11"/>
        <v>0</v>
      </c>
      <c r="M136" s="5">
        <f t="shared" si="12"/>
        <v>0</v>
      </c>
    </row>
    <row r="137" spans="8:13" x14ac:dyDescent="0.25">
      <c r="H137">
        <v>134</v>
      </c>
      <c r="I137" s="6">
        <f t="shared" si="13"/>
        <v>46631</v>
      </c>
      <c r="J137" s="5">
        <f t="shared" si="10"/>
        <v>0</v>
      </c>
      <c r="K137" s="5">
        <f t="shared" si="14"/>
        <v>0</v>
      </c>
      <c r="L137" s="5">
        <f t="shared" si="11"/>
        <v>0</v>
      </c>
      <c r="M137" s="5">
        <f t="shared" si="12"/>
        <v>0</v>
      </c>
    </row>
    <row r="138" spans="8:13" x14ac:dyDescent="0.25">
      <c r="H138">
        <v>135</v>
      </c>
      <c r="I138" s="6">
        <f t="shared" si="13"/>
        <v>46661</v>
      </c>
      <c r="J138" s="5">
        <f t="shared" si="10"/>
        <v>0</v>
      </c>
      <c r="K138" s="5">
        <f t="shared" si="14"/>
        <v>0</v>
      </c>
      <c r="L138" s="5">
        <f t="shared" si="11"/>
        <v>0</v>
      </c>
      <c r="M138" s="5">
        <f t="shared" si="12"/>
        <v>0</v>
      </c>
    </row>
    <row r="139" spans="8:13" x14ac:dyDescent="0.25">
      <c r="H139">
        <v>136</v>
      </c>
      <c r="I139" s="6">
        <f t="shared" si="13"/>
        <v>46692</v>
      </c>
      <c r="J139" s="5">
        <f t="shared" si="10"/>
        <v>0</v>
      </c>
      <c r="K139" s="5">
        <f t="shared" si="14"/>
        <v>0</v>
      </c>
      <c r="L139" s="5">
        <f t="shared" si="11"/>
        <v>0</v>
      </c>
      <c r="M139" s="5">
        <f t="shared" si="12"/>
        <v>0</v>
      </c>
    </row>
    <row r="140" spans="8:13" x14ac:dyDescent="0.25">
      <c r="H140">
        <v>137</v>
      </c>
      <c r="I140" s="6">
        <f t="shared" si="13"/>
        <v>46722</v>
      </c>
      <c r="J140" s="5">
        <f t="shared" si="10"/>
        <v>0</v>
      </c>
      <c r="K140" s="5">
        <f t="shared" si="14"/>
        <v>0</v>
      </c>
      <c r="L140" s="5">
        <f t="shared" si="11"/>
        <v>0</v>
      </c>
      <c r="M140" s="5">
        <f t="shared" si="12"/>
        <v>0</v>
      </c>
    </row>
    <row r="141" spans="8:13" x14ac:dyDescent="0.25">
      <c r="H141">
        <v>138</v>
      </c>
      <c r="I141" s="6">
        <f t="shared" si="13"/>
        <v>46753</v>
      </c>
      <c r="J141" s="5">
        <f t="shared" si="10"/>
        <v>0</v>
      </c>
      <c r="K141" s="5">
        <f t="shared" si="14"/>
        <v>0</v>
      </c>
      <c r="L141" s="5">
        <f t="shared" si="11"/>
        <v>0</v>
      </c>
      <c r="M141" s="5">
        <f t="shared" si="12"/>
        <v>0</v>
      </c>
    </row>
    <row r="142" spans="8:13" x14ac:dyDescent="0.25">
      <c r="H142">
        <v>139</v>
      </c>
      <c r="I142" s="6">
        <f t="shared" si="13"/>
        <v>46784</v>
      </c>
      <c r="J142" s="5">
        <f t="shared" si="10"/>
        <v>0</v>
      </c>
      <c r="K142" s="5">
        <f t="shared" si="14"/>
        <v>0</v>
      </c>
      <c r="L142" s="5">
        <f t="shared" si="11"/>
        <v>0</v>
      </c>
      <c r="M142" s="5">
        <f t="shared" si="12"/>
        <v>0</v>
      </c>
    </row>
    <row r="143" spans="8:13" x14ac:dyDescent="0.25">
      <c r="H143">
        <v>140</v>
      </c>
      <c r="I143" s="6">
        <f t="shared" si="13"/>
        <v>46813</v>
      </c>
      <c r="J143" s="5">
        <f t="shared" si="10"/>
        <v>0</v>
      </c>
      <c r="K143" s="5">
        <f t="shared" si="14"/>
        <v>0</v>
      </c>
      <c r="L143" s="5">
        <f t="shared" si="11"/>
        <v>0</v>
      </c>
      <c r="M143" s="5">
        <f t="shared" si="12"/>
        <v>0</v>
      </c>
    </row>
    <row r="144" spans="8:13" x14ac:dyDescent="0.25">
      <c r="H144">
        <v>141</v>
      </c>
      <c r="I144" s="6">
        <f t="shared" si="13"/>
        <v>46844</v>
      </c>
      <c r="J144" s="5">
        <f t="shared" si="10"/>
        <v>0</v>
      </c>
      <c r="K144" s="5">
        <f t="shared" si="14"/>
        <v>0</v>
      </c>
      <c r="L144" s="5">
        <f t="shared" si="11"/>
        <v>0</v>
      </c>
      <c r="M144" s="5">
        <f t="shared" si="12"/>
        <v>0</v>
      </c>
    </row>
    <row r="145" spans="8:13" x14ac:dyDescent="0.25">
      <c r="H145">
        <v>142</v>
      </c>
      <c r="I145" s="6">
        <f t="shared" si="13"/>
        <v>46874</v>
      </c>
      <c r="J145" s="5">
        <f t="shared" si="10"/>
        <v>0</v>
      </c>
      <c r="K145" s="5">
        <f t="shared" si="14"/>
        <v>0</v>
      </c>
      <c r="L145" s="5">
        <f t="shared" si="11"/>
        <v>0</v>
      </c>
      <c r="M145" s="5">
        <f t="shared" si="12"/>
        <v>0</v>
      </c>
    </row>
    <row r="146" spans="8:13" x14ac:dyDescent="0.25">
      <c r="H146">
        <v>143</v>
      </c>
      <c r="I146" s="6">
        <f t="shared" si="13"/>
        <v>46905</v>
      </c>
      <c r="J146" s="5">
        <f t="shared" si="10"/>
        <v>0</v>
      </c>
      <c r="K146" s="5">
        <f t="shared" si="14"/>
        <v>0</v>
      </c>
      <c r="L146" s="5">
        <f t="shared" si="11"/>
        <v>0</v>
      </c>
      <c r="M146" s="5">
        <f t="shared" si="12"/>
        <v>0</v>
      </c>
    </row>
    <row r="147" spans="8:13" x14ac:dyDescent="0.25">
      <c r="H147">
        <v>144</v>
      </c>
      <c r="I147" s="6">
        <f t="shared" si="13"/>
        <v>46935</v>
      </c>
      <c r="J147" s="5">
        <f t="shared" si="10"/>
        <v>0</v>
      </c>
      <c r="K147" s="5">
        <f t="shared" si="14"/>
        <v>0</v>
      </c>
      <c r="L147" s="5">
        <f t="shared" si="11"/>
        <v>0</v>
      </c>
      <c r="M147" s="5">
        <f t="shared" si="12"/>
        <v>0</v>
      </c>
    </row>
    <row r="148" spans="8:13" x14ac:dyDescent="0.25">
      <c r="H148">
        <v>145</v>
      </c>
      <c r="I148" s="6">
        <f t="shared" si="13"/>
        <v>46966</v>
      </c>
      <c r="J148" s="5">
        <f t="shared" si="10"/>
        <v>0</v>
      </c>
      <c r="K148" s="5">
        <f t="shared" si="14"/>
        <v>0</v>
      </c>
      <c r="L148" s="5">
        <f t="shared" si="11"/>
        <v>0</v>
      </c>
      <c r="M148" s="5">
        <f t="shared" si="12"/>
        <v>0</v>
      </c>
    </row>
    <row r="149" spans="8:13" x14ac:dyDescent="0.25">
      <c r="H149">
        <v>146</v>
      </c>
      <c r="I149" s="6">
        <f t="shared" si="13"/>
        <v>46997</v>
      </c>
      <c r="J149" s="5">
        <f t="shared" ref="J149:J212" si="15">J148-M149</f>
        <v>0</v>
      </c>
      <c r="K149" s="5">
        <f t="shared" si="14"/>
        <v>0</v>
      </c>
      <c r="L149" s="5">
        <f t="shared" ref="L149:L212" si="16">ROUND($B$17*J148/12,2)</f>
        <v>0</v>
      </c>
      <c r="M149" s="5">
        <f t="shared" ref="M149:M212" si="17">K149-L149</f>
        <v>0</v>
      </c>
    </row>
    <row r="150" spans="8:13" x14ac:dyDescent="0.25">
      <c r="H150">
        <v>147</v>
      </c>
      <c r="I150" s="6">
        <f t="shared" si="13"/>
        <v>47027</v>
      </c>
      <c r="J150" s="5">
        <f t="shared" si="15"/>
        <v>0</v>
      </c>
      <c r="K150" s="5">
        <f t="shared" si="14"/>
        <v>0</v>
      </c>
      <c r="L150" s="5">
        <f t="shared" si="16"/>
        <v>0</v>
      </c>
      <c r="M150" s="5">
        <f t="shared" si="17"/>
        <v>0</v>
      </c>
    </row>
    <row r="151" spans="8:13" x14ac:dyDescent="0.25">
      <c r="H151">
        <v>148</v>
      </c>
      <c r="I151" s="6">
        <f t="shared" si="13"/>
        <v>47058</v>
      </c>
      <c r="J151" s="5">
        <f t="shared" si="15"/>
        <v>0</v>
      </c>
      <c r="K151" s="5">
        <f t="shared" si="14"/>
        <v>0</v>
      </c>
      <c r="L151" s="5">
        <f t="shared" si="16"/>
        <v>0</v>
      </c>
      <c r="M151" s="5">
        <f t="shared" si="17"/>
        <v>0</v>
      </c>
    </row>
    <row r="152" spans="8:13" x14ac:dyDescent="0.25">
      <c r="H152">
        <v>149</v>
      </c>
      <c r="I152" s="6">
        <f t="shared" si="13"/>
        <v>47088</v>
      </c>
      <c r="J152" s="5">
        <f t="shared" si="15"/>
        <v>0</v>
      </c>
      <c r="K152" s="5">
        <f t="shared" si="14"/>
        <v>0</v>
      </c>
      <c r="L152" s="5">
        <f t="shared" si="16"/>
        <v>0</v>
      </c>
      <c r="M152" s="5">
        <f t="shared" si="17"/>
        <v>0</v>
      </c>
    </row>
    <row r="153" spans="8:13" x14ac:dyDescent="0.25">
      <c r="H153">
        <v>150</v>
      </c>
      <c r="I153" s="6">
        <f t="shared" si="13"/>
        <v>47119</v>
      </c>
      <c r="J153" s="5">
        <f t="shared" si="15"/>
        <v>0</v>
      </c>
      <c r="K153" s="5">
        <f t="shared" si="14"/>
        <v>0</v>
      </c>
      <c r="L153" s="5">
        <f t="shared" si="16"/>
        <v>0</v>
      </c>
      <c r="M153" s="5">
        <f t="shared" si="17"/>
        <v>0</v>
      </c>
    </row>
    <row r="154" spans="8:13" x14ac:dyDescent="0.25">
      <c r="H154">
        <v>151</v>
      </c>
      <c r="I154" s="6">
        <f t="shared" si="13"/>
        <v>47150</v>
      </c>
      <c r="J154" s="5">
        <f t="shared" si="15"/>
        <v>0</v>
      </c>
      <c r="K154" s="5">
        <f t="shared" si="14"/>
        <v>0</v>
      </c>
      <c r="L154" s="5">
        <f t="shared" si="16"/>
        <v>0</v>
      </c>
      <c r="M154" s="5">
        <f t="shared" si="17"/>
        <v>0</v>
      </c>
    </row>
    <row r="155" spans="8:13" x14ac:dyDescent="0.25">
      <c r="H155">
        <v>152</v>
      </c>
      <c r="I155" s="6">
        <f t="shared" si="13"/>
        <v>47178</v>
      </c>
      <c r="J155" s="5">
        <f t="shared" si="15"/>
        <v>0</v>
      </c>
      <c r="K155" s="5">
        <f t="shared" si="14"/>
        <v>0</v>
      </c>
      <c r="L155" s="5">
        <f t="shared" si="16"/>
        <v>0</v>
      </c>
      <c r="M155" s="5">
        <f t="shared" si="17"/>
        <v>0</v>
      </c>
    </row>
    <row r="156" spans="8:13" x14ac:dyDescent="0.25">
      <c r="H156">
        <v>153</v>
      </c>
      <c r="I156" s="6">
        <f t="shared" si="13"/>
        <v>47209</v>
      </c>
      <c r="J156" s="5">
        <f t="shared" si="15"/>
        <v>0</v>
      </c>
      <c r="K156" s="5">
        <f t="shared" si="14"/>
        <v>0</v>
      </c>
      <c r="L156" s="5">
        <f t="shared" si="16"/>
        <v>0</v>
      </c>
      <c r="M156" s="5">
        <f t="shared" si="17"/>
        <v>0</v>
      </c>
    </row>
    <row r="157" spans="8:13" x14ac:dyDescent="0.25">
      <c r="H157">
        <v>154</v>
      </c>
      <c r="I157" s="6">
        <f t="shared" si="13"/>
        <v>47239</v>
      </c>
      <c r="J157" s="5">
        <f t="shared" si="15"/>
        <v>0</v>
      </c>
      <c r="K157" s="5">
        <f t="shared" si="14"/>
        <v>0</v>
      </c>
      <c r="L157" s="5">
        <f t="shared" si="16"/>
        <v>0</v>
      </c>
      <c r="M157" s="5">
        <f t="shared" si="17"/>
        <v>0</v>
      </c>
    </row>
    <row r="158" spans="8:13" x14ac:dyDescent="0.25">
      <c r="H158">
        <v>155</v>
      </c>
      <c r="I158" s="6">
        <f t="shared" si="13"/>
        <v>47270</v>
      </c>
      <c r="J158" s="5">
        <f t="shared" si="15"/>
        <v>0</v>
      </c>
      <c r="K158" s="5">
        <f t="shared" si="14"/>
        <v>0</v>
      </c>
      <c r="L158" s="5">
        <f t="shared" si="16"/>
        <v>0</v>
      </c>
      <c r="M158" s="5">
        <f t="shared" si="17"/>
        <v>0</v>
      </c>
    </row>
    <row r="159" spans="8:13" x14ac:dyDescent="0.25">
      <c r="H159">
        <v>156</v>
      </c>
      <c r="I159" s="6">
        <f t="shared" si="13"/>
        <v>47300</v>
      </c>
      <c r="J159" s="5">
        <f t="shared" si="15"/>
        <v>0</v>
      </c>
      <c r="K159" s="5">
        <f t="shared" si="14"/>
        <v>0</v>
      </c>
      <c r="L159" s="5">
        <f t="shared" si="16"/>
        <v>0</v>
      </c>
      <c r="M159" s="5">
        <f t="shared" si="17"/>
        <v>0</v>
      </c>
    </row>
    <row r="160" spans="8:13" x14ac:dyDescent="0.25">
      <c r="H160">
        <v>157</v>
      </c>
      <c r="I160" s="6">
        <f t="shared" si="13"/>
        <v>47331</v>
      </c>
      <c r="J160" s="5">
        <f t="shared" si="15"/>
        <v>0</v>
      </c>
      <c r="K160" s="5">
        <f t="shared" si="14"/>
        <v>0</v>
      </c>
      <c r="L160" s="5">
        <f t="shared" si="16"/>
        <v>0</v>
      </c>
      <c r="M160" s="5">
        <f t="shared" si="17"/>
        <v>0</v>
      </c>
    </row>
    <row r="161" spans="8:13" x14ac:dyDescent="0.25">
      <c r="H161">
        <v>158</v>
      </c>
      <c r="I161" s="6">
        <f t="shared" si="13"/>
        <v>47362</v>
      </c>
      <c r="J161" s="5">
        <f t="shared" si="15"/>
        <v>0</v>
      </c>
      <c r="K161" s="5">
        <f t="shared" si="14"/>
        <v>0</v>
      </c>
      <c r="L161" s="5">
        <f t="shared" si="16"/>
        <v>0</v>
      </c>
      <c r="M161" s="5">
        <f t="shared" si="17"/>
        <v>0</v>
      </c>
    </row>
    <row r="162" spans="8:13" x14ac:dyDescent="0.25">
      <c r="H162">
        <v>159</v>
      </c>
      <c r="I162" s="6">
        <f t="shared" si="13"/>
        <v>47392</v>
      </c>
      <c r="J162" s="5">
        <f t="shared" si="15"/>
        <v>0</v>
      </c>
      <c r="K162" s="5">
        <f t="shared" si="14"/>
        <v>0</v>
      </c>
      <c r="L162" s="5">
        <f t="shared" si="16"/>
        <v>0</v>
      </c>
      <c r="M162" s="5">
        <f t="shared" si="17"/>
        <v>0</v>
      </c>
    </row>
    <row r="163" spans="8:13" x14ac:dyDescent="0.25">
      <c r="H163">
        <v>160</v>
      </c>
      <c r="I163" s="6">
        <f t="shared" si="13"/>
        <v>47423</v>
      </c>
      <c r="J163" s="5">
        <f t="shared" si="15"/>
        <v>0</v>
      </c>
      <c r="K163" s="5">
        <f t="shared" si="14"/>
        <v>0</v>
      </c>
      <c r="L163" s="5">
        <f t="shared" si="16"/>
        <v>0</v>
      </c>
      <c r="M163" s="5">
        <f t="shared" si="17"/>
        <v>0</v>
      </c>
    </row>
    <row r="164" spans="8:13" x14ac:dyDescent="0.25">
      <c r="H164">
        <v>161</v>
      </c>
      <c r="I164" s="6">
        <f t="shared" si="13"/>
        <v>47453</v>
      </c>
      <c r="J164" s="5">
        <f t="shared" si="15"/>
        <v>0</v>
      </c>
      <c r="K164" s="5">
        <f t="shared" si="14"/>
        <v>0</v>
      </c>
      <c r="L164" s="5">
        <f t="shared" si="16"/>
        <v>0</v>
      </c>
      <c r="M164" s="5">
        <f t="shared" si="17"/>
        <v>0</v>
      </c>
    </row>
    <row r="165" spans="8:13" x14ac:dyDescent="0.25">
      <c r="H165">
        <v>162</v>
      </c>
      <c r="I165" s="6">
        <f t="shared" si="13"/>
        <v>47484</v>
      </c>
      <c r="J165" s="5">
        <f t="shared" si="15"/>
        <v>0</v>
      </c>
      <c r="K165" s="5">
        <f t="shared" si="14"/>
        <v>0</v>
      </c>
      <c r="L165" s="5">
        <f t="shared" si="16"/>
        <v>0</v>
      </c>
      <c r="M165" s="5">
        <f t="shared" si="17"/>
        <v>0</v>
      </c>
    </row>
    <row r="166" spans="8:13" x14ac:dyDescent="0.25">
      <c r="H166">
        <v>163</v>
      </c>
      <c r="I166" s="6">
        <f t="shared" si="13"/>
        <v>47515</v>
      </c>
      <c r="J166" s="5">
        <f t="shared" si="15"/>
        <v>0</v>
      </c>
      <c r="K166" s="5">
        <f t="shared" si="14"/>
        <v>0</v>
      </c>
      <c r="L166" s="5">
        <f t="shared" si="16"/>
        <v>0</v>
      </c>
      <c r="M166" s="5">
        <f t="shared" si="17"/>
        <v>0</v>
      </c>
    </row>
    <row r="167" spans="8:13" x14ac:dyDescent="0.25">
      <c r="H167">
        <v>164</v>
      </c>
      <c r="I167" s="6">
        <f t="shared" si="13"/>
        <v>47543</v>
      </c>
      <c r="J167" s="5">
        <f t="shared" si="15"/>
        <v>0</v>
      </c>
      <c r="K167" s="5">
        <f t="shared" si="14"/>
        <v>0</v>
      </c>
      <c r="L167" s="5">
        <f t="shared" si="16"/>
        <v>0</v>
      </c>
      <c r="M167" s="5">
        <f t="shared" si="17"/>
        <v>0</v>
      </c>
    </row>
    <row r="168" spans="8:13" x14ac:dyDescent="0.25">
      <c r="H168">
        <v>165</v>
      </c>
      <c r="I168" s="6">
        <f t="shared" si="13"/>
        <v>47574</v>
      </c>
      <c r="J168" s="5">
        <f t="shared" si="15"/>
        <v>0</v>
      </c>
      <c r="K168" s="5">
        <f t="shared" si="14"/>
        <v>0</v>
      </c>
      <c r="L168" s="5">
        <f t="shared" si="16"/>
        <v>0</v>
      </c>
      <c r="M168" s="5">
        <f t="shared" si="17"/>
        <v>0</v>
      </c>
    </row>
    <row r="169" spans="8:13" x14ac:dyDescent="0.25">
      <c r="H169">
        <v>166</v>
      </c>
      <c r="I169" s="6">
        <f t="shared" si="13"/>
        <v>47604</v>
      </c>
      <c r="J169" s="5">
        <f t="shared" si="15"/>
        <v>0</v>
      </c>
      <c r="K169" s="5">
        <f t="shared" si="14"/>
        <v>0</v>
      </c>
      <c r="L169" s="5">
        <f t="shared" si="16"/>
        <v>0</v>
      </c>
      <c r="M169" s="5">
        <f t="shared" si="17"/>
        <v>0</v>
      </c>
    </row>
    <row r="170" spans="8:13" x14ac:dyDescent="0.25">
      <c r="H170">
        <v>167</v>
      </c>
      <c r="I170" s="6">
        <f t="shared" si="13"/>
        <v>47635</v>
      </c>
      <c r="J170" s="5">
        <f t="shared" si="15"/>
        <v>0</v>
      </c>
      <c r="K170" s="5">
        <f t="shared" si="14"/>
        <v>0</v>
      </c>
      <c r="L170" s="5">
        <f t="shared" si="16"/>
        <v>0</v>
      </c>
      <c r="M170" s="5">
        <f t="shared" si="17"/>
        <v>0</v>
      </c>
    </row>
    <row r="171" spans="8:13" x14ac:dyDescent="0.25">
      <c r="H171">
        <v>168</v>
      </c>
      <c r="I171" s="6">
        <f t="shared" si="13"/>
        <v>47665</v>
      </c>
      <c r="J171" s="5">
        <f t="shared" si="15"/>
        <v>0</v>
      </c>
      <c r="K171" s="5">
        <f t="shared" si="14"/>
        <v>0</v>
      </c>
      <c r="L171" s="5">
        <f t="shared" si="16"/>
        <v>0</v>
      </c>
      <c r="M171" s="5">
        <f t="shared" si="17"/>
        <v>0</v>
      </c>
    </row>
    <row r="172" spans="8:13" x14ac:dyDescent="0.25">
      <c r="H172">
        <v>169</v>
      </c>
      <c r="I172" s="6">
        <f t="shared" si="13"/>
        <v>47696</v>
      </c>
      <c r="J172" s="5">
        <f t="shared" si="15"/>
        <v>0</v>
      </c>
      <c r="K172" s="5">
        <f t="shared" si="14"/>
        <v>0</v>
      </c>
      <c r="L172" s="5">
        <f t="shared" si="16"/>
        <v>0</v>
      </c>
      <c r="M172" s="5">
        <f t="shared" si="17"/>
        <v>0</v>
      </c>
    </row>
    <row r="173" spans="8:13" x14ac:dyDescent="0.25">
      <c r="H173">
        <v>170</v>
      </c>
      <c r="I173" s="6">
        <f t="shared" si="13"/>
        <v>47727</v>
      </c>
      <c r="J173" s="5">
        <f t="shared" si="15"/>
        <v>0</v>
      </c>
      <c r="K173" s="5">
        <f t="shared" si="14"/>
        <v>0</v>
      </c>
      <c r="L173" s="5">
        <f t="shared" si="16"/>
        <v>0</v>
      </c>
      <c r="M173" s="5">
        <f t="shared" si="17"/>
        <v>0</v>
      </c>
    </row>
    <row r="174" spans="8:13" x14ac:dyDescent="0.25">
      <c r="H174">
        <v>171</v>
      </c>
      <c r="I174" s="6">
        <f t="shared" si="13"/>
        <v>47757</v>
      </c>
      <c r="J174" s="5">
        <f t="shared" si="15"/>
        <v>0</v>
      </c>
      <c r="K174" s="5">
        <f t="shared" si="14"/>
        <v>0</v>
      </c>
      <c r="L174" s="5">
        <f t="shared" si="16"/>
        <v>0</v>
      </c>
      <c r="M174" s="5">
        <f t="shared" si="17"/>
        <v>0</v>
      </c>
    </row>
    <row r="175" spans="8:13" x14ac:dyDescent="0.25">
      <c r="H175">
        <v>172</v>
      </c>
      <c r="I175" s="6">
        <f t="shared" si="13"/>
        <v>47788</v>
      </c>
      <c r="J175" s="5">
        <f t="shared" si="15"/>
        <v>0</v>
      </c>
      <c r="K175" s="5">
        <f t="shared" si="14"/>
        <v>0</v>
      </c>
      <c r="L175" s="5">
        <f t="shared" si="16"/>
        <v>0</v>
      </c>
      <c r="M175" s="5">
        <f t="shared" si="17"/>
        <v>0</v>
      </c>
    </row>
    <row r="176" spans="8:13" x14ac:dyDescent="0.25">
      <c r="H176">
        <v>173</v>
      </c>
      <c r="I176" s="6">
        <f t="shared" si="13"/>
        <v>47818</v>
      </c>
      <c r="J176" s="5">
        <f t="shared" si="15"/>
        <v>0</v>
      </c>
      <c r="K176" s="5">
        <f t="shared" si="14"/>
        <v>0</v>
      </c>
      <c r="L176" s="5">
        <f t="shared" si="16"/>
        <v>0</v>
      </c>
      <c r="M176" s="5">
        <f t="shared" si="17"/>
        <v>0</v>
      </c>
    </row>
    <row r="177" spans="8:13" x14ac:dyDescent="0.25">
      <c r="H177">
        <v>174</v>
      </c>
      <c r="I177" s="6">
        <f t="shared" si="13"/>
        <v>47849</v>
      </c>
      <c r="J177" s="5">
        <f t="shared" si="15"/>
        <v>0</v>
      </c>
      <c r="K177" s="5">
        <f t="shared" si="14"/>
        <v>0</v>
      </c>
      <c r="L177" s="5">
        <f t="shared" si="16"/>
        <v>0</v>
      </c>
      <c r="M177" s="5">
        <f t="shared" si="17"/>
        <v>0</v>
      </c>
    </row>
    <row r="178" spans="8:13" x14ac:dyDescent="0.25">
      <c r="H178">
        <v>175</v>
      </c>
      <c r="I178" s="6">
        <f t="shared" si="13"/>
        <v>47880</v>
      </c>
      <c r="J178" s="5">
        <f t="shared" si="15"/>
        <v>0</v>
      </c>
      <c r="K178" s="5">
        <f t="shared" si="14"/>
        <v>0</v>
      </c>
      <c r="L178" s="5">
        <f t="shared" si="16"/>
        <v>0</v>
      </c>
      <c r="M178" s="5">
        <f t="shared" si="17"/>
        <v>0</v>
      </c>
    </row>
    <row r="179" spans="8:13" x14ac:dyDescent="0.25">
      <c r="H179">
        <v>176</v>
      </c>
      <c r="I179" s="6">
        <f t="shared" si="13"/>
        <v>47908</v>
      </c>
      <c r="J179" s="5">
        <f t="shared" si="15"/>
        <v>0</v>
      </c>
      <c r="K179" s="5">
        <f t="shared" si="14"/>
        <v>0</v>
      </c>
      <c r="L179" s="5">
        <f t="shared" si="16"/>
        <v>0</v>
      </c>
      <c r="M179" s="5">
        <f t="shared" si="17"/>
        <v>0</v>
      </c>
    </row>
    <row r="180" spans="8:13" x14ac:dyDescent="0.25">
      <c r="H180">
        <v>177</v>
      </c>
      <c r="I180" s="6">
        <f t="shared" si="13"/>
        <v>47939</v>
      </c>
      <c r="J180" s="5">
        <f t="shared" si="15"/>
        <v>0</v>
      </c>
      <c r="K180" s="5">
        <f t="shared" si="14"/>
        <v>0</v>
      </c>
      <c r="L180" s="5">
        <f t="shared" si="16"/>
        <v>0</v>
      </c>
      <c r="M180" s="5">
        <f t="shared" si="17"/>
        <v>0</v>
      </c>
    </row>
    <row r="181" spans="8:13" x14ac:dyDescent="0.25">
      <c r="H181">
        <v>178</v>
      </c>
      <c r="I181" s="6">
        <f t="shared" si="13"/>
        <v>47969</v>
      </c>
      <c r="J181" s="5">
        <f t="shared" si="15"/>
        <v>0</v>
      </c>
      <c r="K181" s="5">
        <f t="shared" si="14"/>
        <v>0</v>
      </c>
      <c r="L181" s="5">
        <f t="shared" si="16"/>
        <v>0</v>
      </c>
      <c r="M181" s="5">
        <f t="shared" si="17"/>
        <v>0</v>
      </c>
    </row>
    <row r="182" spans="8:13" x14ac:dyDescent="0.25">
      <c r="H182">
        <v>179</v>
      </c>
      <c r="I182" s="6">
        <f t="shared" si="13"/>
        <v>48000</v>
      </c>
      <c r="J182" s="5">
        <f t="shared" si="15"/>
        <v>0</v>
      </c>
      <c r="K182" s="5">
        <f t="shared" si="14"/>
        <v>0</v>
      </c>
      <c r="L182" s="5">
        <f t="shared" si="16"/>
        <v>0</v>
      </c>
      <c r="M182" s="5">
        <f t="shared" si="17"/>
        <v>0</v>
      </c>
    </row>
    <row r="183" spans="8:13" x14ac:dyDescent="0.25">
      <c r="H183">
        <v>180</v>
      </c>
      <c r="I183" s="6">
        <f t="shared" si="13"/>
        <v>48030</v>
      </c>
      <c r="J183" s="5">
        <f t="shared" si="15"/>
        <v>0</v>
      </c>
      <c r="K183" s="5">
        <f t="shared" si="14"/>
        <v>0</v>
      </c>
      <c r="L183" s="5">
        <f t="shared" si="16"/>
        <v>0</v>
      </c>
      <c r="M183" s="5">
        <f t="shared" si="17"/>
        <v>0</v>
      </c>
    </row>
    <row r="184" spans="8:13" x14ac:dyDescent="0.25">
      <c r="H184">
        <v>181</v>
      </c>
      <c r="I184" s="6">
        <f t="shared" si="13"/>
        <v>48061</v>
      </c>
      <c r="J184" s="5">
        <f t="shared" si="15"/>
        <v>0</v>
      </c>
      <c r="K184" s="5">
        <f t="shared" si="14"/>
        <v>0</v>
      </c>
      <c r="L184" s="5">
        <f t="shared" si="16"/>
        <v>0</v>
      </c>
      <c r="M184" s="5">
        <f t="shared" si="17"/>
        <v>0</v>
      </c>
    </row>
    <row r="185" spans="8:13" x14ac:dyDescent="0.25">
      <c r="H185">
        <v>182</v>
      </c>
      <c r="I185" s="6">
        <f t="shared" si="13"/>
        <v>48092</v>
      </c>
      <c r="J185" s="5">
        <f t="shared" si="15"/>
        <v>0</v>
      </c>
      <c r="K185" s="5">
        <f t="shared" si="14"/>
        <v>0</v>
      </c>
      <c r="L185" s="5">
        <f t="shared" si="16"/>
        <v>0</v>
      </c>
      <c r="M185" s="5">
        <f t="shared" si="17"/>
        <v>0</v>
      </c>
    </row>
    <row r="186" spans="8:13" x14ac:dyDescent="0.25">
      <c r="H186">
        <v>183</v>
      </c>
      <c r="I186" s="6">
        <f t="shared" si="13"/>
        <v>48122</v>
      </c>
      <c r="J186" s="5">
        <f t="shared" si="15"/>
        <v>0</v>
      </c>
      <c r="K186" s="5">
        <f t="shared" si="14"/>
        <v>0</v>
      </c>
      <c r="L186" s="5">
        <f t="shared" si="16"/>
        <v>0</v>
      </c>
      <c r="M186" s="5">
        <f t="shared" si="17"/>
        <v>0</v>
      </c>
    </row>
    <row r="187" spans="8:13" x14ac:dyDescent="0.25">
      <c r="H187">
        <v>184</v>
      </c>
      <c r="I187" s="6">
        <f t="shared" si="13"/>
        <v>48153</v>
      </c>
      <c r="J187" s="5">
        <f t="shared" si="15"/>
        <v>0</v>
      </c>
      <c r="K187" s="5">
        <f t="shared" si="14"/>
        <v>0</v>
      </c>
      <c r="L187" s="5">
        <f t="shared" si="16"/>
        <v>0</v>
      </c>
      <c r="M187" s="5">
        <f t="shared" si="17"/>
        <v>0</v>
      </c>
    </row>
    <row r="188" spans="8:13" x14ac:dyDescent="0.25">
      <c r="H188">
        <v>185</v>
      </c>
      <c r="I188" s="6">
        <f t="shared" si="13"/>
        <v>48183</v>
      </c>
      <c r="J188" s="5">
        <f t="shared" si="15"/>
        <v>0</v>
      </c>
      <c r="K188" s="5">
        <f t="shared" si="14"/>
        <v>0</v>
      </c>
      <c r="L188" s="5">
        <f t="shared" si="16"/>
        <v>0</v>
      </c>
      <c r="M188" s="5">
        <f t="shared" si="17"/>
        <v>0</v>
      </c>
    </row>
    <row r="189" spans="8:13" x14ac:dyDescent="0.25">
      <c r="H189">
        <v>186</v>
      </c>
      <c r="I189" s="6">
        <f t="shared" si="13"/>
        <v>48214</v>
      </c>
      <c r="J189" s="5">
        <f t="shared" si="15"/>
        <v>0</v>
      </c>
      <c r="K189" s="5">
        <f t="shared" si="14"/>
        <v>0</v>
      </c>
      <c r="L189" s="5">
        <f t="shared" si="16"/>
        <v>0</v>
      </c>
      <c r="M189" s="5">
        <f t="shared" si="17"/>
        <v>0</v>
      </c>
    </row>
    <row r="190" spans="8:13" x14ac:dyDescent="0.25">
      <c r="H190">
        <v>187</v>
      </c>
      <c r="I190" s="6">
        <f t="shared" si="13"/>
        <v>48245</v>
      </c>
      <c r="J190" s="5">
        <f t="shared" si="15"/>
        <v>0</v>
      </c>
      <c r="K190" s="5">
        <f t="shared" si="14"/>
        <v>0</v>
      </c>
      <c r="L190" s="5">
        <f t="shared" si="16"/>
        <v>0</v>
      </c>
      <c r="M190" s="5">
        <f t="shared" si="17"/>
        <v>0</v>
      </c>
    </row>
    <row r="191" spans="8:13" x14ac:dyDescent="0.25">
      <c r="H191">
        <v>188</v>
      </c>
      <c r="I191" s="6">
        <f t="shared" si="13"/>
        <v>48274</v>
      </c>
      <c r="J191" s="5">
        <f t="shared" si="15"/>
        <v>0</v>
      </c>
      <c r="K191" s="5">
        <f t="shared" si="14"/>
        <v>0</v>
      </c>
      <c r="L191" s="5">
        <f t="shared" si="16"/>
        <v>0</v>
      </c>
      <c r="M191" s="5">
        <f t="shared" si="17"/>
        <v>0</v>
      </c>
    </row>
    <row r="192" spans="8:13" x14ac:dyDescent="0.25">
      <c r="H192">
        <v>189</v>
      </c>
      <c r="I192" s="6">
        <f t="shared" si="13"/>
        <v>48305</v>
      </c>
      <c r="J192" s="5">
        <f t="shared" si="15"/>
        <v>0</v>
      </c>
      <c r="K192" s="5">
        <f t="shared" si="14"/>
        <v>0</v>
      </c>
      <c r="L192" s="5">
        <f t="shared" si="16"/>
        <v>0</v>
      </c>
      <c r="M192" s="5">
        <f t="shared" si="17"/>
        <v>0</v>
      </c>
    </row>
    <row r="193" spans="8:13" x14ac:dyDescent="0.25">
      <c r="H193">
        <v>190</v>
      </c>
      <c r="I193" s="6">
        <f t="shared" si="13"/>
        <v>48335</v>
      </c>
      <c r="J193" s="5">
        <f t="shared" si="15"/>
        <v>0</v>
      </c>
      <c r="K193" s="5">
        <f t="shared" si="14"/>
        <v>0</v>
      </c>
      <c r="L193" s="5">
        <f t="shared" si="16"/>
        <v>0</v>
      </c>
      <c r="M193" s="5">
        <f t="shared" si="17"/>
        <v>0</v>
      </c>
    </row>
    <row r="194" spans="8:13" x14ac:dyDescent="0.25">
      <c r="H194">
        <v>191</v>
      </c>
      <c r="I194" s="6">
        <f t="shared" si="13"/>
        <v>48366</v>
      </c>
      <c r="J194" s="5">
        <f t="shared" si="15"/>
        <v>0</v>
      </c>
      <c r="K194" s="5">
        <f t="shared" si="14"/>
        <v>0</v>
      </c>
      <c r="L194" s="5">
        <f t="shared" si="16"/>
        <v>0</v>
      </c>
      <c r="M194" s="5">
        <f t="shared" si="17"/>
        <v>0</v>
      </c>
    </row>
    <row r="195" spans="8:13" x14ac:dyDescent="0.25">
      <c r="H195">
        <v>192</v>
      </c>
      <c r="I195" s="6">
        <f t="shared" si="13"/>
        <v>48396</v>
      </c>
      <c r="J195" s="5">
        <f t="shared" si="15"/>
        <v>0</v>
      </c>
      <c r="K195" s="5">
        <f t="shared" si="14"/>
        <v>0</v>
      </c>
      <c r="L195" s="5">
        <f t="shared" si="16"/>
        <v>0</v>
      </c>
      <c r="M195" s="5">
        <f t="shared" si="17"/>
        <v>0</v>
      </c>
    </row>
    <row r="196" spans="8:13" x14ac:dyDescent="0.25">
      <c r="H196">
        <v>193</v>
      </c>
      <c r="I196" s="6">
        <f t="shared" si="13"/>
        <v>48427</v>
      </c>
      <c r="J196" s="5">
        <f t="shared" si="15"/>
        <v>0</v>
      </c>
      <c r="K196" s="5">
        <f t="shared" si="14"/>
        <v>0</v>
      </c>
      <c r="L196" s="5">
        <f t="shared" si="16"/>
        <v>0</v>
      </c>
      <c r="M196" s="5">
        <f t="shared" si="17"/>
        <v>0</v>
      </c>
    </row>
    <row r="197" spans="8:13" x14ac:dyDescent="0.25">
      <c r="H197">
        <v>194</v>
      </c>
      <c r="I197" s="6">
        <f t="shared" ref="I197:I260" si="18">EDATE($B$15,H197-1)</f>
        <v>48458</v>
      </c>
      <c r="J197" s="5">
        <f t="shared" si="15"/>
        <v>0</v>
      </c>
      <c r="K197" s="5">
        <f t="shared" ref="K197:K260" si="19">IF(J196&lt;0.02,0,IF(I197=$B$16,J196+L197,$B$21))</f>
        <v>0</v>
      </c>
      <c r="L197" s="5">
        <f t="shared" si="16"/>
        <v>0</v>
      </c>
      <c r="M197" s="5">
        <f t="shared" si="17"/>
        <v>0</v>
      </c>
    </row>
    <row r="198" spans="8:13" x14ac:dyDescent="0.25">
      <c r="H198">
        <v>195</v>
      </c>
      <c r="I198" s="6">
        <f t="shared" si="18"/>
        <v>48488</v>
      </c>
      <c r="J198" s="5">
        <f t="shared" si="15"/>
        <v>0</v>
      </c>
      <c r="K198" s="5">
        <f t="shared" si="19"/>
        <v>0</v>
      </c>
      <c r="L198" s="5">
        <f t="shared" si="16"/>
        <v>0</v>
      </c>
      <c r="M198" s="5">
        <f t="shared" si="17"/>
        <v>0</v>
      </c>
    </row>
    <row r="199" spans="8:13" x14ac:dyDescent="0.25">
      <c r="H199">
        <v>196</v>
      </c>
      <c r="I199" s="6">
        <f t="shared" si="18"/>
        <v>48519</v>
      </c>
      <c r="J199" s="5">
        <f t="shared" si="15"/>
        <v>0</v>
      </c>
      <c r="K199" s="5">
        <f t="shared" si="19"/>
        <v>0</v>
      </c>
      <c r="L199" s="5">
        <f t="shared" si="16"/>
        <v>0</v>
      </c>
      <c r="M199" s="5">
        <f t="shared" si="17"/>
        <v>0</v>
      </c>
    </row>
    <row r="200" spans="8:13" x14ac:dyDescent="0.25">
      <c r="H200">
        <v>197</v>
      </c>
      <c r="I200" s="6">
        <f t="shared" si="18"/>
        <v>48549</v>
      </c>
      <c r="J200" s="5">
        <f t="shared" si="15"/>
        <v>0</v>
      </c>
      <c r="K200" s="5">
        <f t="shared" si="19"/>
        <v>0</v>
      </c>
      <c r="L200" s="5">
        <f t="shared" si="16"/>
        <v>0</v>
      </c>
      <c r="M200" s="5">
        <f t="shared" si="17"/>
        <v>0</v>
      </c>
    </row>
    <row r="201" spans="8:13" x14ac:dyDescent="0.25">
      <c r="H201">
        <v>198</v>
      </c>
      <c r="I201" s="6">
        <f t="shared" si="18"/>
        <v>48580</v>
      </c>
      <c r="J201" s="5">
        <f t="shared" si="15"/>
        <v>0</v>
      </c>
      <c r="K201" s="5">
        <f t="shared" si="19"/>
        <v>0</v>
      </c>
      <c r="L201" s="5">
        <f t="shared" si="16"/>
        <v>0</v>
      </c>
      <c r="M201" s="5">
        <f t="shared" si="17"/>
        <v>0</v>
      </c>
    </row>
    <row r="202" spans="8:13" x14ac:dyDescent="0.25">
      <c r="H202">
        <v>199</v>
      </c>
      <c r="I202" s="6">
        <f t="shared" si="18"/>
        <v>48611</v>
      </c>
      <c r="J202" s="5">
        <f t="shared" si="15"/>
        <v>0</v>
      </c>
      <c r="K202" s="5">
        <f t="shared" si="19"/>
        <v>0</v>
      </c>
      <c r="L202" s="5">
        <f t="shared" si="16"/>
        <v>0</v>
      </c>
      <c r="M202" s="5">
        <f t="shared" si="17"/>
        <v>0</v>
      </c>
    </row>
    <row r="203" spans="8:13" x14ac:dyDescent="0.25">
      <c r="H203">
        <v>200</v>
      </c>
      <c r="I203" s="6">
        <f t="shared" si="18"/>
        <v>48639</v>
      </c>
      <c r="J203" s="5">
        <f t="shared" si="15"/>
        <v>0</v>
      </c>
      <c r="K203" s="5">
        <f t="shared" si="19"/>
        <v>0</v>
      </c>
      <c r="L203" s="5">
        <f t="shared" si="16"/>
        <v>0</v>
      </c>
      <c r="M203" s="5">
        <f t="shared" si="17"/>
        <v>0</v>
      </c>
    </row>
    <row r="204" spans="8:13" x14ac:dyDescent="0.25">
      <c r="H204">
        <v>201</v>
      </c>
      <c r="I204" s="6">
        <f t="shared" si="18"/>
        <v>48670</v>
      </c>
      <c r="J204" s="5">
        <f t="shared" si="15"/>
        <v>0</v>
      </c>
      <c r="K204" s="5">
        <f t="shared" si="19"/>
        <v>0</v>
      </c>
      <c r="L204" s="5">
        <f t="shared" si="16"/>
        <v>0</v>
      </c>
      <c r="M204" s="5">
        <f t="shared" si="17"/>
        <v>0</v>
      </c>
    </row>
    <row r="205" spans="8:13" x14ac:dyDescent="0.25">
      <c r="H205">
        <v>202</v>
      </c>
      <c r="I205" s="6">
        <f t="shared" si="18"/>
        <v>48700</v>
      </c>
      <c r="J205" s="5">
        <f t="shared" si="15"/>
        <v>0</v>
      </c>
      <c r="K205" s="5">
        <f t="shared" si="19"/>
        <v>0</v>
      </c>
      <c r="L205" s="5">
        <f t="shared" si="16"/>
        <v>0</v>
      </c>
      <c r="M205" s="5">
        <f t="shared" si="17"/>
        <v>0</v>
      </c>
    </row>
    <row r="206" spans="8:13" x14ac:dyDescent="0.25">
      <c r="H206">
        <v>203</v>
      </c>
      <c r="I206" s="6">
        <f t="shared" si="18"/>
        <v>48731</v>
      </c>
      <c r="J206" s="5">
        <f t="shared" si="15"/>
        <v>0</v>
      </c>
      <c r="K206" s="5">
        <f t="shared" si="19"/>
        <v>0</v>
      </c>
      <c r="L206" s="5">
        <f t="shared" si="16"/>
        <v>0</v>
      </c>
      <c r="M206" s="5">
        <f t="shared" si="17"/>
        <v>0</v>
      </c>
    </row>
    <row r="207" spans="8:13" x14ac:dyDescent="0.25">
      <c r="H207">
        <v>204</v>
      </c>
      <c r="I207" s="6">
        <f t="shared" si="18"/>
        <v>48761</v>
      </c>
      <c r="J207" s="5">
        <f t="shared" si="15"/>
        <v>0</v>
      </c>
      <c r="K207" s="5">
        <f t="shared" si="19"/>
        <v>0</v>
      </c>
      <c r="L207" s="5">
        <f t="shared" si="16"/>
        <v>0</v>
      </c>
      <c r="M207" s="5">
        <f t="shared" si="17"/>
        <v>0</v>
      </c>
    </row>
    <row r="208" spans="8:13" x14ac:dyDescent="0.25">
      <c r="H208">
        <v>205</v>
      </c>
      <c r="I208" s="6">
        <f t="shared" si="18"/>
        <v>48792</v>
      </c>
      <c r="J208" s="5">
        <f t="shared" si="15"/>
        <v>0</v>
      </c>
      <c r="K208" s="5">
        <f t="shared" si="19"/>
        <v>0</v>
      </c>
      <c r="L208" s="5">
        <f t="shared" si="16"/>
        <v>0</v>
      </c>
      <c r="M208" s="5">
        <f t="shared" si="17"/>
        <v>0</v>
      </c>
    </row>
    <row r="209" spans="8:13" x14ac:dyDescent="0.25">
      <c r="H209">
        <v>206</v>
      </c>
      <c r="I209" s="6">
        <f t="shared" si="18"/>
        <v>48823</v>
      </c>
      <c r="J209" s="5">
        <f t="shared" si="15"/>
        <v>0</v>
      </c>
      <c r="K209" s="5">
        <f t="shared" si="19"/>
        <v>0</v>
      </c>
      <c r="L209" s="5">
        <f t="shared" si="16"/>
        <v>0</v>
      </c>
      <c r="M209" s="5">
        <f t="shared" si="17"/>
        <v>0</v>
      </c>
    </row>
    <row r="210" spans="8:13" x14ac:dyDescent="0.25">
      <c r="H210">
        <v>207</v>
      </c>
      <c r="I210" s="6">
        <f t="shared" si="18"/>
        <v>48853</v>
      </c>
      <c r="J210" s="5">
        <f t="shared" si="15"/>
        <v>0</v>
      </c>
      <c r="K210" s="5">
        <f t="shared" si="19"/>
        <v>0</v>
      </c>
      <c r="L210" s="5">
        <f t="shared" si="16"/>
        <v>0</v>
      </c>
      <c r="M210" s="5">
        <f t="shared" si="17"/>
        <v>0</v>
      </c>
    </row>
    <row r="211" spans="8:13" x14ac:dyDescent="0.25">
      <c r="H211">
        <v>208</v>
      </c>
      <c r="I211" s="6">
        <f t="shared" si="18"/>
        <v>48884</v>
      </c>
      <c r="J211" s="5">
        <f t="shared" si="15"/>
        <v>0</v>
      </c>
      <c r="K211" s="5">
        <f t="shared" si="19"/>
        <v>0</v>
      </c>
      <c r="L211" s="5">
        <f t="shared" si="16"/>
        <v>0</v>
      </c>
      <c r="M211" s="5">
        <f t="shared" si="17"/>
        <v>0</v>
      </c>
    </row>
    <row r="212" spans="8:13" x14ac:dyDescent="0.25">
      <c r="H212">
        <v>209</v>
      </c>
      <c r="I212" s="6">
        <f t="shared" si="18"/>
        <v>48914</v>
      </c>
      <c r="J212" s="5">
        <f t="shared" si="15"/>
        <v>0</v>
      </c>
      <c r="K212" s="5">
        <f t="shared" si="19"/>
        <v>0</v>
      </c>
      <c r="L212" s="5">
        <f t="shared" si="16"/>
        <v>0</v>
      </c>
      <c r="M212" s="5">
        <f t="shared" si="17"/>
        <v>0</v>
      </c>
    </row>
    <row r="213" spans="8:13" x14ac:dyDescent="0.25">
      <c r="H213">
        <v>210</v>
      </c>
      <c r="I213" s="6">
        <f t="shared" si="18"/>
        <v>48945</v>
      </c>
      <c r="J213" s="5">
        <f t="shared" ref="J213:J276" si="20">J212-M213</f>
        <v>0</v>
      </c>
      <c r="K213" s="5">
        <f t="shared" si="19"/>
        <v>0</v>
      </c>
      <c r="L213" s="5">
        <f t="shared" ref="L213:L276" si="21">ROUND($B$17*J212/12,2)</f>
        <v>0</v>
      </c>
      <c r="M213" s="5">
        <f t="shared" ref="M213:M276" si="22">K213-L213</f>
        <v>0</v>
      </c>
    </row>
    <row r="214" spans="8:13" x14ac:dyDescent="0.25">
      <c r="H214">
        <v>211</v>
      </c>
      <c r="I214" s="6">
        <f t="shared" si="18"/>
        <v>48976</v>
      </c>
      <c r="J214" s="5">
        <f t="shared" si="20"/>
        <v>0</v>
      </c>
      <c r="K214" s="5">
        <f t="shared" si="19"/>
        <v>0</v>
      </c>
      <c r="L214" s="5">
        <f t="shared" si="21"/>
        <v>0</v>
      </c>
      <c r="M214" s="5">
        <f t="shared" si="22"/>
        <v>0</v>
      </c>
    </row>
    <row r="215" spans="8:13" x14ac:dyDescent="0.25">
      <c r="H215">
        <v>212</v>
      </c>
      <c r="I215" s="6">
        <f t="shared" si="18"/>
        <v>49004</v>
      </c>
      <c r="J215" s="5">
        <f t="shared" si="20"/>
        <v>0</v>
      </c>
      <c r="K215" s="5">
        <f t="shared" si="19"/>
        <v>0</v>
      </c>
      <c r="L215" s="5">
        <f t="shared" si="21"/>
        <v>0</v>
      </c>
      <c r="M215" s="5">
        <f t="shared" si="22"/>
        <v>0</v>
      </c>
    </row>
    <row r="216" spans="8:13" x14ac:dyDescent="0.25">
      <c r="H216">
        <v>213</v>
      </c>
      <c r="I216" s="6">
        <f t="shared" si="18"/>
        <v>49035</v>
      </c>
      <c r="J216" s="5">
        <f t="shared" si="20"/>
        <v>0</v>
      </c>
      <c r="K216" s="5">
        <f t="shared" si="19"/>
        <v>0</v>
      </c>
      <c r="L216" s="5">
        <f t="shared" si="21"/>
        <v>0</v>
      </c>
      <c r="M216" s="5">
        <f t="shared" si="22"/>
        <v>0</v>
      </c>
    </row>
    <row r="217" spans="8:13" x14ac:dyDescent="0.25">
      <c r="H217">
        <v>214</v>
      </c>
      <c r="I217" s="6">
        <f t="shared" si="18"/>
        <v>49065</v>
      </c>
      <c r="J217" s="5">
        <f t="shared" si="20"/>
        <v>0</v>
      </c>
      <c r="K217" s="5">
        <f t="shared" si="19"/>
        <v>0</v>
      </c>
      <c r="L217" s="5">
        <f t="shared" si="21"/>
        <v>0</v>
      </c>
      <c r="M217" s="5">
        <f t="shared" si="22"/>
        <v>0</v>
      </c>
    </row>
    <row r="218" spans="8:13" x14ac:dyDescent="0.25">
      <c r="H218">
        <v>215</v>
      </c>
      <c r="I218" s="6">
        <f t="shared" si="18"/>
        <v>49096</v>
      </c>
      <c r="J218" s="5">
        <f t="shared" si="20"/>
        <v>0</v>
      </c>
      <c r="K218" s="5">
        <f t="shared" si="19"/>
        <v>0</v>
      </c>
      <c r="L218" s="5">
        <f t="shared" si="21"/>
        <v>0</v>
      </c>
      <c r="M218" s="5">
        <f t="shared" si="22"/>
        <v>0</v>
      </c>
    </row>
    <row r="219" spans="8:13" x14ac:dyDescent="0.25">
      <c r="H219">
        <v>216</v>
      </c>
      <c r="I219" s="6">
        <f t="shared" si="18"/>
        <v>49126</v>
      </c>
      <c r="J219" s="5">
        <f t="shared" si="20"/>
        <v>0</v>
      </c>
      <c r="K219" s="5">
        <f t="shared" si="19"/>
        <v>0</v>
      </c>
      <c r="L219" s="5">
        <f t="shared" si="21"/>
        <v>0</v>
      </c>
      <c r="M219" s="5">
        <f t="shared" si="22"/>
        <v>0</v>
      </c>
    </row>
    <row r="220" spans="8:13" x14ac:dyDescent="0.25">
      <c r="H220">
        <v>217</v>
      </c>
      <c r="I220" s="6">
        <f t="shared" si="18"/>
        <v>49157</v>
      </c>
      <c r="J220" s="5">
        <f t="shared" si="20"/>
        <v>0</v>
      </c>
      <c r="K220" s="5">
        <f t="shared" si="19"/>
        <v>0</v>
      </c>
      <c r="L220" s="5">
        <f t="shared" si="21"/>
        <v>0</v>
      </c>
      <c r="M220" s="5">
        <f t="shared" si="22"/>
        <v>0</v>
      </c>
    </row>
    <row r="221" spans="8:13" x14ac:dyDescent="0.25">
      <c r="H221">
        <v>218</v>
      </c>
      <c r="I221" s="6">
        <f t="shared" si="18"/>
        <v>49188</v>
      </c>
      <c r="J221" s="5">
        <f t="shared" si="20"/>
        <v>0</v>
      </c>
      <c r="K221" s="5">
        <f t="shared" si="19"/>
        <v>0</v>
      </c>
      <c r="L221" s="5">
        <f t="shared" si="21"/>
        <v>0</v>
      </c>
      <c r="M221" s="5">
        <f t="shared" si="22"/>
        <v>0</v>
      </c>
    </row>
    <row r="222" spans="8:13" x14ac:dyDescent="0.25">
      <c r="H222">
        <v>219</v>
      </c>
      <c r="I222" s="6">
        <f t="shared" si="18"/>
        <v>49218</v>
      </c>
      <c r="J222" s="5">
        <f t="shared" si="20"/>
        <v>0</v>
      </c>
      <c r="K222" s="5">
        <f t="shared" si="19"/>
        <v>0</v>
      </c>
      <c r="L222" s="5">
        <f t="shared" si="21"/>
        <v>0</v>
      </c>
      <c r="M222" s="5">
        <f t="shared" si="22"/>
        <v>0</v>
      </c>
    </row>
    <row r="223" spans="8:13" x14ac:dyDescent="0.25">
      <c r="H223">
        <v>220</v>
      </c>
      <c r="I223" s="6">
        <f t="shared" si="18"/>
        <v>49249</v>
      </c>
      <c r="J223" s="5">
        <f t="shared" si="20"/>
        <v>0</v>
      </c>
      <c r="K223" s="5">
        <f t="shared" si="19"/>
        <v>0</v>
      </c>
      <c r="L223" s="5">
        <f t="shared" si="21"/>
        <v>0</v>
      </c>
      <c r="M223" s="5">
        <f t="shared" si="22"/>
        <v>0</v>
      </c>
    </row>
    <row r="224" spans="8:13" x14ac:dyDescent="0.25">
      <c r="H224">
        <v>221</v>
      </c>
      <c r="I224" s="6">
        <f t="shared" si="18"/>
        <v>49279</v>
      </c>
      <c r="J224" s="5">
        <f t="shared" si="20"/>
        <v>0</v>
      </c>
      <c r="K224" s="5">
        <f t="shared" si="19"/>
        <v>0</v>
      </c>
      <c r="L224" s="5">
        <f t="shared" si="21"/>
        <v>0</v>
      </c>
      <c r="M224" s="5">
        <f t="shared" si="22"/>
        <v>0</v>
      </c>
    </row>
    <row r="225" spans="8:13" x14ac:dyDescent="0.25">
      <c r="H225">
        <v>222</v>
      </c>
      <c r="I225" s="6">
        <f t="shared" si="18"/>
        <v>49310</v>
      </c>
      <c r="J225" s="5">
        <f t="shared" si="20"/>
        <v>0</v>
      </c>
      <c r="K225" s="5">
        <f t="shared" si="19"/>
        <v>0</v>
      </c>
      <c r="L225" s="5">
        <f t="shared" si="21"/>
        <v>0</v>
      </c>
      <c r="M225" s="5">
        <f t="shared" si="22"/>
        <v>0</v>
      </c>
    </row>
    <row r="226" spans="8:13" x14ac:dyDescent="0.25">
      <c r="H226">
        <v>223</v>
      </c>
      <c r="I226" s="6">
        <f t="shared" si="18"/>
        <v>49341</v>
      </c>
      <c r="J226" s="5">
        <f t="shared" si="20"/>
        <v>0</v>
      </c>
      <c r="K226" s="5">
        <f t="shared" si="19"/>
        <v>0</v>
      </c>
      <c r="L226" s="5">
        <f t="shared" si="21"/>
        <v>0</v>
      </c>
      <c r="M226" s="5">
        <f t="shared" si="22"/>
        <v>0</v>
      </c>
    </row>
    <row r="227" spans="8:13" x14ac:dyDescent="0.25">
      <c r="H227">
        <v>224</v>
      </c>
      <c r="I227" s="6">
        <f t="shared" si="18"/>
        <v>49369</v>
      </c>
      <c r="J227" s="5">
        <f t="shared" si="20"/>
        <v>0</v>
      </c>
      <c r="K227" s="5">
        <f t="shared" si="19"/>
        <v>0</v>
      </c>
      <c r="L227" s="5">
        <f t="shared" si="21"/>
        <v>0</v>
      </c>
      <c r="M227" s="5">
        <f t="shared" si="22"/>
        <v>0</v>
      </c>
    </row>
    <row r="228" spans="8:13" x14ac:dyDescent="0.25">
      <c r="H228">
        <v>225</v>
      </c>
      <c r="I228" s="6">
        <f t="shared" si="18"/>
        <v>49400</v>
      </c>
      <c r="J228" s="5">
        <f t="shared" si="20"/>
        <v>0</v>
      </c>
      <c r="K228" s="5">
        <f t="shared" si="19"/>
        <v>0</v>
      </c>
      <c r="L228" s="5">
        <f t="shared" si="21"/>
        <v>0</v>
      </c>
      <c r="M228" s="5">
        <f t="shared" si="22"/>
        <v>0</v>
      </c>
    </row>
    <row r="229" spans="8:13" x14ac:dyDescent="0.25">
      <c r="H229">
        <v>226</v>
      </c>
      <c r="I229" s="6">
        <f t="shared" si="18"/>
        <v>49430</v>
      </c>
      <c r="J229" s="5">
        <f t="shared" si="20"/>
        <v>0</v>
      </c>
      <c r="K229" s="5">
        <f t="shared" si="19"/>
        <v>0</v>
      </c>
      <c r="L229" s="5">
        <f t="shared" si="21"/>
        <v>0</v>
      </c>
      <c r="M229" s="5">
        <f t="shared" si="22"/>
        <v>0</v>
      </c>
    </row>
    <row r="230" spans="8:13" x14ac:dyDescent="0.25">
      <c r="H230">
        <v>227</v>
      </c>
      <c r="I230" s="6">
        <f t="shared" si="18"/>
        <v>49461</v>
      </c>
      <c r="J230" s="5">
        <f t="shared" si="20"/>
        <v>0</v>
      </c>
      <c r="K230" s="5">
        <f t="shared" si="19"/>
        <v>0</v>
      </c>
      <c r="L230" s="5">
        <f t="shared" si="21"/>
        <v>0</v>
      </c>
      <c r="M230" s="5">
        <f t="shared" si="22"/>
        <v>0</v>
      </c>
    </row>
    <row r="231" spans="8:13" x14ac:dyDescent="0.25">
      <c r="H231">
        <v>228</v>
      </c>
      <c r="I231" s="6">
        <f t="shared" si="18"/>
        <v>49491</v>
      </c>
      <c r="J231" s="5">
        <f t="shared" si="20"/>
        <v>0</v>
      </c>
      <c r="K231" s="5">
        <f t="shared" si="19"/>
        <v>0</v>
      </c>
      <c r="L231" s="5">
        <f t="shared" si="21"/>
        <v>0</v>
      </c>
      <c r="M231" s="5">
        <f t="shared" si="22"/>
        <v>0</v>
      </c>
    </row>
    <row r="232" spans="8:13" x14ac:dyDescent="0.25">
      <c r="H232">
        <v>229</v>
      </c>
      <c r="I232" s="6">
        <f t="shared" si="18"/>
        <v>49522</v>
      </c>
      <c r="J232" s="5">
        <f t="shared" si="20"/>
        <v>0</v>
      </c>
      <c r="K232" s="5">
        <f t="shared" si="19"/>
        <v>0</v>
      </c>
      <c r="L232" s="5">
        <f t="shared" si="21"/>
        <v>0</v>
      </c>
      <c r="M232" s="5">
        <f t="shared" si="22"/>
        <v>0</v>
      </c>
    </row>
    <row r="233" spans="8:13" x14ac:dyDescent="0.25">
      <c r="H233">
        <v>230</v>
      </c>
      <c r="I233" s="6">
        <f t="shared" si="18"/>
        <v>49553</v>
      </c>
      <c r="J233" s="5">
        <f t="shared" si="20"/>
        <v>0</v>
      </c>
      <c r="K233" s="5">
        <f t="shared" si="19"/>
        <v>0</v>
      </c>
      <c r="L233" s="5">
        <f t="shared" si="21"/>
        <v>0</v>
      </c>
      <c r="M233" s="5">
        <f t="shared" si="22"/>
        <v>0</v>
      </c>
    </row>
    <row r="234" spans="8:13" x14ac:dyDescent="0.25">
      <c r="H234">
        <v>231</v>
      </c>
      <c r="I234" s="6">
        <f t="shared" si="18"/>
        <v>49583</v>
      </c>
      <c r="J234" s="5">
        <f t="shared" si="20"/>
        <v>0</v>
      </c>
      <c r="K234" s="5">
        <f t="shared" si="19"/>
        <v>0</v>
      </c>
      <c r="L234" s="5">
        <f t="shared" si="21"/>
        <v>0</v>
      </c>
      <c r="M234" s="5">
        <f t="shared" si="22"/>
        <v>0</v>
      </c>
    </row>
    <row r="235" spans="8:13" x14ac:dyDescent="0.25">
      <c r="H235">
        <v>232</v>
      </c>
      <c r="I235" s="6">
        <f t="shared" si="18"/>
        <v>49614</v>
      </c>
      <c r="J235" s="5">
        <f t="shared" si="20"/>
        <v>0</v>
      </c>
      <c r="K235" s="5">
        <f t="shared" si="19"/>
        <v>0</v>
      </c>
      <c r="L235" s="5">
        <f t="shared" si="21"/>
        <v>0</v>
      </c>
      <c r="M235" s="5">
        <f t="shared" si="22"/>
        <v>0</v>
      </c>
    </row>
    <row r="236" spans="8:13" x14ac:dyDescent="0.25">
      <c r="H236">
        <v>233</v>
      </c>
      <c r="I236" s="6">
        <f t="shared" si="18"/>
        <v>49644</v>
      </c>
      <c r="J236" s="5">
        <f t="shared" si="20"/>
        <v>0</v>
      </c>
      <c r="K236" s="5">
        <f t="shared" si="19"/>
        <v>0</v>
      </c>
      <c r="L236" s="5">
        <f t="shared" si="21"/>
        <v>0</v>
      </c>
      <c r="M236" s="5">
        <f t="shared" si="22"/>
        <v>0</v>
      </c>
    </row>
    <row r="237" spans="8:13" x14ac:dyDescent="0.25">
      <c r="H237">
        <v>234</v>
      </c>
      <c r="I237" s="6">
        <f t="shared" si="18"/>
        <v>49675</v>
      </c>
      <c r="J237" s="5">
        <f t="shared" si="20"/>
        <v>0</v>
      </c>
      <c r="K237" s="5">
        <f t="shared" si="19"/>
        <v>0</v>
      </c>
      <c r="L237" s="5">
        <f t="shared" si="21"/>
        <v>0</v>
      </c>
      <c r="M237" s="5">
        <f t="shared" si="22"/>
        <v>0</v>
      </c>
    </row>
    <row r="238" spans="8:13" x14ac:dyDescent="0.25">
      <c r="H238">
        <v>235</v>
      </c>
      <c r="I238" s="6">
        <f t="shared" si="18"/>
        <v>49706</v>
      </c>
      <c r="J238" s="5">
        <f t="shared" si="20"/>
        <v>0</v>
      </c>
      <c r="K238" s="5">
        <f t="shared" si="19"/>
        <v>0</v>
      </c>
      <c r="L238" s="5">
        <f t="shared" si="21"/>
        <v>0</v>
      </c>
      <c r="M238" s="5">
        <f t="shared" si="22"/>
        <v>0</v>
      </c>
    </row>
    <row r="239" spans="8:13" x14ac:dyDescent="0.25">
      <c r="H239">
        <v>236</v>
      </c>
      <c r="I239" s="6">
        <f t="shared" si="18"/>
        <v>49735</v>
      </c>
      <c r="J239" s="5">
        <f t="shared" si="20"/>
        <v>0</v>
      </c>
      <c r="K239" s="5">
        <f t="shared" si="19"/>
        <v>0</v>
      </c>
      <c r="L239" s="5">
        <f t="shared" si="21"/>
        <v>0</v>
      </c>
      <c r="M239" s="5">
        <f t="shared" si="22"/>
        <v>0</v>
      </c>
    </row>
    <row r="240" spans="8:13" x14ac:dyDescent="0.25">
      <c r="H240">
        <v>237</v>
      </c>
      <c r="I240" s="6">
        <f t="shared" si="18"/>
        <v>49766</v>
      </c>
      <c r="J240" s="5">
        <f t="shared" si="20"/>
        <v>0</v>
      </c>
      <c r="K240" s="5">
        <f t="shared" si="19"/>
        <v>0</v>
      </c>
      <c r="L240" s="5">
        <f t="shared" si="21"/>
        <v>0</v>
      </c>
      <c r="M240" s="5">
        <f t="shared" si="22"/>
        <v>0</v>
      </c>
    </row>
    <row r="241" spans="8:13" x14ac:dyDescent="0.25">
      <c r="H241">
        <v>238</v>
      </c>
      <c r="I241" s="6">
        <f t="shared" si="18"/>
        <v>49796</v>
      </c>
      <c r="J241" s="5">
        <f t="shared" si="20"/>
        <v>0</v>
      </c>
      <c r="K241" s="5">
        <f t="shared" si="19"/>
        <v>0</v>
      </c>
      <c r="L241" s="5">
        <f t="shared" si="21"/>
        <v>0</v>
      </c>
      <c r="M241" s="5">
        <f t="shared" si="22"/>
        <v>0</v>
      </c>
    </row>
    <row r="242" spans="8:13" x14ac:dyDescent="0.25">
      <c r="H242">
        <v>239</v>
      </c>
      <c r="I242" s="6">
        <f t="shared" si="18"/>
        <v>49827</v>
      </c>
      <c r="J242" s="5">
        <f t="shared" si="20"/>
        <v>0</v>
      </c>
      <c r="K242" s="5">
        <f t="shared" si="19"/>
        <v>0</v>
      </c>
      <c r="L242" s="5">
        <f t="shared" si="21"/>
        <v>0</v>
      </c>
      <c r="M242" s="5">
        <f t="shared" si="22"/>
        <v>0</v>
      </c>
    </row>
    <row r="243" spans="8:13" x14ac:dyDescent="0.25">
      <c r="H243">
        <v>240</v>
      </c>
      <c r="I243" s="6">
        <f t="shared" si="18"/>
        <v>49857</v>
      </c>
      <c r="J243" s="5">
        <f t="shared" si="20"/>
        <v>0</v>
      </c>
      <c r="K243" s="5">
        <f t="shared" si="19"/>
        <v>0</v>
      </c>
      <c r="L243" s="5">
        <f t="shared" si="21"/>
        <v>0</v>
      </c>
      <c r="M243" s="5">
        <f t="shared" si="22"/>
        <v>0</v>
      </c>
    </row>
    <row r="244" spans="8:13" x14ac:dyDescent="0.25">
      <c r="H244">
        <v>241</v>
      </c>
      <c r="I244" s="6">
        <f t="shared" si="18"/>
        <v>49888</v>
      </c>
      <c r="J244" s="5">
        <f t="shared" si="20"/>
        <v>0</v>
      </c>
      <c r="K244" s="5">
        <f t="shared" si="19"/>
        <v>0</v>
      </c>
      <c r="L244" s="5">
        <f t="shared" si="21"/>
        <v>0</v>
      </c>
      <c r="M244" s="5">
        <f t="shared" si="22"/>
        <v>0</v>
      </c>
    </row>
    <row r="245" spans="8:13" x14ac:dyDescent="0.25">
      <c r="H245">
        <v>242</v>
      </c>
      <c r="I245" s="6">
        <f t="shared" si="18"/>
        <v>49919</v>
      </c>
      <c r="J245" s="5">
        <f t="shared" si="20"/>
        <v>0</v>
      </c>
      <c r="K245" s="5">
        <f t="shared" si="19"/>
        <v>0</v>
      </c>
      <c r="L245" s="5">
        <f t="shared" si="21"/>
        <v>0</v>
      </c>
      <c r="M245" s="5">
        <f t="shared" si="22"/>
        <v>0</v>
      </c>
    </row>
    <row r="246" spans="8:13" x14ac:dyDescent="0.25">
      <c r="H246">
        <v>243</v>
      </c>
      <c r="I246" s="6">
        <f t="shared" si="18"/>
        <v>49949</v>
      </c>
      <c r="J246" s="5">
        <f t="shared" si="20"/>
        <v>0</v>
      </c>
      <c r="K246" s="5">
        <f t="shared" si="19"/>
        <v>0</v>
      </c>
      <c r="L246" s="5">
        <f t="shared" si="21"/>
        <v>0</v>
      </c>
      <c r="M246" s="5">
        <f t="shared" si="22"/>
        <v>0</v>
      </c>
    </row>
    <row r="247" spans="8:13" x14ac:dyDescent="0.25">
      <c r="H247">
        <v>244</v>
      </c>
      <c r="I247" s="6">
        <f t="shared" si="18"/>
        <v>49980</v>
      </c>
      <c r="J247" s="5">
        <f t="shared" si="20"/>
        <v>0</v>
      </c>
      <c r="K247" s="5">
        <f t="shared" si="19"/>
        <v>0</v>
      </c>
      <c r="L247" s="5">
        <f t="shared" si="21"/>
        <v>0</v>
      </c>
      <c r="M247" s="5">
        <f t="shared" si="22"/>
        <v>0</v>
      </c>
    </row>
    <row r="248" spans="8:13" x14ac:dyDescent="0.25">
      <c r="H248">
        <v>245</v>
      </c>
      <c r="I248" s="6">
        <f t="shared" si="18"/>
        <v>50010</v>
      </c>
      <c r="J248" s="5">
        <f t="shared" si="20"/>
        <v>0</v>
      </c>
      <c r="K248" s="5">
        <f t="shared" si="19"/>
        <v>0</v>
      </c>
      <c r="L248" s="5">
        <f t="shared" si="21"/>
        <v>0</v>
      </c>
      <c r="M248" s="5">
        <f t="shared" si="22"/>
        <v>0</v>
      </c>
    </row>
    <row r="249" spans="8:13" x14ac:dyDescent="0.25">
      <c r="H249">
        <v>246</v>
      </c>
      <c r="I249" s="6">
        <f t="shared" si="18"/>
        <v>50041</v>
      </c>
      <c r="J249" s="5">
        <f t="shared" si="20"/>
        <v>0</v>
      </c>
      <c r="K249" s="5">
        <f t="shared" si="19"/>
        <v>0</v>
      </c>
      <c r="L249" s="5">
        <f t="shared" si="21"/>
        <v>0</v>
      </c>
      <c r="M249" s="5">
        <f t="shared" si="22"/>
        <v>0</v>
      </c>
    </row>
    <row r="250" spans="8:13" x14ac:dyDescent="0.25">
      <c r="H250">
        <v>247</v>
      </c>
      <c r="I250" s="6">
        <f t="shared" si="18"/>
        <v>50072</v>
      </c>
      <c r="J250" s="5">
        <f t="shared" si="20"/>
        <v>0</v>
      </c>
      <c r="K250" s="5">
        <f t="shared" si="19"/>
        <v>0</v>
      </c>
      <c r="L250" s="5">
        <f t="shared" si="21"/>
        <v>0</v>
      </c>
      <c r="M250" s="5">
        <f t="shared" si="22"/>
        <v>0</v>
      </c>
    </row>
    <row r="251" spans="8:13" x14ac:dyDescent="0.25">
      <c r="H251">
        <v>248</v>
      </c>
      <c r="I251" s="6">
        <f t="shared" si="18"/>
        <v>50100</v>
      </c>
      <c r="J251" s="5">
        <f t="shared" si="20"/>
        <v>0</v>
      </c>
      <c r="K251" s="5">
        <f t="shared" si="19"/>
        <v>0</v>
      </c>
      <c r="L251" s="5">
        <f t="shared" si="21"/>
        <v>0</v>
      </c>
      <c r="M251" s="5">
        <f t="shared" si="22"/>
        <v>0</v>
      </c>
    </row>
    <row r="252" spans="8:13" x14ac:dyDescent="0.25">
      <c r="H252">
        <v>249</v>
      </c>
      <c r="I252" s="6">
        <f t="shared" si="18"/>
        <v>50131</v>
      </c>
      <c r="J252" s="5">
        <f t="shared" si="20"/>
        <v>0</v>
      </c>
      <c r="K252" s="5">
        <f t="shared" si="19"/>
        <v>0</v>
      </c>
      <c r="L252" s="5">
        <f t="shared" si="21"/>
        <v>0</v>
      </c>
      <c r="M252" s="5">
        <f t="shared" si="22"/>
        <v>0</v>
      </c>
    </row>
    <row r="253" spans="8:13" x14ac:dyDescent="0.25">
      <c r="H253">
        <v>250</v>
      </c>
      <c r="I253" s="6">
        <f t="shared" si="18"/>
        <v>50161</v>
      </c>
      <c r="J253" s="5">
        <f t="shared" si="20"/>
        <v>0</v>
      </c>
      <c r="K253" s="5">
        <f t="shared" si="19"/>
        <v>0</v>
      </c>
      <c r="L253" s="5">
        <f t="shared" si="21"/>
        <v>0</v>
      </c>
      <c r="M253" s="5">
        <f t="shared" si="22"/>
        <v>0</v>
      </c>
    </row>
    <row r="254" spans="8:13" x14ac:dyDescent="0.25">
      <c r="H254">
        <v>251</v>
      </c>
      <c r="I254" s="6">
        <f t="shared" si="18"/>
        <v>50192</v>
      </c>
      <c r="J254" s="5">
        <f t="shared" si="20"/>
        <v>0</v>
      </c>
      <c r="K254" s="5">
        <f t="shared" si="19"/>
        <v>0</v>
      </c>
      <c r="L254" s="5">
        <f t="shared" si="21"/>
        <v>0</v>
      </c>
      <c r="M254" s="5">
        <f t="shared" si="22"/>
        <v>0</v>
      </c>
    </row>
    <row r="255" spans="8:13" x14ac:dyDescent="0.25">
      <c r="H255">
        <v>252</v>
      </c>
      <c r="I255" s="6">
        <f t="shared" si="18"/>
        <v>50222</v>
      </c>
      <c r="J255" s="5">
        <f t="shared" si="20"/>
        <v>0</v>
      </c>
      <c r="K255" s="5">
        <f t="shared" si="19"/>
        <v>0</v>
      </c>
      <c r="L255" s="5">
        <f t="shared" si="21"/>
        <v>0</v>
      </c>
      <c r="M255" s="5">
        <f t="shared" si="22"/>
        <v>0</v>
      </c>
    </row>
    <row r="256" spans="8:13" x14ac:dyDescent="0.25">
      <c r="H256">
        <v>253</v>
      </c>
      <c r="I256" s="6">
        <f t="shared" si="18"/>
        <v>50253</v>
      </c>
      <c r="J256" s="5">
        <f t="shared" si="20"/>
        <v>0</v>
      </c>
      <c r="K256" s="5">
        <f t="shared" si="19"/>
        <v>0</v>
      </c>
      <c r="L256" s="5">
        <f t="shared" si="21"/>
        <v>0</v>
      </c>
      <c r="M256" s="5">
        <f t="shared" si="22"/>
        <v>0</v>
      </c>
    </row>
    <row r="257" spans="8:13" x14ac:dyDescent="0.25">
      <c r="H257">
        <v>254</v>
      </c>
      <c r="I257" s="6">
        <f t="shared" si="18"/>
        <v>50284</v>
      </c>
      <c r="J257" s="5">
        <f t="shared" si="20"/>
        <v>0</v>
      </c>
      <c r="K257" s="5">
        <f t="shared" si="19"/>
        <v>0</v>
      </c>
      <c r="L257" s="5">
        <f t="shared" si="21"/>
        <v>0</v>
      </c>
      <c r="M257" s="5">
        <f t="shared" si="22"/>
        <v>0</v>
      </c>
    </row>
    <row r="258" spans="8:13" x14ac:dyDescent="0.25">
      <c r="H258">
        <v>255</v>
      </c>
      <c r="I258" s="6">
        <f t="shared" si="18"/>
        <v>50314</v>
      </c>
      <c r="J258" s="5">
        <f t="shared" si="20"/>
        <v>0</v>
      </c>
      <c r="K258" s="5">
        <f t="shared" si="19"/>
        <v>0</v>
      </c>
      <c r="L258" s="5">
        <f t="shared" si="21"/>
        <v>0</v>
      </c>
      <c r="M258" s="5">
        <f t="shared" si="22"/>
        <v>0</v>
      </c>
    </row>
    <row r="259" spans="8:13" x14ac:dyDescent="0.25">
      <c r="H259">
        <v>256</v>
      </c>
      <c r="I259" s="6">
        <f t="shared" si="18"/>
        <v>50345</v>
      </c>
      <c r="J259" s="5">
        <f t="shared" si="20"/>
        <v>0</v>
      </c>
      <c r="K259" s="5">
        <f t="shared" si="19"/>
        <v>0</v>
      </c>
      <c r="L259" s="5">
        <f t="shared" si="21"/>
        <v>0</v>
      </c>
      <c r="M259" s="5">
        <f t="shared" si="22"/>
        <v>0</v>
      </c>
    </row>
    <row r="260" spans="8:13" x14ac:dyDescent="0.25">
      <c r="H260">
        <v>257</v>
      </c>
      <c r="I260" s="6">
        <f t="shared" si="18"/>
        <v>50375</v>
      </c>
      <c r="J260" s="5">
        <f t="shared" si="20"/>
        <v>0</v>
      </c>
      <c r="K260" s="5">
        <f t="shared" si="19"/>
        <v>0</v>
      </c>
      <c r="L260" s="5">
        <f t="shared" si="21"/>
        <v>0</v>
      </c>
      <c r="M260" s="5">
        <f t="shared" si="22"/>
        <v>0</v>
      </c>
    </row>
    <row r="261" spans="8:13" x14ac:dyDescent="0.25">
      <c r="H261">
        <v>258</v>
      </c>
      <c r="I261" s="6">
        <f t="shared" ref="I261:I324" si="23">EDATE($B$15,H261-1)</f>
        <v>50406</v>
      </c>
      <c r="J261" s="5">
        <f t="shared" si="20"/>
        <v>0</v>
      </c>
      <c r="K261" s="5">
        <f t="shared" ref="K261:K324" si="24">IF(J260&lt;0.02,0,IF(I261=$B$16,J260+L261,$B$21))</f>
        <v>0</v>
      </c>
      <c r="L261" s="5">
        <f t="shared" si="21"/>
        <v>0</v>
      </c>
      <c r="M261" s="5">
        <f t="shared" si="22"/>
        <v>0</v>
      </c>
    </row>
    <row r="262" spans="8:13" x14ac:dyDescent="0.25">
      <c r="H262">
        <v>259</v>
      </c>
      <c r="I262" s="6">
        <f t="shared" si="23"/>
        <v>50437</v>
      </c>
      <c r="J262" s="5">
        <f t="shared" si="20"/>
        <v>0</v>
      </c>
      <c r="K262" s="5">
        <f t="shared" si="24"/>
        <v>0</v>
      </c>
      <c r="L262" s="5">
        <f t="shared" si="21"/>
        <v>0</v>
      </c>
      <c r="M262" s="5">
        <f t="shared" si="22"/>
        <v>0</v>
      </c>
    </row>
    <row r="263" spans="8:13" x14ac:dyDescent="0.25">
      <c r="H263">
        <v>260</v>
      </c>
      <c r="I263" s="6">
        <f t="shared" si="23"/>
        <v>50465</v>
      </c>
      <c r="J263" s="5">
        <f t="shared" si="20"/>
        <v>0</v>
      </c>
      <c r="K263" s="5">
        <f t="shared" si="24"/>
        <v>0</v>
      </c>
      <c r="L263" s="5">
        <f t="shared" si="21"/>
        <v>0</v>
      </c>
      <c r="M263" s="5">
        <f t="shared" si="22"/>
        <v>0</v>
      </c>
    </row>
    <row r="264" spans="8:13" x14ac:dyDescent="0.25">
      <c r="H264">
        <v>261</v>
      </c>
      <c r="I264" s="6">
        <f t="shared" si="23"/>
        <v>50496</v>
      </c>
      <c r="J264" s="5">
        <f t="shared" si="20"/>
        <v>0</v>
      </c>
      <c r="K264" s="5">
        <f t="shared" si="24"/>
        <v>0</v>
      </c>
      <c r="L264" s="5">
        <f t="shared" si="21"/>
        <v>0</v>
      </c>
      <c r="M264" s="5">
        <f t="shared" si="22"/>
        <v>0</v>
      </c>
    </row>
    <row r="265" spans="8:13" x14ac:dyDescent="0.25">
      <c r="H265">
        <v>262</v>
      </c>
      <c r="I265" s="6">
        <f t="shared" si="23"/>
        <v>50526</v>
      </c>
      <c r="J265" s="5">
        <f t="shared" si="20"/>
        <v>0</v>
      </c>
      <c r="K265" s="5">
        <f t="shared" si="24"/>
        <v>0</v>
      </c>
      <c r="L265" s="5">
        <f t="shared" si="21"/>
        <v>0</v>
      </c>
      <c r="M265" s="5">
        <f t="shared" si="22"/>
        <v>0</v>
      </c>
    </row>
    <row r="266" spans="8:13" x14ac:dyDescent="0.25">
      <c r="H266">
        <v>263</v>
      </c>
      <c r="I266" s="6">
        <f t="shared" si="23"/>
        <v>50557</v>
      </c>
      <c r="J266" s="5">
        <f t="shared" si="20"/>
        <v>0</v>
      </c>
      <c r="K266" s="5">
        <f t="shared" si="24"/>
        <v>0</v>
      </c>
      <c r="L266" s="5">
        <f t="shared" si="21"/>
        <v>0</v>
      </c>
      <c r="M266" s="5">
        <f t="shared" si="22"/>
        <v>0</v>
      </c>
    </row>
    <row r="267" spans="8:13" x14ac:dyDescent="0.25">
      <c r="H267">
        <v>264</v>
      </c>
      <c r="I267" s="6">
        <f t="shared" si="23"/>
        <v>50587</v>
      </c>
      <c r="J267" s="5">
        <f t="shared" si="20"/>
        <v>0</v>
      </c>
      <c r="K267" s="5">
        <f t="shared" si="24"/>
        <v>0</v>
      </c>
      <c r="L267" s="5">
        <f t="shared" si="21"/>
        <v>0</v>
      </c>
      <c r="M267" s="5">
        <f t="shared" si="22"/>
        <v>0</v>
      </c>
    </row>
    <row r="268" spans="8:13" x14ac:dyDescent="0.25">
      <c r="H268">
        <v>265</v>
      </c>
      <c r="I268" s="6">
        <f t="shared" si="23"/>
        <v>50618</v>
      </c>
      <c r="J268" s="5">
        <f t="shared" si="20"/>
        <v>0</v>
      </c>
      <c r="K268" s="5">
        <f t="shared" si="24"/>
        <v>0</v>
      </c>
      <c r="L268" s="5">
        <f t="shared" si="21"/>
        <v>0</v>
      </c>
      <c r="M268" s="5">
        <f t="shared" si="22"/>
        <v>0</v>
      </c>
    </row>
    <row r="269" spans="8:13" x14ac:dyDescent="0.25">
      <c r="H269">
        <v>266</v>
      </c>
      <c r="I269" s="6">
        <f t="shared" si="23"/>
        <v>50649</v>
      </c>
      <c r="J269" s="5">
        <f t="shared" si="20"/>
        <v>0</v>
      </c>
      <c r="K269" s="5">
        <f t="shared" si="24"/>
        <v>0</v>
      </c>
      <c r="L269" s="5">
        <f t="shared" si="21"/>
        <v>0</v>
      </c>
      <c r="M269" s="5">
        <f t="shared" si="22"/>
        <v>0</v>
      </c>
    </row>
    <row r="270" spans="8:13" x14ac:dyDescent="0.25">
      <c r="H270">
        <v>267</v>
      </c>
      <c r="I270" s="6">
        <f t="shared" si="23"/>
        <v>50679</v>
      </c>
      <c r="J270" s="5">
        <f t="shared" si="20"/>
        <v>0</v>
      </c>
      <c r="K270" s="5">
        <f t="shared" si="24"/>
        <v>0</v>
      </c>
      <c r="L270" s="5">
        <f t="shared" si="21"/>
        <v>0</v>
      </c>
      <c r="M270" s="5">
        <f t="shared" si="22"/>
        <v>0</v>
      </c>
    </row>
    <row r="271" spans="8:13" x14ac:dyDescent="0.25">
      <c r="H271">
        <v>268</v>
      </c>
      <c r="I271" s="6">
        <f t="shared" si="23"/>
        <v>50710</v>
      </c>
      <c r="J271" s="5">
        <f t="shared" si="20"/>
        <v>0</v>
      </c>
      <c r="K271" s="5">
        <f t="shared" si="24"/>
        <v>0</v>
      </c>
      <c r="L271" s="5">
        <f t="shared" si="21"/>
        <v>0</v>
      </c>
      <c r="M271" s="5">
        <f t="shared" si="22"/>
        <v>0</v>
      </c>
    </row>
    <row r="272" spans="8:13" x14ac:dyDescent="0.25">
      <c r="H272">
        <v>269</v>
      </c>
      <c r="I272" s="6">
        <f t="shared" si="23"/>
        <v>50740</v>
      </c>
      <c r="J272" s="5">
        <f t="shared" si="20"/>
        <v>0</v>
      </c>
      <c r="K272" s="5">
        <f t="shared" si="24"/>
        <v>0</v>
      </c>
      <c r="L272" s="5">
        <f t="shared" si="21"/>
        <v>0</v>
      </c>
      <c r="M272" s="5">
        <f t="shared" si="22"/>
        <v>0</v>
      </c>
    </row>
    <row r="273" spans="8:13" x14ac:dyDescent="0.25">
      <c r="H273">
        <v>270</v>
      </c>
      <c r="I273" s="6">
        <f t="shared" si="23"/>
        <v>50771</v>
      </c>
      <c r="J273" s="5">
        <f t="shared" si="20"/>
        <v>0</v>
      </c>
      <c r="K273" s="5">
        <f t="shared" si="24"/>
        <v>0</v>
      </c>
      <c r="L273" s="5">
        <f t="shared" si="21"/>
        <v>0</v>
      </c>
      <c r="M273" s="5">
        <f t="shared" si="22"/>
        <v>0</v>
      </c>
    </row>
    <row r="274" spans="8:13" x14ac:dyDescent="0.25">
      <c r="H274">
        <v>271</v>
      </c>
      <c r="I274" s="6">
        <f t="shared" si="23"/>
        <v>50802</v>
      </c>
      <c r="J274" s="5">
        <f t="shared" si="20"/>
        <v>0</v>
      </c>
      <c r="K274" s="5">
        <f t="shared" si="24"/>
        <v>0</v>
      </c>
      <c r="L274" s="5">
        <f t="shared" si="21"/>
        <v>0</v>
      </c>
      <c r="M274" s="5">
        <f t="shared" si="22"/>
        <v>0</v>
      </c>
    </row>
    <row r="275" spans="8:13" x14ac:dyDescent="0.25">
      <c r="H275">
        <v>272</v>
      </c>
      <c r="I275" s="6">
        <f t="shared" si="23"/>
        <v>50830</v>
      </c>
      <c r="J275" s="5">
        <f t="shared" si="20"/>
        <v>0</v>
      </c>
      <c r="K275" s="5">
        <f t="shared" si="24"/>
        <v>0</v>
      </c>
      <c r="L275" s="5">
        <f t="shared" si="21"/>
        <v>0</v>
      </c>
      <c r="M275" s="5">
        <f t="shared" si="22"/>
        <v>0</v>
      </c>
    </row>
    <row r="276" spans="8:13" x14ac:dyDescent="0.25">
      <c r="H276">
        <v>273</v>
      </c>
      <c r="I276" s="6">
        <f t="shared" si="23"/>
        <v>50861</v>
      </c>
      <c r="J276" s="5">
        <f t="shared" si="20"/>
        <v>0</v>
      </c>
      <c r="K276" s="5">
        <f t="shared" si="24"/>
        <v>0</v>
      </c>
      <c r="L276" s="5">
        <f t="shared" si="21"/>
        <v>0</v>
      </c>
      <c r="M276" s="5">
        <f t="shared" si="22"/>
        <v>0</v>
      </c>
    </row>
    <row r="277" spans="8:13" x14ac:dyDescent="0.25">
      <c r="H277">
        <v>274</v>
      </c>
      <c r="I277" s="6">
        <f t="shared" si="23"/>
        <v>50891</v>
      </c>
      <c r="J277" s="5">
        <f t="shared" ref="J277:J340" si="25">J276-M277</f>
        <v>0</v>
      </c>
      <c r="K277" s="5">
        <f t="shared" si="24"/>
        <v>0</v>
      </c>
      <c r="L277" s="5">
        <f t="shared" ref="L277:L340" si="26">ROUND($B$17*J276/12,2)</f>
        <v>0</v>
      </c>
      <c r="M277" s="5">
        <f t="shared" ref="M277:M340" si="27">K277-L277</f>
        <v>0</v>
      </c>
    </row>
    <row r="278" spans="8:13" x14ac:dyDescent="0.25">
      <c r="H278">
        <v>275</v>
      </c>
      <c r="I278" s="6">
        <f t="shared" si="23"/>
        <v>50922</v>
      </c>
      <c r="J278" s="5">
        <f t="shared" si="25"/>
        <v>0</v>
      </c>
      <c r="K278" s="5">
        <f t="shared" si="24"/>
        <v>0</v>
      </c>
      <c r="L278" s="5">
        <f t="shared" si="26"/>
        <v>0</v>
      </c>
      <c r="M278" s="5">
        <f t="shared" si="27"/>
        <v>0</v>
      </c>
    </row>
    <row r="279" spans="8:13" x14ac:dyDescent="0.25">
      <c r="H279">
        <v>276</v>
      </c>
      <c r="I279" s="6">
        <f t="shared" si="23"/>
        <v>50952</v>
      </c>
      <c r="J279" s="5">
        <f t="shared" si="25"/>
        <v>0</v>
      </c>
      <c r="K279" s="5">
        <f t="shared" si="24"/>
        <v>0</v>
      </c>
      <c r="L279" s="5">
        <f t="shared" si="26"/>
        <v>0</v>
      </c>
      <c r="M279" s="5">
        <f t="shared" si="27"/>
        <v>0</v>
      </c>
    </row>
    <row r="280" spans="8:13" x14ac:dyDescent="0.25">
      <c r="H280">
        <v>277</v>
      </c>
      <c r="I280" s="6">
        <f t="shared" si="23"/>
        <v>50983</v>
      </c>
      <c r="J280" s="5">
        <f t="shared" si="25"/>
        <v>0</v>
      </c>
      <c r="K280" s="5">
        <f t="shared" si="24"/>
        <v>0</v>
      </c>
      <c r="L280" s="5">
        <f t="shared" si="26"/>
        <v>0</v>
      </c>
      <c r="M280" s="5">
        <f t="shared" si="27"/>
        <v>0</v>
      </c>
    </row>
    <row r="281" spans="8:13" x14ac:dyDescent="0.25">
      <c r="H281">
        <v>278</v>
      </c>
      <c r="I281" s="6">
        <f t="shared" si="23"/>
        <v>51014</v>
      </c>
      <c r="J281" s="5">
        <f t="shared" si="25"/>
        <v>0</v>
      </c>
      <c r="K281" s="5">
        <f t="shared" si="24"/>
        <v>0</v>
      </c>
      <c r="L281" s="5">
        <f t="shared" si="26"/>
        <v>0</v>
      </c>
      <c r="M281" s="5">
        <f t="shared" si="27"/>
        <v>0</v>
      </c>
    </row>
    <row r="282" spans="8:13" x14ac:dyDescent="0.25">
      <c r="H282">
        <v>279</v>
      </c>
      <c r="I282" s="6">
        <f t="shared" si="23"/>
        <v>51044</v>
      </c>
      <c r="J282" s="5">
        <f t="shared" si="25"/>
        <v>0</v>
      </c>
      <c r="K282" s="5">
        <f t="shared" si="24"/>
        <v>0</v>
      </c>
      <c r="L282" s="5">
        <f t="shared" si="26"/>
        <v>0</v>
      </c>
      <c r="M282" s="5">
        <f t="shared" si="27"/>
        <v>0</v>
      </c>
    </row>
    <row r="283" spans="8:13" x14ac:dyDescent="0.25">
      <c r="H283">
        <v>280</v>
      </c>
      <c r="I283" s="6">
        <f t="shared" si="23"/>
        <v>51075</v>
      </c>
      <c r="J283" s="5">
        <f t="shared" si="25"/>
        <v>0</v>
      </c>
      <c r="K283" s="5">
        <f t="shared" si="24"/>
        <v>0</v>
      </c>
      <c r="L283" s="5">
        <f t="shared" si="26"/>
        <v>0</v>
      </c>
      <c r="M283" s="5">
        <f t="shared" si="27"/>
        <v>0</v>
      </c>
    </row>
    <row r="284" spans="8:13" x14ac:dyDescent="0.25">
      <c r="H284">
        <v>281</v>
      </c>
      <c r="I284" s="6">
        <f t="shared" si="23"/>
        <v>51105</v>
      </c>
      <c r="J284" s="5">
        <f t="shared" si="25"/>
        <v>0</v>
      </c>
      <c r="K284" s="5">
        <f t="shared" si="24"/>
        <v>0</v>
      </c>
      <c r="L284" s="5">
        <f t="shared" si="26"/>
        <v>0</v>
      </c>
      <c r="M284" s="5">
        <f t="shared" si="27"/>
        <v>0</v>
      </c>
    </row>
    <row r="285" spans="8:13" x14ac:dyDescent="0.25">
      <c r="H285">
        <v>282</v>
      </c>
      <c r="I285" s="6">
        <f t="shared" si="23"/>
        <v>51136</v>
      </c>
      <c r="J285" s="5">
        <f t="shared" si="25"/>
        <v>0</v>
      </c>
      <c r="K285" s="5">
        <f t="shared" si="24"/>
        <v>0</v>
      </c>
      <c r="L285" s="5">
        <f t="shared" si="26"/>
        <v>0</v>
      </c>
      <c r="M285" s="5">
        <f t="shared" si="27"/>
        <v>0</v>
      </c>
    </row>
    <row r="286" spans="8:13" x14ac:dyDescent="0.25">
      <c r="H286">
        <v>283</v>
      </c>
      <c r="I286" s="6">
        <f t="shared" si="23"/>
        <v>51167</v>
      </c>
      <c r="J286" s="5">
        <f t="shared" si="25"/>
        <v>0</v>
      </c>
      <c r="K286" s="5">
        <f t="shared" si="24"/>
        <v>0</v>
      </c>
      <c r="L286" s="5">
        <f t="shared" si="26"/>
        <v>0</v>
      </c>
      <c r="M286" s="5">
        <f t="shared" si="27"/>
        <v>0</v>
      </c>
    </row>
    <row r="287" spans="8:13" x14ac:dyDescent="0.25">
      <c r="H287">
        <v>284</v>
      </c>
      <c r="I287" s="6">
        <f t="shared" si="23"/>
        <v>51196</v>
      </c>
      <c r="J287" s="5">
        <f t="shared" si="25"/>
        <v>0</v>
      </c>
      <c r="K287" s="5">
        <f t="shared" si="24"/>
        <v>0</v>
      </c>
      <c r="L287" s="5">
        <f t="shared" si="26"/>
        <v>0</v>
      </c>
      <c r="M287" s="5">
        <f t="shared" si="27"/>
        <v>0</v>
      </c>
    </row>
    <row r="288" spans="8:13" x14ac:dyDescent="0.25">
      <c r="H288">
        <v>285</v>
      </c>
      <c r="I288" s="6">
        <f t="shared" si="23"/>
        <v>51227</v>
      </c>
      <c r="J288" s="5">
        <f t="shared" si="25"/>
        <v>0</v>
      </c>
      <c r="K288" s="5">
        <f t="shared" si="24"/>
        <v>0</v>
      </c>
      <c r="L288" s="5">
        <f t="shared" si="26"/>
        <v>0</v>
      </c>
      <c r="M288" s="5">
        <f t="shared" si="27"/>
        <v>0</v>
      </c>
    </row>
    <row r="289" spans="8:13" x14ac:dyDescent="0.25">
      <c r="H289">
        <v>286</v>
      </c>
      <c r="I289" s="6">
        <f t="shared" si="23"/>
        <v>51257</v>
      </c>
      <c r="J289" s="5">
        <f t="shared" si="25"/>
        <v>0</v>
      </c>
      <c r="K289" s="5">
        <f t="shared" si="24"/>
        <v>0</v>
      </c>
      <c r="L289" s="5">
        <f t="shared" si="26"/>
        <v>0</v>
      </c>
      <c r="M289" s="5">
        <f t="shared" si="27"/>
        <v>0</v>
      </c>
    </row>
    <row r="290" spans="8:13" x14ac:dyDescent="0.25">
      <c r="H290">
        <v>287</v>
      </c>
      <c r="I290" s="6">
        <f t="shared" si="23"/>
        <v>51288</v>
      </c>
      <c r="J290" s="5">
        <f t="shared" si="25"/>
        <v>0</v>
      </c>
      <c r="K290" s="5">
        <f t="shared" si="24"/>
        <v>0</v>
      </c>
      <c r="L290" s="5">
        <f t="shared" si="26"/>
        <v>0</v>
      </c>
      <c r="M290" s="5">
        <f t="shared" si="27"/>
        <v>0</v>
      </c>
    </row>
    <row r="291" spans="8:13" x14ac:dyDescent="0.25">
      <c r="H291">
        <v>288</v>
      </c>
      <c r="I291" s="6">
        <f t="shared" si="23"/>
        <v>51318</v>
      </c>
      <c r="J291" s="5">
        <f t="shared" si="25"/>
        <v>0</v>
      </c>
      <c r="K291" s="5">
        <f t="shared" si="24"/>
        <v>0</v>
      </c>
      <c r="L291" s="5">
        <f t="shared" si="26"/>
        <v>0</v>
      </c>
      <c r="M291" s="5">
        <f t="shared" si="27"/>
        <v>0</v>
      </c>
    </row>
    <row r="292" spans="8:13" x14ac:dyDescent="0.25">
      <c r="H292">
        <v>289</v>
      </c>
      <c r="I292" s="6">
        <f t="shared" si="23"/>
        <v>51349</v>
      </c>
      <c r="J292" s="5">
        <f t="shared" si="25"/>
        <v>0</v>
      </c>
      <c r="K292" s="5">
        <f t="shared" si="24"/>
        <v>0</v>
      </c>
      <c r="L292" s="5">
        <f t="shared" si="26"/>
        <v>0</v>
      </c>
      <c r="M292" s="5">
        <f t="shared" si="27"/>
        <v>0</v>
      </c>
    </row>
    <row r="293" spans="8:13" x14ac:dyDescent="0.25">
      <c r="H293">
        <v>290</v>
      </c>
      <c r="I293" s="6">
        <f t="shared" si="23"/>
        <v>51380</v>
      </c>
      <c r="J293" s="5">
        <f t="shared" si="25"/>
        <v>0</v>
      </c>
      <c r="K293" s="5">
        <f t="shared" si="24"/>
        <v>0</v>
      </c>
      <c r="L293" s="5">
        <f t="shared" si="26"/>
        <v>0</v>
      </c>
      <c r="M293" s="5">
        <f t="shared" si="27"/>
        <v>0</v>
      </c>
    </row>
    <row r="294" spans="8:13" x14ac:dyDescent="0.25">
      <c r="H294">
        <v>291</v>
      </c>
      <c r="I294" s="6">
        <f t="shared" si="23"/>
        <v>51410</v>
      </c>
      <c r="J294" s="5">
        <f t="shared" si="25"/>
        <v>0</v>
      </c>
      <c r="K294" s="5">
        <f t="shared" si="24"/>
        <v>0</v>
      </c>
      <c r="L294" s="5">
        <f t="shared" si="26"/>
        <v>0</v>
      </c>
      <c r="M294" s="5">
        <f t="shared" si="27"/>
        <v>0</v>
      </c>
    </row>
    <row r="295" spans="8:13" x14ac:dyDescent="0.25">
      <c r="H295">
        <v>292</v>
      </c>
      <c r="I295" s="6">
        <f t="shared" si="23"/>
        <v>51441</v>
      </c>
      <c r="J295" s="5">
        <f t="shared" si="25"/>
        <v>0</v>
      </c>
      <c r="K295" s="5">
        <f t="shared" si="24"/>
        <v>0</v>
      </c>
      <c r="L295" s="5">
        <f t="shared" si="26"/>
        <v>0</v>
      </c>
      <c r="M295" s="5">
        <f t="shared" si="27"/>
        <v>0</v>
      </c>
    </row>
    <row r="296" spans="8:13" x14ac:dyDescent="0.25">
      <c r="H296">
        <v>293</v>
      </c>
      <c r="I296" s="6">
        <f t="shared" si="23"/>
        <v>51471</v>
      </c>
      <c r="J296" s="5">
        <f t="shared" si="25"/>
        <v>0</v>
      </c>
      <c r="K296" s="5">
        <f t="shared" si="24"/>
        <v>0</v>
      </c>
      <c r="L296" s="5">
        <f t="shared" si="26"/>
        <v>0</v>
      </c>
      <c r="M296" s="5">
        <f t="shared" si="27"/>
        <v>0</v>
      </c>
    </row>
    <row r="297" spans="8:13" x14ac:dyDescent="0.25">
      <c r="H297">
        <v>294</v>
      </c>
      <c r="I297" s="6">
        <f t="shared" si="23"/>
        <v>51502</v>
      </c>
      <c r="J297" s="5">
        <f t="shared" si="25"/>
        <v>0</v>
      </c>
      <c r="K297" s="5">
        <f t="shared" si="24"/>
        <v>0</v>
      </c>
      <c r="L297" s="5">
        <f t="shared" si="26"/>
        <v>0</v>
      </c>
      <c r="M297" s="5">
        <f t="shared" si="27"/>
        <v>0</v>
      </c>
    </row>
    <row r="298" spans="8:13" x14ac:dyDescent="0.25">
      <c r="H298">
        <v>295</v>
      </c>
      <c r="I298" s="6">
        <f t="shared" si="23"/>
        <v>51533</v>
      </c>
      <c r="J298" s="5">
        <f t="shared" si="25"/>
        <v>0</v>
      </c>
      <c r="K298" s="5">
        <f t="shared" si="24"/>
        <v>0</v>
      </c>
      <c r="L298" s="5">
        <f t="shared" si="26"/>
        <v>0</v>
      </c>
      <c r="M298" s="5">
        <f t="shared" si="27"/>
        <v>0</v>
      </c>
    </row>
    <row r="299" spans="8:13" x14ac:dyDescent="0.25">
      <c r="H299">
        <v>296</v>
      </c>
      <c r="I299" s="6">
        <f t="shared" si="23"/>
        <v>51561</v>
      </c>
      <c r="J299" s="5">
        <f t="shared" si="25"/>
        <v>0</v>
      </c>
      <c r="K299" s="5">
        <f t="shared" si="24"/>
        <v>0</v>
      </c>
      <c r="L299" s="5">
        <f t="shared" si="26"/>
        <v>0</v>
      </c>
      <c r="M299" s="5">
        <f t="shared" si="27"/>
        <v>0</v>
      </c>
    </row>
    <row r="300" spans="8:13" x14ac:dyDescent="0.25">
      <c r="H300">
        <v>297</v>
      </c>
      <c r="I300" s="6">
        <f t="shared" si="23"/>
        <v>51592</v>
      </c>
      <c r="J300" s="5">
        <f t="shared" si="25"/>
        <v>0</v>
      </c>
      <c r="K300" s="5">
        <f t="shared" si="24"/>
        <v>0</v>
      </c>
      <c r="L300" s="5">
        <f t="shared" si="26"/>
        <v>0</v>
      </c>
      <c r="M300" s="5">
        <f t="shared" si="27"/>
        <v>0</v>
      </c>
    </row>
    <row r="301" spans="8:13" x14ac:dyDescent="0.25">
      <c r="H301">
        <v>298</v>
      </c>
      <c r="I301" s="6">
        <f t="shared" si="23"/>
        <v>51622</v>
      </c>
      <c r="J301" s="5">
        <f t="shared" si="25"/>
        <v>0</v>
      </c>
      <c r="K301" s="5">
        <f t="shared" si="24"/>
        <v>0</v>
      </c>
      <c r="L301" s="5">
        <f t="shared" si="26"/>
        <v>0</v>
      </c>
      <c r="M301" s="5">
        <f t="shared" si="27"/>
        <v>0</v>
      </c>
    </row>
    <row r="302" spans="8:13" x14ac:dyDescent="0.25">
      <c r="H302">
        <v>299</v>
      </c>
      <c r="I302" s="6">
        <f t="shared" si="23"/>
        <v>51653</v>
      </c>
      <c r="J302" s="5">
        <f t="shared" si="25"/>
        <v>0</v>
      </c>
      <c r="K302" s="5">
        <f t="shared" si="24"/>
        <v>0</v>
      </c>
      <c r="L302" s="5">
        <f t="shared" si="26"/>
        <v>0</v>
      </c>
      <c r="M302" s="5">
        <f t="shared" si="27"/>
        <v>0</v>
      </c>
    </row>
    <row r="303" spans="8:13" x14ac:dyDescent="0.25">
      <c r="H303">
        <v>300</v>
      </c>
      <c r="I303" s="6">
        <f t="shared" si="23"/>
        <v>51683</v>
      </c>
      <c r="J303" s="5">
        <f t="shared" si="25"/>
        <v>0</v>
      </c>
      <c r="K303" s="5">
        <f t="shared" si="24"/>
        <v>0</v>
      </c>
      <c r="L303" s="5">
        <f t="shared" si="26"/>
        <v>0</v>
      </c>
      <c r="M303" s="5">
        <f t="shared" si="27"/>
        <v>0</v>
      </c>
    </row>
    <row r="304" spans="8:13" x14ac:dyDescent="0.25">
      <c r="H304">
        <v>301</v>
      </c>
      <c r="I304" s="6">
        <f t="shared" si="23"/>
        <v>51714</v>
      </c>
      <c r="J304" s="5">
        <f t="shared" si="25"/>
        <v>0</v>
      </c>
      <c r="K304" s="5">
        <f t="shared" si="24"/>
        <v>0</v>
      </c>
      <c r="L304" s="5">
        <f t="shared" si="26"/>
        <v>0</v>
      </c>
      <c r="M304" s="5">
        <f t="shared" si="27"/>
        <v>0</v>
      </c>
    </row>
    <row r="305" spans="8:13" x14ac:dyDescent="0.25">
      <c r="H305">
        <v>302</v>
      </c>
      <c r="I305" s="6">
        <f t="shared" si="23"/>
        <v>51745</v>
      </c>
      <c r="J305" s="5">
        <f t="shared" si="25"/>
        <v>0</v>
      </c>
      <c r="K305" s="5">
        <f t="shared" si="24"/>
        <v>0</v>
      </c>
      <c r="L305" s="5">
        <f t="shared" si="26"/>
        <v>0</v>
      </c>
      <c r="M305" s="5">
        <f t="shared" si="27"/>
        <v>0</v>
      </c>
    </row>
    <row r="306" spans="8:13" x14ac:dyDescent="0.25">
      <c r="H306">
        <v>303</v>
      </c>
      <c r="I306" s="6">
        <f t="shared" si="23"/>
        <v>51775</v>
      </c>
      <c r="J306" s="5">
        <f t="shared" si="25"/>
        <v>0</v>
      </c>
      <c r="K306" s="5">
        <f t="shared" si="24"/>
        <v>0</v>
      </c>
      <c r="L306" s="5">
        <f t="shared" si="26"/>
        <v>0</v>
      </c>
      <c r="M306" s="5">
        <f t="shared" si="27"/>
        <v>0</v>
      </c>
    </row>
    <row r="307" spans="8:13" x14ac:dyDescent="0.25">
      <c r="H307">
        <v>304</v>
      </c>
      <c r="I307" s="6">
        <f t="shared" si="23"/>
        <v>51806</v>
      </c>
      <c r="J307" s="5">
        <f t="shared" si="25"/>
        <v>0</v>
      </c>
      <c r="K307" s="5">
        <f t="shared" si="24"/>
        <v>0</v>
      </c>
      <c r="L307" s="5">
        <f t="shared" si="26"/>
        <v>0</v>
      </c>
      <c r="M307" s="5">
        <f t="shared" si="27"/>
        <v>0</v>
      </c>
    </row>
    <row r="308" spans="8:13" x14ac:dyDescent="0.25">
      <c r="H308">
        <v>305</v>
      </c>
      <c r="I308" s="6">
        <f t="shared" si="23"/>
        <v>51836</v>
      </c>
      <c r="J308" s="5">
        <f t="shared" si="25"/>
        <v>0</v>
      </c>
      <c r="K308" s="5">
        <f t="shared" si="24"/>
        <v>0</v>
      </c>
      <c r="L308" s="5">
        <f t="shared" si="26"/>
        <v>0</v>
      </c>
      <c r="M308" s="5">
        <f t="shared" si="27"/>
        <v>0</v>
      </c>
    </row>
    <row r="309" spans="8:13" x14ac:dyDescent="0.25">
      <c r="H309">
        <v>306</v>
      </c>
      <c r="I309" s="6">
        <f t="shared" si="23"/>
        <v>51867</v>
      </c>
      <c r="J309" s="5">
        <f t="shared" si="25"/>
        <v>0</v>
      </c>
      <c r="K309" s="5">
        <f t="shared" si="24"/>
        <v>0</v>
      </c>
      <c r="L309" s="5">
        <f t="shared" si="26"/>
        <v>0</v>
      </c>
      <c r="M309" s="5">
        <f t="shared" si="27"/>
        <v>0</v>
      </c>
    </row>
    <row r="310" spans="8:13" x14ac:dyDescent="0.25">
      <c r="H310">
        <v>307</v>
      </c>
      <c r="I310" s="6">
        <f t="shared" si="23"/>
        <v>51898</v>
      </c>
      <c r="J310" s="5">
        <f t="shared" si="25"/>
        <v>0</v>
      </c>
      <c r="K310" s="5">
        <f t="shared" si="24"/>
        <v>0</v>
      </c>
      <c r="L310" s="5">
        <f t="shared" si="26"/>
        <v>0</v>
      </c>
      <c r="M310" s="5">
        <f t="shared" si="27"/>
        <v>0</v>
      </c>
    </row>
    <row r="311" spans="8:13" x14ac:dyDescent="0.25">
      <c r="H311">
        <v>308</v>
      </c>
      <c r="I311" s="6">
        <f t="shared" si="23"/>
        <v>51926</v>
      </c>
      <c r="J311" s="5">
        <f t="shared" si="25"/>
        <v>0</v>
      </c>
      <c r="K311" s="5">
        <f t="shared" si="24"/>
        <v>0</v>
      </c>
      <c r="L311" s="5">
        <f t="shared" si="26"/>
        <v>0</v>
      </c>
      <c r="M311" s="5">
        <f t="shared" si="27"/>
        <v>0</v>
      </c>
    </row>
    <row r="312" spans="8:13" x14ac:dyDescent="0.25">
      <c r="H312">
        <v>309</v>
      </c>
      <c r="I312" s="6">
        <f t="shared" si="23"/>
        <v>51957</v>
      </c>
      <c r="J312" s="5">
        <f t="shared" si="25"/>
        <v>0</v>
      </c>
      <c r="K312" s="5">
        <f t="shared" si="24"/>
        <v>0</v>
      </c>
      <c r="L312" s="5">
        <f t="shared" si="26"/>
        <v>0</v>
      </c>
      <c r="M312" s="5">
        <f t="shared" si="27"/>
        <v>0</v>
      </c>
    </row>
    <row r="313" spans="8:13" x14ac:dyDescent="0.25">
      <c r="H313">
        <v>310</v>
      </c>
      <c r="I313" s="6">
        <f t="shared" si="23"/>
        <v>51987</v>
      </c>
      <c r="J313" s="5">
        <f t="shared" si="25"/>
        <v>0</v>
      </c>
      <c r="K313" s="5">
        <f t="shared" si="24"/>
        <v>0</v>
      </c>
      <c r="L313" s="5">
        <f t="shared" si="26"/>
        <v>0</v>
      </c>
      <c r="M313" s="5">
        <f t="shared" si="27"/>
        <v>0</v>
      </c>
    </row>
    <row r="314" spans="8:13" x14ac:dyDescent="0.25">
      <c r="H314">
        <v>311</v>
      </c>
      <c r="I314" s="6">
        <f t="shared" si="23"/>
        <v>52018</v>
      </c>
      <c r="J314" s="5">
        <f t="shared" si="25"/>
        <v>0</v>
      </c>
      <c r="K314" s="5">
        <f t="shared" si="24"/>
        <v>0</v>
      </c>
      <c r="L314" s="5">
        <f t="shared" si="26"/>
        <v>0</v>
      </c>
      <c r="M314" s="5">
        <f t="shared" si="27"/>
        <v>0</v>
      </c>
    </row>
    <row r="315" spans="8:13" x14ac:dyDescent="0.25">
      <c r="H315">
        <v>312</v>
      </c>
      <c r="I315" s="6">
        <f t="shared" si="23"/>
        <v>52048</v>
      </c>
      <c r="J315" s="5">
        <f t="shared" si="25"/>
        <v>0</v>
      </c>
      <c r="K315" s="5">
        <f t="shared" si="24"/>
        <v>0</v>
      </c>
      <c r="L315" s="5">
        <f t="shared" si="26"/>
        <v>0</v>
      </c>
      <c r="M315" s="5">
        <f t="shared" si="27"/>
        <v>0</v>
      </c>
    </row>
    <row r="316" spans="8:13" x14ac:dyDescent="0.25">
      <c r="H316">
        <v>313</v>
      </c>
      <c r="I316" s="6">
        <f t="shared" si="23"/>
        <v>52079</v>
      </c>
      <c r="J316" s="5">
        <f t="shared" si="25"/>
        <v>0</v>
      </c>
      <c r="K316" s="5">
        <f t="shared" si="24"/>
        <v>0</v>
      </c>
      <c r="L316" s="5">
        <f t="shared" si="26"/>
        <v>0</v>
      </c>
      <c r="M316" s="5">
        <f t="shared" si="27"/>
        <v>0</v>
      </c>
    </row>
    <row r="317" spans="8:13" x14ac:dyDescent="0.25">
      <c r="H317">
        <v>314</v>
      </c>
      <c r="I317" s="6">
        <f t="shared" si="23"/>
        <v>52110</v>
      </c>
      <c r="J317" s="5">
        <f t="shared" si="25"/>
        <v>0</v>
      </c>
      <c r="K317" s="5">
        <f t="shared" si="24"/>
        <v>0</v>
      </c>
      <c r="L317" s="5">
        <f t="shared" si="26"/>
        <v>0</v>
      </c>
      <c r="M317" s="5">
        <f t="shared" si="27"/>
        <v>0</v>
      </c>
    </row>
    <row r="318" spans="8:13" x14ac:dyDescent="0.25">
      <c r="H318">
        <v>315</v>
      </c>
      <c r="I318" s="6">
        <f t="shared" si="23"/>
        <v>52140</v>
      </c>
      <c r="J318" s="5">
        <f t="shared" si="25"/>
        <v>0</v>
      </c>
      <c r="K318" s="5">
        <f t="shared" si="24"/>
        <v>0</v>
      </c>
      <c r="L318" s="5">
        <f t="shared" si="26"/>
        <v>0</v>
      </c>
      <c r="M318" s="5">
        <f t="shared" si="27"/>
        <v>0</v>
      </c>
    </row>
    <row r="319" spans="8:13" x14ac:dyDescent="0.25">
      <c r="H319">
        <v>316</v>
      </c>
      <c r="I319" s="6">
        <f t="shared" si="23"/>
        <v>52171</v>
      </c>
      <c r="J319" s="5">
        <f t="shared" si="25"/>
        <v>0</v>
      </c>
      <c r="K319" s="5">
        <f t="shared" si="24"/>
        <v>0</v>
      </c>
      <c r="L319" s="5">
        <f t="shared" si="26"/>
        <v>0</v>
      </c>
      <c r="M319" s="5">
        <f t="shared" si="27"/>
        <v>0</v>
      </c>
    </row>
    <row r="320" spans="8:13" x14ac:dyDescent="0.25">
      <c r="H320">
        <v>317</v>
      </c>
      <c r="I320" s="6">
        <f t="shared" si="23"/>
        <v>52201</v>
      </c>
      <c r="J320" s="5">
        <f t="shared" si="25"/>
        <v>0</v>
      </c>
      <c r="K320" s="5">
        <f t="shared" si="24"/>
        <v>0</v>
      </c>
      <c r="L320" s="5">
        <f t="shared" si="26"/>
        <v>0</v>
      </c>
      <c r="M320" s="5">
        <f t="shared" si="27"/>
        <v>0</v>
      </c>
    </row>
    <row r="321" spans="8:13" x14ac:dyDescent="0.25">
      <c r="H321">
        <v>318</v>
      </c>
      <c r="I321" s="6">
        <f t="shared" si="23"/>
        <v>52232</v>
      </c>
      <c r="J321" s="5">
        <f t="shared" si="25"/>
        <v>0</v>
      </c>
      <c r="K321" s="5">
        <f t="shared" si="24"/>
        <v>0</v>
      </c>
      <c r="L321" s="5">
        <f t="shared" si="26"/>
        <v>0</v>
      </c>
      <c r="M321" s="5">
        <f t="shared" si="27"/>
        <v>0</v>
      </c>
    </row>
    <row r="322" spans="8:13" x14ac:dyDescent="0.25">
      <c r="H322">
        <v>319</v>
      </c>
      <c r="I322" s="6">
        <f t="shared" si="23"/>
        <v>52263</v>
      </c>
      <c r="J322" s="5">
        <f t="shared" si="25"/>
        <v>0</v>
      </c>
      <c r="K322" s="5">
        <f t="shared" si="24"/>
        <v>0</v>
      </c>
      <c r="L322" s="5">
        <f t="shared" si="26"/>
        <v>0</v>
      </c>
      <c r="M322" s="5">
        <f t="shared" si="27"/>
        <v>0</v>
      </c>
    </row>
    <row r="323" spans="8:13" x14ac:dyDescent="0.25">
      <c r="H323">
        <v>320</v>
      </c>
      <c r="I323" s="6">
        <f t="shared" si="23"/>
        <v>52291</v>
      </c>
      <c r="J323" s="5">
        <f t="shared" si="25"/>
        <v>0</v>
      </c>
      <c r="K323" s="5">
        <f t="shared" si="24"/>
        <v>0</v>
      </c>
      <c r="L323" s="5">
        <f t="shared" si="26"/>
        <v>0</v>
      </c>
      <c r="M323" s="5">
        <f t="shared" si="27"/>
        <v>0</v>
      </c>
    </row>
    <row r="324" spans="8:13" x14ac:dyDescent="0.25">
      <c r="H324">
        <v>321</v>
      </c>
      <c r="I324" s="6">
        <f t="shared" si="23"/>
        <v>52322</v>
      </c>
      <c r="J324" s="5">
        <f t="shared" si="25"/>
        <v>0</v>
      </c>
      <c r="K324" s="5">
        <f t="shared" si="24"/>
        <v>0</v>
      </c>
      <c r="L324" s="5">
        <f t="shared" si="26"/>
        <v>0</v>
      </c>
      <c r="M324" s="5">
        <f t="shared" si="27"/>
        <v>0</v>
      </c>
    </row>
    <row r="325" spans="8:13" x14ac:dyDescent="0.25">
      <c r="H325">
        <v>322</v>
      </c>
      <c r="I325" s="6">
        <f t="shared" ref="I325:I363" si="28">EDATE($B$15,H325-1)</f>
        <v>52352</v>
      </c>
      <c r="J325" s="5">
        <f t="shared" si="25"/>
        <v>0</v>
      </c>
      <c r="K325" s="5">
        <f t="shared" ref="K325:K363" si="29">IF(J324&lt;0.02,0,IF(I325=$B$16,J324+L325,$B$21))</f>
        <v>0</v>
      </c>
      <c r="L325" s="5">
        <f t="shared" si="26"/>
        <v>0</v>
      </c>
      <c r="M325" s="5">
        <f t="shared" si="27"/>
        <v>0</v>
      </c>
    </row>
    <row r="326" spans="8:13" x14ac:dyDescent="0.25">
      <c r="H326">
        <v>323</v>
      </c>
      <c r="I326" s="6">
        <f t="shared" si="28"/>
        <v>52383</v>
      </c>
      <c r="J326" s="5">
        <f t="shared" si="25"/>
        <v>0</v>
      </c>
      <c r="K326" s="5">
        <f t="shared" si="29"/>
        <v>0</v>
      </c>
      <c r="L326" s="5">
        <f t="shared" si="26"/>
        <v>0</v>
      </c>
      <c r="M326" s="5">
        <f t="shared" si="27"/>
        <v>0</v>
      </c>
    </row>
    <row r="327" spans="8:13" x14ac:dyDescent="0.25">
      <c r="H327">
        <v>324</v>
      </c>
      <c r="I327" s="6">
        <f t="shared" si="28"/>
        <v>52413</v>
      </c>
      <c r="J327" s="5">
        <f t="shared" si="25"/>
        <v>0</v>
      </c>
      <c r="K327" s="5">
        <f t="shared" si="29"/>
        <v>0</v>
      </c>
      <c r="L327" s="5">
        <f t="shared" si="26"/>
        <v>0</v>
      </c>
      <c r="M327" s="5">
        <f t="shared" si="27"/>
        <v>0</v>
      </c>
    </row>
    <row r="328" spans="8:13" x14ac:dyDescent="0.25">
      <c r="H328">
        <v>325</v>
      </c>
      <c r="I328" s="6">
        <f t="shared" si="28"/>
        <v>52444</v>
      </c>
      <c r="J328" s="5">
        <f t="shared" si="25"/>
        <v>0</v>
      </c>
      <c r="K328" s="5">
        <f t="shared" si="29"/>
        <v>0</v>
      </c>
      <c r="L328" s="5">
        <f t="shared" si="26"/>
        <v>0</v>
      </c>
      <c r="M328" s="5">
        <f t="shared" si="27"/>
        <v>0</v>
      </c>
    </row>
    <row r="329" spans="8:13" x14ac:dyDescent="0.25">
      <c r="H329">
        <v>326</v>
      </c>
      <c r="I329" s="6">
        <f t="shared" si="28"/>
        <v>52475</v>
      </c>
      <c r="J329" s="5">
        <f t="shared" si="25"/>
        <v>0</v>
      </c>
      <c r="K329" s="5">
        <f t="shared" si="29"/>
        <v>0</v>
      </c>
      <c r="L329" s="5">
        <f t="shared" si="26"/>
        <v>0</v>
      </c>
      <c r="M329" s="5">
        <f t="shared" si="27"/>
        <v>0</v>
      </c>
    </row>
    <row r="330" spans="8:13" x14ac:dyDescent="0.25">
      <c r="H330">
        <v>327</v>
      </c>
      <c r="I330" s="6">
        <f t="shared" si="28"/>
        <v>52505</v>
      </c>
      <c r="J330" s="5">
        <f t="shared" si="25"/>
        <v>0</v>
      </c>
      <c r="K330" s="5">
        <f t="shared" si="29"/>
        <v>0</v>
      </c>
      <c r="L330" s="5">
        <f t="shared" si="26"/>
        <v>0</v>
      </c>
      <c r="M330" s="5">
        <f t="shared" si="27"/>
        <v>0</v>
      </c>
    </row>
    <row r="331" spans="8:13" x14ac:dyDescent="0.25">
      <c r="H331">
        <v>328</v>
      </c>
      <c r="I331" s="6">
        <f t="shared" si="28"/>
        <v>52536</v>
      </c>
      <c r="J331" s="5">
        <f t="shared" si="25"/>
        <v>0</v>
      </c>
      <c r="K331" s="5">
        <f t="shared" si="29"/>
        <v>0</v>
      </c>
      <c r="L331" s="5">
        <f t="shared" si="26"/>
        <v>0</v>
      </c>
      <c r="M331" s="5">
        <f t="shared" si="27"/>
        <v>0</v>
      </c>
    </row>
    <row r="332" spans="8:13" x14ac:dyDescent="0.25">
      <c r="H332">
        <v>329</v>
      </c>
      <c r="I332" s="6">
        <f t="shared" si="28"/>
        <v>52566</v>
      </c>
      <c r="J332" s="5">
        <f t="shared" si="25"/>
        <v>0</v>
      </c>
      <c r="K332" s="5">
        <f t="shared" si="29"/>
        <v>0</v>
      </c>
      <c r="L332" s="5">
        <f t="shared" si="26"/>
        <v>0</v>
      </c>
      <c r="M332" s="5">
        <f t="shared" si="27"/>
        <v>0</v>
      </c>
    </row>
    <row r="333" spans="8:13" x14ac:dyDescent="0.25">
      <c r="H333">
        <v>330</v>
      </c>
      <c r="I333" s="6">
        <f t="shared" si="28"/>
        <v>52597</v>
      </c>
      <c r="J333" s="5">
        <f t="shared" si="25"/>
        <v>0</v>
      </c>
      <c r="K333" s="5">
        <f t="shared" si="29"/>
        <v>0</v>
      </c>
      <c r="L333" s="5">
        <f t="shared" si="26"/>
        <v>0</v>
      </c>
      <c r="M333" s="5">
        <f t="shared" si="27"/>
        <v>0</v>
      </c>
    </row>
    <row r="334" spans="8:13" x14ac:dyDescent="0.25">
      <c r="H334">
        <v>331</v>
      </c>
      <c r="I334" s="6">
        <f t="shared" si="28"/>
        <v>52628</v>
      </c>
      <c r="J334" s="5">
        <f t="shared" si="25"/>
        <v>0</v>
      </c>
      <c r="K334" s="5">
        <f t="shared" si="29"/>
        <v>0</v>
      </c>
      <c r="L334" s="5">
        <f t="shared" si="26"/>
        <v>0</v>
      </c>
      <c r="M334" s="5">
        <f t="shared" si="27"/>
        <v>0</v>
      </c>
    </row>
    <row r="335" spans="8:13" x14ac:dyDescent="0.25">
      <c r="H335">
        <v>332</v>
      </c>
      <c r="I335" s="6">
        <f t="shared" si="28"/>
        <v>52657</v>
      </c>
      <c r="J335" s="5">
        <f t="shared" si="25"/>
        <v>0</v>
      </c>
      <c r="K335" s="5">
        <f t="shared" si="29"/>
        <v>0</v>
      </c>
      <c r="L335" s="5">
        <f t="shared" si="26"/>
        <v>0</v>
      </c>
      <c r="M335" s="5">
        <f t="shared" si="27"/>
        <v>0</v>
      </c>
    </row>
    <row r="336" spans="8:13" x14ac:dyDescent="0.25">
      <c r="H336">
        <v>333</v>
      </c>
      <c r="I336" s="6">
        <f t="shared" si="28"/>
        <v>52688</v>
      </c>
      <c r="J336" s="5">
        <f t="shared" si="25"/>
        <v>0</v>
      </c>
      <c r="K336" s="5">
        <f t="shared" si="29"/>
        <v>0</v>
      </c>
      <c r="L336" s="5">
        <f t="shared" si="26"/>
        <v>0</v>
      </c>
      <c r="M336" s="5">
        <f t="shared" si="27"/>
        <v>0</v>
      </c>
    </row>
    <row r="337" spans="8:13" x14ac:dyDescent="0.25">
      <c r="H337">
        <v>334</v>
      </c>
      <c r="I337" s="6">
        <f t="shared" si="28"/>
        <v>52718</v>
      </c>
      <c r="J337" s="5">
        <f t="shared" si="25"/>
        <v>0</v>
      </c>
      <c r="K337" s="5">
        <f t="shared" si="29"/>
        <v>0</v>
      </c>
      <c r="L337" s="5">
        <f t="shared" si="26"/>
        <v>0</v>
      </c>
      <c r="M337" s="5">
        <f t="shared" si="27"/>
        <v>0</v>
      </c>
    </row>
    <row r="338" spans="8:13" x14ac:dyDescent="0.25">
      <c r="H338">
        <v>335</v>
      </c>
      <c r="I338" s="6">
        <f t="shared" si="28"/>
        <v>52749</v>
      </c>
      <c r="J338" s="5">
        <f t="shared" si="25"/>
        <v>0</v>
      </c>
      <c r="K338" s="5">
        <f t="shared" si="29"/>
        <v>0</v>
      </c>
      <c r="L338" s="5">
        <f t="shared" si="26"/>
        <v>0</v>
      </c>
      <c r="M338" s="5">
        <f t="shared" si="27"/>
        <v>0</v>
      </c>
    </row>
    <row r="339" spans="8:13" x14ac:dyDescent="0.25">
      <c r="H339">
        <v>336</v>
      </c>
      <c r="I339" s="6">
        <f t="shared" si="28"/>
        <v>52779</v>
      </c>
      <c r="J339" s="5">
        <f t="shared" si="25"/>
        <v>0</v>
      </c>
      <c r="K339" s="5">
        <f t="shared" si="29"/>
        <v>0</v>
      </c>
      <c r="L339" s="5">
        <f t="shared" si="26"/>
        <v>0</v>
      </c>
      <c r="M339" s="5">
        <f t="shared" si="27"/>
        <v>0</v>
      </c>
    </row>
    <row r="340" spans="8:13" x14ac:dyDescent="0.25">
      <c r="H340">
        <v>337</v>
      </c>
      <c r="I340" s="6">
        <f t="shared" si="28"/>
        <v>52810</v>
      </c>
      <c r="J340" s="5">
        <f t="shared" si="25"/>
        <v>0</v>
      </c>
      <c r="K340" s="5">
        <f t="shared" si="29"/>
        <v>0</v>
      </c>
      <c r="L340" s="5">
        <f t="shared" si="26"/>
        <v>0</v>
      </c>
      <c r="M340" s="5">
        <f t="shared" si="27"/>
        <v>0</v>
      </c>
    </row>
    <row r="341" spans="8:13" x14ac:dyDescent="0.25">
      <c r="H341">
        <v>338</v>
      </c>
      <c r="I341" s="6">
        <f t="shared" si="28"/>
        <v>52841</v>
      </c>
      <c r="J341" s="5">
        <f t="shared" ref="J341:J363" si="30">J340-M341</f>
        <v>0</v>
      </c>
      <c r="K341" s="5">
        <f t="shared" si="29"/>
        <v>0</v>
      </c>
      <c r="L341" s="5">
        <f t="shared" ref="L341:L363" si="31">ROUND($B$17*J340/12,2)</f>
        <v>0</v>
      </c>
      <c r="M341" s="5">
        <f t="shared" ref="M341:M363" si="32">K341-L341</f>
        <v>0</v>
      </c>
    </row>
    <row r="342" spans="8:13" x14ac:dyDescent="0.25">
      <c r="H342">
        <v>339</v>
      </c>
      <c r="I342" s="6">
        <f t="shared" si="28"/>
        <v>52871</v>
      </c>
      <c r="J342" s="5">
        <f t="shared" si="30"/>
        <v>0</v>
      </c>
      <c r="K342" s="5">
        <f t="shared" si="29"/>
        <v>0</v>
      </c>
      <c r="L342" s="5">
        <f t="shared" si="31"/>
        <v>0</v>
      </c>
      <c r="M342" s="5">
        <f t="shared" si="32"/>
        <v>0</v>
      </c>
    </row>
    <row r="343" spans="8:13" x14ac:dyDescent="0.25">
      <c r="H343">
        <v>340</v>
      </c>
      <c r="I343" s="6">
        <f t="shared" si="28"/>
        <v>52902</v>
      </c>
      <c r="J343" s="5">
        <f t="shared" si="30"/>
        <v>0</v>
      </c>
      <c r="K343" s="5">
        <f t="shared" si="29"/>
        <v>0</v>
      </c>
      <c r="L343" s="5">
        <f t="shared" si="31"/>
        <v>0</v>
      </c>
      <c r="M343" s="5">
        <f t="shared" si="32"/>
        <v>0</v>
      </c>
    </row>
    <row r="344" spans="8:13" x14ac:dyDescent="0.25">
      <c r="H344">
        <v>341</v>
      </c>
      <c r="I344" s="6">
        <f t="shared" si="28"/>
        <v>52932</v>
      </c>
      <c r="J344" s="5">
        <f t="shared" si="30"/>
        <v>0</v>
      </c>
      <c r="K344" s="5">
        <f t="shared" si="29"/>
        <v>0</v>
      </c>
      <c r="L344" s="5">
        <f t="shared" si="31"/>
        <v>0</v>
      </c>
      <c r="M344" s="5">
        <f t="shared" si="32"/>
        <v>0</v>
      </c>
    </row>
    <row r="345" spans="8:13" x14ac:dyDescent="0.25">
      <c r="H345">
        <v>342</v>
      </c>
      <c r="I345" s="6">
        <f t="shared" si="28"/>
        <v>52963</v>
      </c>
      <c r="J345" s="5">
        <f t="shared" si="30"/>
        <v>0</v>
      </c>
      <c r="K345" s="5">
        <f t="shared" si="29"/>
        <v>0</v>
      </c>
      <c r="L345" s="5">
        <f t="shared" si="31"/>
        <v>0</v>
      </c>
      <c r="M345" s="5">
        <f t="shared" si="32"/>
        <v>0</v>
      </c>
    </row>
    <row r="346" spans="8:13" x14ac:dyDescent="0.25">
      <c r="H346">
        <v>343</v>
      </c>
      <c r="I346" s="6">
        <f t="shared" si="28"/>
        <v>52994</v>
      </c>
      <c r="J346" s="5">
        <f t="shared" si="30"/>
        <v>0</v>
      </c>
      <c r="K346" s="5">
        <f t="shared" si="29"/>
        <v>0</v>
      </c>
      <c r="L346" s="5">
        <f t="shared" si="31"/>
        <v>0</v>
      </c>
      <c r="M346" s="5">
        <f t="shared" si="32"/>
        <v>0</v>
      </c>
    </row>
    <row r="347" spans="8:13" x14ac:dyDescent="0.25">
      <c r="H347">
        <v>344</v>
      </c>
      <c r="I347" s="6">
        <f t="shared" si="28"/>
        <v>53022</v>
      </c>
      <c r="J347" s="5">
        <f t="shared" si="30"/>
        <v>0</v>
      </c>
      <c r="K347" s="5">
        <f t="shared" si="29"/>
        <v>0</v>
      </c>
      <c r="L347" s="5">
        <f t="shared" si="31"/>
        <v>0</v>
      </c>
      <c r="M347" s="5">
        <f t="shared" si="32"/>
        <v>0</v>
      </c>
    </row>
    <row r="348" spans="8:13" x14ac:dyDescent="0.25">
      <c r="H348">
        <v>345</v>
      </c>
      <c r="I348" s="6">
        <f t="shared" si="28"/>
        <v>53053</v>
      </c>
      <c r="J348" s="5">
        <f t="shared" si="30"/>
        <v>0</v>
      </c>
      <c r="K348" s="5">
        <f t="shared" si="29"/>
        <v>0</v>
      </c>
      <c r="L348" s="5">
        <f t="shared" si="31"/>
        <v>0</v>
      </c>
      <c r="M348" s="5">
        <f t="shared" si="32"/>
        <v>0</v>
      </c>
    </row>
    <row r="349" spans="8:13" x14ac:dyDescent="0.25">
      <c r="H349">
        <v>346</v>
      </c>
      <c r="I349" s="6">
        <f t="shared" si="28"/>
        <v>53083</v>
      </c>
      <c r="J349" s="5">
        <f t="shared" si="30"/>
        <v>0</v>
      </c>
      <c r="K349" s="5">
        <f t="shared" si="29"/>
        <v>0</v>
      </c>
      <c r="L349" s="5">
        <f t="shared" si="31"/>
        <v>0</v>
      </c>
      <c r="M349" s="5">
        <f t="shared" si="32"/>
        <v>0</v>
      </c>
    </row>
    <row r="350" spans="8:13" x14ac:dyDescent="0.25">
      <c r="H350">
        <v>347</v>
      </c>
      <c r="I350" s="6">
        <f t="shared" si="28"/>
        <v>53114</v>
      </c>
      <c r="J350" s="5">
        <f t="shared" si="30"/>
        <v>0</v>
      </c>
      <c r="K350" s="5">
        <f t="shared" si="29"/>
        <v>0</v>
      </c>
      <c r="L350" s="5">
        <f t="shared" si="31"/>
        <v>0</v>
      </c>
      <c r="M350" s="5">
        <f t="shared" si="32"/>
        <v>0</v>
      </c>
    </row>
    <row r="351" spans="8:13" x14ac:dyDescent="0.25">
      <c r="H351">
        <v>348</v>
      </c>
      <c r="I351" s="6">
        <f t="shared" si="28"/>
        <v>53144</v>
      </c>
      <c r="J351" s="5">
        <f t="shared" si="30"/>
        <v>0</v>
      </c>
      <c r="K351" s="5">
        <f t="shared" si="29"/>
        <v>0</v>
      </c>
      <c r="L351" s="5">
        <f t="shared" si="31"/>
        <v>0</v>
      </c>
      <c r="M351" s="5">
        <f t="shared" si="32"/>
        <v>0</v>
      </c>
    </row>
    <row r="352" spans="8:13" x14ac:dyDescent="0.25">
      <c r="H352">
        <v>349</v>
      </c>
      <c r="I352" s="6">
        <f t="shared" si="28"/>
        <v>53175</v>
      </c>
      <c r="J352" s="5">
        <f t="shared" si="30"/>
        <v>0</v>
      </c>
      <c r="K352" s="5">
        <f t="shared" si="29"/>
        <v>0</v>
      </c>
      <c r="L352" s="5">
        <f t="shared" si="31"/>
        <v>0</v>
      </c>
      <c r="M352" s="5">
        <f t="shared" si="32"/>
        <v>0</v>
      </c>
    </row>
    <row r="353" spans="8:13" x14ac:dyDescent="0.25">
      <c r="H353">
        <v>350</v>
      </c>
      <c r="I353" s="6">
        <f t="shared" si="28"/>
        <v>53206</v>
      </c>
      <c r="J353" s="5">
        <f t="shared" si="30"/>
        <v>0</v>
      </c>
      <c r="K353" s="5">
        <f t="shared" si="29"/>
        <v>0</v>
      </c>
      <c r="L353" s="5">
        <f t="shared" si="31"/>
        <v>0</v>
      </c>
      <c r="M353" s="5">
        <f t="shared" si="32"/>
        <v>0</v>
      </c>
    </row>
    <row r="354" spans="8:13" x14ac:dyDescent="0.25">
      <c r="H354">
        <v>351</v>
      </c>
      <c r="I354" s="6">
        <f t="shared" si="28"/>
        <v>53236</v>
      </c>
      <c r="J354" s="5">
        <f t="shared" si="30"/>
        <v>0</v>
      </c>
      <c r="K354" s="5">
        <f t="shared" si="29"/>
        <v>0</v>
      </c>
      <c r="L354" s="5">
        <f t="shared" si="31"/>
        <v>0</v>
      </c>
      <c r="M354" s="5">
        <f t="shared" si="32"/>
        <v>0</v>
      </c>
    </row>
    <row r="355" spans="8:13" x14ac:dyDescent="0.25">
      <c r="H355">
        <v>352</v>
      </c>
      <c r="I355" s="6">
        <f t="shared" si="28"/>
        <v>53267</v>
      </c>
      <c r="J355" s="5">
        <f t="shared" si="30"/>
        <v>0</v>
      </c>
      <c r="K355" s="5">
        <f t="shared" si="29"/>
        <v>0</v>
      </c>
      <c r="L355" s="5">
        <f t="shared" si="31"/>
        <v>0</v>
      </c>
      <c r="M355" s="5">
        <f t="shared" si="32"/>
        <v>0</v>
      </c>
    </row>
    <row r="356" spans="8:13" x14ac:dyDescent="0.25">
      <c r="H356">
        <v>353</v>
      </c>
      <c r="I356" s="6">
        <f t="shared" si="28"/>
        <v>53297</v>
      </c>
      <c r="J356" s="5">
        <f t="shared" si="30"/>
        <v>0</v>
      </c>
      <c r="K356" s="5">
        <f t="shared" si="29"/>
        <v>0</v>
      </c>
      <c r="L356" s="5">
        <f t="shared" si="31"/>
        <v>0</v>
      </c>
      <c r="M356" s="5">
        <f t="shared" si="32"/>
        <v>0</v>
      </c>
    </row>
    <row r="357" spans="8:13" x14ac:dyDescent="0.25">
      <c r="H357">
        <v>354</v>
      </c>
      <c r="I357" s="6">
        <f t="shared" si="28"/>
        <v>53328</v>
      </c>
      <c r="J357" s="5">
        <f t="shared" si="30"/>
        <v>0</v>
      </c>
      <c r="K357" s="5">
        <f t="shared" si="29"/>
        <v>0</v>
      </c>
      <c r="L357" s="5">
        <f t="shared" si="31"/>
        <v>0</v>
      </c>
      <c r="M357" s="5">
        <f t="shared" si="32"/>
        <v>0</v>
      </c>
    </row>
    <row r="358" spans="8:13" x14ac:dyDescent="0.25">
      <c r="H358">
        <v>355</v>
      </c>
      <c r="I358" s="6">
        <f t="shared" si="28"/>
        <v>53359</v>
      </c>
      <c r="J358" s="5">
        <f t="shared" si="30"/>
        <v>0</v>
      </c>
      <c r="K358" s="5">
        <f t="shared" si="29"/>
        <v>0</v>
      </c>
      <c r="L358" s="5">
        <f t="shared" si="31"/>
        <v>0</v>
      </c>
      <c r="M358" s="5">
        <f t="shared" si="32"/>
        <v>0</v>
      </c>
    </row>
    <row r="359" spans="8:13" x14ac:dyDescent="0.25">
      <c r="H359">
        <v>356</v>
      </c>
      <c r="I359" s="6">
        <f t="shared" si="28"/>
        <v>53387</v>
      </c>
      <c r="J359" s="5">
        <f t="shared" si="30"/>
        <v>0</v>
      </c>
      <c r="K359" s="5">
        <f t="shared" si="29"/>
        <v>0</v>
      </c>
      <c r="L359" s="5">
        <f t="shared" si="31"/>
        <v>0</v>
      </c>
      <c r="M359" s="5">
        <f t="shared" si="32"/>
        <v>0</v>
      </c>
    </row>
    <row r="360" spans="8:13" x14ac:dyDescent="0.25">
      <c r="H360">
        <v>357</v>
      </c>
      <c r="I360" s="6">
        <f t="shared" si="28"/>
        <v>53418</v>
      </c>
      <c r="J360" s="5">
        <f t="shared" si="30"/>
        <v>0</v>
      </c>
      <c r="K360" s="5">
        <f t="shared" si="29"/>
        <v>0</v>
      </c>
      <c r="L360" s="5">
        <f t="shared" si="31"/>
        <v>0</v>
      </c>
      <c r="M360" s="5">
        <f t="shared" si="32"/>
        <v>0</v>
      </c>
    </row>
    <row r="361" spans="8:13" x14ac:dyDescent="0.25">
      <c r="H361">
        <v>358</v>
      </c>
      <c r="I361" s="6">
        <f t="shared" si="28"/>
        <v>53448</v>
      </c>
      <c r="J361" s="5">
        <f t="shared" si="30"/>
        <v>0</v>
      </c>
      <c r="K361" s="5">
        <f t="shared" si="29"/>
        <v>0</v>
      </c>
      <c r="L361" s="5">
        <f t="shared" si="31"/>
        <v>0</v>
      </c>
      <c r="M361" s="5">
        <f t="shared" si="32"/>
        <v>0</v>
      </c>
    </row>
    <row r="362" spans="8:13" x14ac:dyDescent="0.25">
      <c r="H362">
        <v>359</v>
      </c>
      <c r="I362" s="6">
        <f t="shared" si="28"/>
        <v>53479</v>
      </c>
      <c r="J362" s="5">
        <f t="shared" si="30"/>
        <v>0</v>
      </c>
      <c r="K362" s="5">
        <f t="shared" si="29"/>
        <v>0</v>
      </c>
      <c r="L362" s="5">
        <f t="shared" si="31"/>
        <v>0</v>
      </c>
      <c r="M362" s="5">
        <f t="shared" si="32"/>
        <v>0</v>
      </c>
    </row>
    <row r="363" spans="8:13" x14ac:dyDescent="0.25">
      <c r="H363">
        <v>360</v>
      </c>
      <c r="I363" s="6">
        <f t="shared" si="28"/>
        <v>53509</v>
      </c>
      <c r="J363" s="5">
        <f t="shared" si="30"/>
        <v>0</v>
      </c>
      <c r="K363" s="5">
        <f t="shared" si="29"/>
        <v>0</v>
      </c>
      <c r="L363" s="5">
        <f t="shared" si="31"/>
        <v>0</v>
      </c>
      <c r="M363" s="5">
        <f t="shared" si="32"/>
        <v>0</v>
      </c>
    </row>
  </sheetData>
  <pageMargins left="0.7" right="0.7" top="0.75" bottom="0.75" header="0.3" footer="0.3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CurrentBalance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Dex</cp:lastModifiedBy>
  <dcterms:created xsi:type="dcterms:W3CDTF">2017-09-30T14:45:56Z</dcterms:created>
  <dcterms:modified xsi:type="dcterms:W3CDTF">2018-01-05T20:21:49Z</dcterms:modified>
</cp:coreProperties>
</file>