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Sheet1!$A$1:$K$100</definedName>
  </definedNames>
  <calcPr calcId="171027"/>
</workbook>
</file>

<file path=xl/calcChain.xml><?xml version="1.0" encoding="utf-8"?>
<calcChain xmlns="http://schemas.openxmlformats.org/spreadsheetml/2006/main">
  <c r="J100" i="1" l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</calcChain>
</file>

<file path=xl/sharedStrings.xml><?xml version="1.0" encoding="utf-8"?>
<sst xmlns="http://schemas.openxmlformats.org/spreadsheetml/2006/main" count="803" uniqueCount="587">
  <si>
    <t>United States</t>
  </si>
  <si>
    <t>GA</t>
  </si>
  <si>
    <t>NJ</t>
  </si>
  <si>
    <t>NC</t>
  </si>
  <si>
    <t>TX</t>
  </si>
  <si>
    <t>MD</t>
  </si>
  <si>
    <t>FL</t>
  </si>
  <si>
    <t>Boca Raton</t>
  </si>
  <si>
    <t>VA</t>
  </si>
  <si>
    <t>NY</t>
  </si>
  <si>
    <t>Brooklyn</t>
  </si>
  <si>
    <t>Dallas</t>
  </si>
  <si>
    <t>MA</t>
  </si>
  <si>
    <t>Tampa</t>
  </si>
  <si>
    <t>2907.0</t>
  </si>
  <si>
    <t>PA</t>
  </si>
  <si>
    <t>01701</t>
  </si>
  <si>
    <t>Framingham</t>
  </si>
  <si>
    <t>3000.0</t>
  </si>
  <si>
    <t>IL</t>
  </si>
  <si>
    <t>2900.0</t>
  </si>
  <si>
    <t>Irving</t>
  </si>
  <si>
    <t>2800.0</t>
  </si>
  <si>
    <t>CO</t>
  </si>
  <si>
    <t>3150.0</t>
  </si>
  <si>
    <t>CT</t>
  </si>
  <si>
    <t>3280.0</t>
  </si>
  <si>
    <t>3100.0</t>
  </si>
  <si>
    <t>MI</t>
  </si>
  <si>
    <t>07083</t>
  </si>
  <si>
    <t>Union</t>
  </si>
  <si>
    <t>3500.0</t>
  </si>
  <si>
    <t>2840.0</t>
  </si>
  <si>
    <t>OH</t>
  </si>
  <si>
    <t>3461.0</t>
  </si>
  <si>
    <t>2400.0</t>
  </si>
  <si>
    <t>Philadelphia</t>
  </si>
  <si>
    <t>Miami</t>
  </si>
  <si>
    <t>2650.0</t>
  </si>
  <si>
    <t>Fairfax</t>
  </si>
  <si>
    <t>3080.0</t>
  </si>
  <si>
    <t>2877.0</t>
  </si>
  <si>
    <t>Clearwater</t>
  </si>
  <si>
    <t>2500.0</t>
  </si>
  <si>
    <t>2700.0</t>
  </si>
  <si>
    <t>Alexandria</t>
  </si>
  <si>
    <t>3122.0</t>
  </si>
  <si>
    <t>2850.0</t>
  </si>
  <si>
    <t>3034.0</t>
  </si>
  <si>
    <t>Manchester</t>
  </si>
  <si>
    <t>Holland</t>
  </si>
  <si>
    <t>Stone Mountain</t>
  </si>
  <si>
    <t>Pembroke Pines</t>
  </si>
  <si>
    <t>Toledo</t>
  </si>
  <si>
    <t>2630.0</t>
  </si>
  <si>
    <t>Arlington</t>
  </si>
  <si>
    <t>Tamarac</t>
  </si>
  <si>
    <t>West Palm Beach</t>
  </si>
  <si>
    <t>Raleigh</t>
  </si>
  <si>
    <t>3154.0</t>
  </si>
  <si>
    <t>Ft. Lauderdale</t>
  </si>
  <si>
    <t>-80.36411</t>
  </si>
  <si>
    <t>26.101723</t>
  </si>
  <si>
    <t>33326</t>
  </si>
  <si>
    <t>Weston</t>
  </si>
  <si>
    <t xml:space="preserve">1435 North Park Dr. </t>
  </si>
  <si>
    <t>-79.96064</t>
  </si>
  <si>
    <t>40.338955</t>
  </si>
  <si>
    <t>15236</t>
  </si>
  <si>
    <t>Pleasant Hills</t>
  </si>
  <si>
    <t xml:space="preserve">98 Clairton Road </t>
  </si>
  <si>
    <t>-81.30474</t>
  </si>
  <si>
    <t>41.67901</t>
  </si>
  <si>
    <t>2978.0</t>
  </si>
  <si>
    <t>44060</t>
  </si>
  <si>
    <t>Mentor</t>
  </si>
  <si>
    <t xml:space="preserve">9361 Mentor Avenue </t>
  </si>
  <si>
    <t>-84.19773</t>
  </si>
  <si>
    <t>33.762096</t>
  </si>
  <si>
    <t>30083</t>
  </si>
  <si>
    <t xml:space="preserve">4754 Redan Road </t>
  </si>
  <si>
    <t>-81.83522</t>
  </si>
  <si>
    <t>41.309772</t>
  </si>
  <si>
    <t>2380.0</t>
  </si>
  <si>
    <t>44136</t>
  </si>
  <si>
    <t>Strongsville</t>
  </si>
  <si>
    <t xml:space="preserve">14375 Pearl Road </t>
  </si>
  <si>
    <t>-88.080734</t>
  </si>
  <si>
    <t>42.049355</t>
  </si>
  <si>
    <t>60173</t>
  </si>
  <si>
    <t>Schaumburg</t>
  </si>
  <si>
    <t>24 W. Golf Road</t>
  </si>
  <si>
    <t>-81.43434</t>
  </si>
  <si>
    <t>41.384163</t>
  </si>
  <si>
    <t>2987.0</t>
  </si>
  <si>
    <t>44139</t>
  </si>
  <si>
    <t>Solon</t>
  </si>
  <si>
    <t xml:space="preserve">34295 Aurora Road </t>
  </si>
  <si>
    <t>-80.11091</t>
  </si>
  <si>
    <t>26.70739</t>
  </si>
  <si>
    <t>33409</t>
  </si>
  <si>
    <t xml:space="preserve">2024 N. Military Trail </t>
  </si>
  <si>
    <t>-82.48818</t>
  </si>
  <si>
    <t>27.981316</t>
  </si>
  <si>
    <t>3311.0</t>
  </si>
  <si>
    <t>33607</t>
  </si>
  <si>
    <t xml:space="preserve">2708 W. Martin Luther King </t>
  </si>
  <si>
    <t>-80.252266</t>
  </si>
  <si>
    <t>26.196718</t>
  </si>
  <si>
    <t>3420.0</t>
  </si>
  <si>
    <t>33321</t>
  </si>
  <si>
    <t xml:space="preserve">5815 N. University Dr. </t>
  </si>
  <si>
    <t>-83.62309</t>
  </si>
  <si>
    <t>41.68815</t>
  </si>
  <si>
    <t>43606</t>
  </si>
  <si>
    <t xml:space="preserve">3808 Secor Road </t>
  </si>
  <si>
    <t>-83.69823</t>
  </si>
  <si>
    <t>41.6124</t>
  </si>
  <si>
    <t>43528</t>
  </si>
  <si>
    <t xml:space="preserve">6550 Airport Hwy. </t>
  </si>
  <si>
    <t>-83.38951</t>
  </si>
  <si>
    <t>42.660397</t>
  </si>
  <si>
    <t>48327</t>
  </si>
  <si>
    <t>Waterford</t>
  </si>
  <si>
    <t xml:space="preserve">5160 Highland Road </t>
  </si>
  <si>
    <t>-76.543816</t>
  </si>
  <si>
    <t>39.07513</t>
  </si>
  <si>
    <t>21146</t>
  </si>
  <si>
    <t>Severna Park</t>
  </si>
  <si>
    <t xml:space="preserve">586 Governor Ritchie Hwy </t>
  </si>
  <si>
    <t>-84.31636</t>
  </si>
  <si>
    <t>34.019863</t>
  </si>
  <si>
    <t>3342.0</t>
  </si>
  <si>
    <t>30076</t>
  </si>
  <si>
    <t>Roswell</t>
  </si>
  <si>
    <t xml:space="preserve">1555-A Holcomb Bridge Rd. </t>
  </si>
  <si>
    <t>-79.88619</t>
  </si>
  <si>
    <t>36.08943</t>
  </si>
  <si>
    <t>27410</t>
  </si>
  <si>
    <t>Greensboro</t>
  </si>
  <si>
    <t xml:space="preserve">5615 W. Friendly Ave. </t>
  </si>
  <si>
    <t>-73.04688</t>
  </si>
  <si>
    <t>40.864014</t>
  </si>
  <si>
    <t>11784</t>
  </si>
  <si>
    <t>Selden</t>
  </si>
  <si>
    <t xml:space="preserve">964-966 Middle Country Rd. </t>
  </si>
  <si>
    <t>-73.76179</t>
  </si>
  <si>
    <t>42.743584</t>
  </si>
  <si>
    <t>12110</t>
  </si>
  <si>
    <t>Latham</t>
  </si>
  <si>
    <t xml:space="preserve">753 New Loudon Rd. </t>
  </si>
  <si>
    <t>-81.209946</t>
  </si>
  <si>
    <t>28.65565</t>
  </si>
  <si>
    <t>32765</t>
  </si>
  <si>
    <t>Oviedo</t>
  </si>
  <si>
    <t xml:space="preserve">120 W. Mitchell Hammock </t>
  </si>
  <si>
    <t>-80.12295</t>
  </si>
  <si>
    <t>26.189188</t>
  </si>
  <si>
    <t>3011.0</t>
  </si>
  <si>
    <t>33334</t>
  </si>
  <si>
    <t xml:space="preserve">1781 E. Commercial Blvd. </t>
  </si>
  <si>
    <t>-97.03447</t>
  </si>
  <si>
    <t>33.042194</t>
  </si>
  <si>
    <t>75067</t>
  </si>
  <si>
    <t>Lewisville</t>
  </si>
  <si>
    <t xml:space="preserve">1570 W. Main St. </t>
  </si>
  <si>
    <t>-97.134186</t>
  </si>
  <si>
    <t>32.664753</t>
  </si>
  <si>
    <t>76017</t>
  </si>
  <si>
    <t xml:space="preserve">4960 S. Cooper </t>
  </si>
  <si>
    <t>-73.673744</t>
  </si>
  <si>
    <t>40.751472</t>
  </si>
  <si>
    <t>11040</t>
  </si>
  <si>
    <t>New Hyde Park</t>
  </si>
  <si>
    <t xml:space="preserve">2091 Hillside Avenue </t>
  </si>
  <si>
    <t>-105.09313</t>
  </si>
  <si>
    <t>39.61832</t>
  </si>
  <si>
    <t>80123</t>
  </si>
  <si>
    <t>Littleton</t>
  </si>
  <si>
    <t xml:space="preserve">8500 W. Crestline Ave. </t>
  </si>
  <si>
    <t>-80.173325</t>
  </si>
  <si>
    <t>26.010887</t>
  </si>
  <si>
    <t>3001.0</t>
  </si>
  <si>
    <t>33021</t>
  </si>
  <si>
    <t>Hollywood</t>
  </si>
  <si>
    <t xml:space="preserve">3249 Hollywood Blvd. </t>
  </si>
  <si>
    <t>-81.35149</t>
  </si>
  <si>
    <t>28.756025</t>
  </si>
  <si>
    <t>32746</t>
  </si>
  <si>
    <t>Lake Mary</t>
  </si>
  <si>
    <t xml:space="preserve">4335 W. Lake Mary Blvd. </t>
  </si>
  <si>
    <t>-73.73945</t>
  </si>
  <si>
    <t>40.94351</t>
  </si>
  <si>
    <t>4398.0</t>
  </si>
  <si>
    <t>10543</t>
  </si>
  <si>
    <t>Mamaroneck</t>
  </si>
  <si>
    <t xml:space="preserve">667 W. Boston Post Road </t>
  </si>
  <si>
    <t>-84.1396</t>
  </si>
  <si>
    <t>33.89618</t>
  </si>
  <si>
    <t>30047</t>
  </si>
  <si>
    <t>Lilburn</t>
  </si>
  <si>
    <t xml:space="preserve">4774 Hwy. 29 NW </t>
  </si>
  <si>
    <t>-104.89066</t>
  </si>
  <si>
    <t>39.595165</t>
  </si>
  <si>
    <t>80112</t>
  </si>
  <si>
    <t>Greenwood Village</t>
  </si>
  <si>
    <t xml:space="preserve">8507 E. Arapahoe Road </t>
  </si>
  <si>
    <t>-87.832985</t>
  </si>
  <si>
    <t>41.996544</t>
  </si>
  <si>
    <t>60068</t>
  </si>
  <si>
    <t>Park Ridge</t>
  </si>
  <si>
    <t xml:space="preserve">800  Devon Ave. </t>
  </si>
  <si>
    <t>-81.474144</t>
  </si>
  <si>
    <t>41.119026</t>
  </si>
  <si>
    <t>44221</t>
  </si>
  <si>
    <t>Cuyahoga Falls</t>
  </si>
  <si>
    <t xml:space="preserve">699 Howe Avenue </t>
  </si>
  <si>
    <t>-78.654274</t>
  </si>
  <si>
    <t>35.901276</t>
  </si>
  <si>
    <t>3062.0</t>
  </si>
  <si>
    <t>27615</t>
  </si>
  <si>
    <t xml:space="preserve">9500 Strickland Road </t>
  </si>
  <si>
    <t>-82.738785</t>
  </si>
  <si>
    <t>28.07349</t>
  </si>
  <si>
    <t>3103.0</t>
  </si>
  <si>
    <t>34684</t>
  </si>
  <si>
    <t>Palm Harbor</t>
  </si>
  <si>
    <t xml:space="preserve">33163 US Hwy 19 North </t>
  </si>
  <si>
    <t>-74.269135</t>
  </si>
  <si>
    <t>40.68473</t>
  </si>
  <si>
    <t>2250.0</t>
  </si>
  <si>
    <t xml:space="preserve">523 Chestnut Street </t>
  </si>
  <si>
    <t>-80.155914</t>
  </si>
  <si>
    <t>25.92561</t>
  </si>
  <si>
    <t>33160</t>
  </si>
  <si>
    <t>North Miami Bch.</t>
  </si>
  <si>
    <t xml:space="preserve">16251 W. Dixie Hwy </t>
  </si>
  <si>
    <t>-80.25739</t>
  </si>
  <si>
    <t>26.008995</t>
  </si>
  <si>
    <t>33024</t>
  </si>
  <si>
    <t xml:space="preserve">8559 Pines Blvd </t>
  </si>
  <si>
    <t>-80.20227</t>
  </si>
  <si>
    <t>26.368046</t>
  </si>
  <si>
    <t>3357.0</t>
  </si>
  <si>
    <t>33434</t>
  </si>
  <si>
    <t xml:space="preserve">9959 Glades Rd. </t>
  </si>
  <si>
    <t>-80.35533</t>
  </si>
  <si>
    <t>25.595926</t>
  </si>
  <si>
    <t>3145.0</t>
  </si>
  <si>
    <t>33157</t>
  </si>
  <si>
    <t xml:space="preserve">18601 S. Dixie Highway </t>
  </si>
  <si>
    <t>-96.9925</t>
  </si>
  <si>
    <t>32.84427</t>
  </si>
  <si>
    <t>2965.0</t>
  </si>
  <si>
    <t>75062</t>
  </si>
  <si>
    <t xml:space="preserve">2705 N. Beltline Rd </t>
  </si>
  <si>
    <t>-83.12926</t>
  </si>
  <si>
    <t>42.59434</t>
  </si>
  <si>
    <t>2861.0</t>
  </si>
  <si>
    <t>48098</t>
  </si>
  <si>
    <t>Troy</t>
  </si>
  <si>
    <t xml:space="preserve">5137 Rochester Road </t>
  </si>
  <si>
    <t>-77.34935</t>
  </si>
  <si>
    <t>38.978336</t>
  </si>
  <si>
    <t>20194</t>
  </si>
  <si>
    <t>Reston</t>
  </si>
  <si>
    <t xml:space="preserve">1492 Northpoint Village Center </t>
  </si>
  <si>
    <t>-81.39851</t>
  </si>
  <si>
    <t>28.662025</t>
  </si>
  <si>
    <t>32714</t>
  </si>
  <si>
    <t>Altamonte Springs</t>
  </si>
  <si>
    <t xml:space="preserve">429 W. S.R. 436 </t>
  </si>
  <si>
    <t>-80.24995</t>
  </si>
  <si>
    <t>26.261906</t>
  </si>
  <si>
    <t>33065</t>
  </si>
  <si>
    <t>Coral Springs</t>
  </si>
  <si>
    <t xml:space="preserve">2525 University Drive </t>
  </si>
  <si>
    <t>-74.12091</t>
  </si>
  <si>
    <t>41.008873</t>
  </si>
  <si>
    <t>07463</t>
  </si>
  <si>
    <t>Waldwick</t>
  </si>
  <si>
    <t xml:space="preserve">20 Wyckoff Avenue </t>
  </si>
  <si>
    <t>-80.24742</t>
  </si>
  <si>
    <t>26.67222</t>
  </si>
  <si>
    <t>33414</t>
  </si>
  <si>
    <t>Wellington</t>
  </si>
  <si>
    <t xml:space="preserve">12792 Forest Hills Blvd. </t>
  </si>
  <si>
    <t>-87.95978</t>
  </si>
  <si>
    <t>42.15619</t>
  </si>
  <si>
    <t>60089</t>
  </si>
  <si>
    <t>Buffalo Grove</t>
  </si>
  <si>
    <t xml:space="preserve">150 N McHenry Road </t>
  </si>
  <si>
    <t>-82.99086</t>
  </si>
  <si>
    <t>42.627514</t>
  </si>
  <si>
    <t>2710.0</t>
  </si>
  <si>
    <t>48315</t>
  </si>
  <si>
    <t>Charter Township of Shelby</t>
  </si>
  <si>
    <t>13993 Hall Rd.</t>
  </si>
  <si>
    <t>-81.68796</t>
  </si>
  <si>
    <t>41.361526</t>
  </si>
  <si>
    <t>3195.0</t>
  </si>
  <si>
    <t>44134</t>
  </si>
  <si>
    <t>Parma</t>
  </si>
  <si>
    <t xml:space="preserve">1350 W. Pleasant Valley Rd </t>
  </si>
  <si>
    <t>-87.979034</t>
  </si>
  <si>
    <t>41.809998</t>
  </si>
  <si>
    <t>3217.0</t>
  </si>
  <si>
    <t>60559</t>
  </si>
  <si>
    <t>Westmont</t>
  </si>
  <si>
    <t xml:space="preserve">101 W. Ogden Ave. </t>
  </si>
  <si>
    <t>-82.611946</t>
  </si>
  <si>
    <t>27.462576</t>
  </si>
  <si>
    <t>3010.0</t>
  </si>
  <si>
    <t>34210</t>
  </si>
  <si>
    <t>Bradenton</t>
  </si>
  <si>
    <t xml:space="preserve">5002 Cortez West </t>
  </si>
  <si>
    <t>-96.82691</t>
  </si>
  <si>
    <t>32.997894</t>
  </si>
  <si>
    <t>75287</t>
  </si>
  <si>
    <t xml:space="preserve">4635 Frankford Road </t>
  </si>
  <si>
    <t>-74.868515</t>
  </si>
  <si>
    <t>40.178978</t>
  </si>
  <si>
    <t>7387.0</t>
  </si>
  <si>
    <t>19047</t>
  </si>
  <si>
    <t>Langhorne</t>
  </si>
  <si>
    <t xml:space="preserve">360 N Oxford Valley Road </t>
  </si>
  <si>
    <t>-76.834595</t>
  </si>
  <si>
    <t>39.27768</t>
  </si>
  <si>
    <t>2764.0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</si>
  <si>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</si>
  <si>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</si>
  <si>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</si>
  <si>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</si>
  <si>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</si>
  <si>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</si>
  <si>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06107</t>
  </si>
  <si>
    <t>West Hartford</t>
  </si>
  <si>
    <t xml:space="preserve">1240 Farmington Ave. </t>
  </si>
  <si>
    <t>-79.78515</t>
  </si>
  <si>
    <t>40.436085</t>
  </si>
  <si>
    <t>2196.0</t>
  </si>
  <si>
    <t>15146</t>
  </si>
  <si>
    <t>Monroeville</t>
  </si>
  <si>
    <t xml:space="preserve">3776 William Penn Hwy </t>
  </si>
  <si>
    <t>-80.13677</t>
  </si>
  <si>
    <t>26.102777</t>
  </si>
  <si>
    <t>2983.0</t>
  </si>
  <si>
    <t>33316</t>
  </si>
  <si>
    <t xml:space="preserve">1500 South Federal Hwy </t>
  </si>
  <si>
    <t>-81.36515</t>
  </si>
  <si>
    <t>28.604612</t>
  </si>
  <si>
    <t>2988.0</t>
  </si>
  <si>
    <t>32789</t>
  </si>
  <si>
    <t>Winter Park</t>
  </si>
  <si>
    <t xml:space="preserve">840 N. Orlando Avenue </t>
  </si>
  <si>
    <t>-81.496025</t>
  </si>
  <si>
    <t>41.519875</t>
  </si>
  <si>
    <t>44124</t>
  </si>
  <si>
    <t>Lyndhurst</t>
  </si>
  <si>
    <t xml:space="preserve">5096 Mayfield Road </t>
  </si>
  <si>
    <t>-76.54308</t>
  </si>
  <si>
    <t>38.980377</t>
  </si>
  <si>
    <t>3906.0</t>
  </si>
  <si>
    <t>21401</t>
  </si>
  <si>
    <t>Annapolis</t>
  </si>
  <si>
    <t xml:space="preserve">2307A Forest Drive </t>
  </si>
  <si>
    <t>-83.19643</t>
  </si>
  <si>
    <t>42.680668</t>
  </si>
  <si>
    <t>48309</t>
  </si>
  <si>
    <t>Rochester Hills</t>
  </si>
  <si>
    <t xml:space="preserve">3200 Walton Blvd </t>
  </si>
  <si>
    <t>-82.891365</t>
  </si>
  <si>
    <t>42.570633</t>
  </si>
  <si>
    <t>48038</t>
  </si>
  <si>
    <t>Clinton Township</t>
  </si>
  <si>
    <t xml:space="preserve">37105 Gratiot Avenue </t>
  </si>
  <si>
    <t>-80.122955</t>
  </si>
  <si>
    <t>26.528603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</si>
  <si>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</si>
  <si>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</si>
  <si>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</si>
  <si>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</si>
  <si>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</si>
  <si>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</si>
  <si>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33511</t>
  </si>
  <si>
    <t>Brandon</t>
  </si>
  <si>
    <t xml:space="preserve">1401 W. Brandon Blvd. </t>
  </si>
  <si>
    <t>-73.78694</t>
  </si>
  <si>
    <t>43.075546</t>
  </si>
  <si>
    <t>4340.0</t>
  </si>
  <si>
    <t>12866</t>
  </si>
  <si>
    <t>Saratoga Springs</t>
  </si>
  <si>
    <t xml:space="preserve">204 Broadway Avenue </t>
  </si>
  <si>
    <t>-80.099396</t>
  </si>
  <si>
    <t>26.262049</t>
  </si>
  <si>
    <t>33064</t>
  </si>
  <si>
    <t>Pompano Beach</t>
  </si>
  <si>
    <t xml:space="preserve">2451 N. Federal Hwy </t>
  </si>
  <si>
    <t>-73.97041</t>
  </si>
  <si>
    <t>40.84938</t>
  </si>
  <si>
    <t>2404.0</t>
  </si>
  <si>
    <t>07024</t>
  </si>
  <si>
    <t>Ft. Lee</t>
  </si>
  <si>
    <t xml:space="preserve">1605 Lemoine Avenue </t>
  </si>
  <si>
    <t>-97.19791</t>
  </si>
  <si>
    <t>32.67634</t>
  </si>
  <si>
    <t>2450.0</t>
  </si>
  <si>
    <t>76016</t>
  </si>
  <si>
    <t xml:space="preserve">4402 Little Road </t>
  </si>
  <si>
    <t>-74.643524</t>
  </si>
  <si>
    <t>40.8705</t>
  </si>
  <si>
    <t>07876</t>
  </si>
  <si>
    <t>Succasunna</t>
  </si>
  <si>
    <t xml:space="preserve">247 Route 10 East </t>
  </si>
  <si>
    <t>-73.54788</t>
  </si>
  <si>
    <t>41.106964</t>
  </si>
  <si>
    <t>06905</t>
  </si>
  <si>
    <t>Stamford</t>
  </si>
  <si>
    <t xml:space="preserve">1081 High Ridge Road </t>
  </si>
  <si>
    <t>-73.24946</t>
  </si>
  <si>
    <t>41.180866</t>
  </si>
  <si>
    <t>3063.0</t>
  </si>
  <si>
    <t>06825</t>
  </si>
  <si>
    <t>Fairfield</t>
  </si>
  <si>
    <t xml:space="preserve">1982 Black Rock Turnpike </t>
  </si>
  <si>
    <t>-81.63412</t>
  </si>
  <si>
    <t>41.135822</t>
  </si>
  <si>
    <t>2100.0</t>
  </si>
  <si>
    <t>44333</t>
  </si>
  <si>
    <t>Fairlawn</t>
  </si>
  <si>
    <t xml:space="preserve">3750 W. Market St, Unit F </t>
  </si>
  <si>
    <t>-82.562744</t>
  </si>
  <si>
    <t>28.025936</t>
  </si>
  <si>
    <t>2760.0</t>
  </si>
  <si>
    <t>33615</t>
  </si>
  <si>
    <t xml:space="preserve">7503  W. Waters Avenue </t>
  </si>
  <si>
    <t>-96.89303</t>
  </si>
  <si>
    <t>32.64754</t>
  </si>
  <si>
    <t>75116</t>
  </si>
  <si>
    <t>Duncanville</t>
  </si>
  <si>
    <t xml:space="preserve">789 W Wheatland Rd. </t>
  </si>
  <si>
    <t>-75.034294</t>
  </si>
  <si>
    <t>40.074577</t>
  </si>
  <si>
    <t>19114</t>
  </si>
  <si>
    <t xml:space="preserve">9113 E. Roosevelt Blvd. </t>
  </si>
  <si>
    <t>-74.03314</t>
  </si>
  <si>
    <t>41.034317</t>
  </si>
  <si>
    <t>07656</t>
  </si>
  <si>
    <t xml:space="preserve">150 Kinderkamack Rd </t>
  </si>
  <si>
    <t>-96.640854</t>
  </si>
  <si>
    <t>32.862526</t>
  </si>
  <si>
    <t>75041</t>
  </si>
  <si>
    <t>Garland</t>
  </si>
  <si>
    <t xml:space="preserve">730 W. Centerville Rd. </t>
  </si>
  <si>
    <t>-77.39796</t>
  </si>
  <si>
    <t>38.881073</t>
  </si>
  <si>
    <t>2000.0</t>
  </si>
  <si>
    <t>22033</t>
  </si>
  <si>
    <t xml:space="preserve">13059 Lee Jackson Memorial Highway </t>
  </si>
  <si>
    <t>-82.70853</t>
  </si>
  <si>
    <t>28.01216</t>
  </si>
  <si>
    <t>34695</t>
  </si>
  <si>
    <t>Safety Harbor</t>
  </si>
  <si>
    <t xml:space="preserve">1847 Enterprise Road East </t>
  </si>
  <si>
    <t>-96.61315</t>
  </si>
  <si>
    <t>32.810665</t>
  </si>
  <si>
    <t>75150</t>
  </si>
  <si>
    <t>Mesquite</t>
  </si>
  <si>
    <t xml:space="preserve">1230 Town East Blvd. </t>
  </si>
  <si>
    <t>-82.74214</t>
  </si>
  <si>
    <t>27.96059</t>
  </si>
  <si>
    <t>2300.0</t>
  </si>
  <si>
    <t>33765</t>
  </si>
  <si>
    <t xml:space="preserve">2300 Gulf To Bay </t>
  </si>
  <si>
    <t>-71.458145</t>
  </si>
  <si>
    <t>41.756504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</si>
  <si>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</si>
  <si>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</si>
  <si>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</si>
  <si>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</si>
  <si>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</si>
  <si>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</si>
  <si>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</si>
  <si>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06870</t>
  </si>
  <si>
    <t>Old Greenwich</t>
  </si>
  <si>
    <t xml:space="preserve">1345 E. Putnam Avenue </t>
  </si>
  <si>
    <t>-81.734406</t>
  </si>
  <si>
    <t>41.425846</t>
  </si>
  <si>
    <t>2998.0</t>
  </si>
  <si>
    <t>44144</t>
  </si>
  <si>
    <t xml:space="preserve">4742 Ridge Road </t>
  </si>
  <si>
    <t>-77.14274</t>
  </si>
  <si>
    <t>38.82012</t>
  </si>
  <si>
    <t>22312</t>
  </si>
  <si>
    <t xml:space="preserve">4809 Beauregard St. </t>
  </si>
  <si>
    <t>-82.394226</t>
  </si>
  <si>
    <t>28.054317</t>
  </si>
  <si>
    <t>33617</t>
  </si>
  <si>
    <t xml:space="preserve">5501 East Fowler Avenue </t>
  </si>
  <si>
    <t>-83.22286</t>
  </si>
  <si>
    <t>42.50925</t>
  </si>
  <si>
    <t>48076</t>
  </si>
  <si>
    <t>Southfield</t>
  </si>
  <si>
    <t xml:space="preserve">29940 Southfield Road </t>
  </si>
  <si>
    <t>-81.56253</t>
  </si>
  <si>
    <t>41.46456</t>
  </si>
  <si>
    <t>3095.0</t>
  </si>
  <si>
    <t>44120</t>
  </si>
  <si>
    <t>Shaker Heights</t>
  </si>
  <si>
    <t xml:space="preserve">16773 Chagrin Blvd </t>
  </si>
  <si>
    <t>-83.00639</t>
  </si>
  <si>
    <t>42.48537</t>
  </si>
  <si>
    <t>3130.0</t>
  </si>
  <si>
    <t>48089</t>
  </si>
  <si>
    <t>Warren</t>
  </si>
  <si>
    <t xml:space="preserve">26021 Hoover Road </t>
  </si>
  <si>
    <t>-82.90832</t>
  </si>
  <si>
    <t>42.435455</t>
  </si>
  <si>
    <t>2192.0</t>
  </si>
  <si>
    <t>48236</t>
  </si>
  <si>
    <t>Grosse Pointe Woods</t>
  </si>
  <si>
    <t xml:space="preserve">20195 Mack Road </t>
  </si>
  <si>
    <t>-73.41982</t>
  </si>
  <si>
    <t>41.40557</t>
  </si>
  <si>
    <t>2270.0</t>
  </si>
  <si>
    <t>06810</t>
  </si>
  <si>
    <t>Danbury</t>
  </si>
  <si>
    <t xml:space="preserve">61 Newtown Road </t>
  </si>
  <si>
    <t>-73.72111</t>
  </si>
  <si>
    <t>41.21266</t>
  </si>
  <si>
    <t>10549</t>
  </si>
  <si>
    <t>Mount Kisco</t>
  </si>
  <si>
    <t xml:space="preserve">130 North Bedford Rd </t>
  </si>
  <si>
    <t>-75.22303</t>
  </si>
  <si>
    <t>40.00282</t>
  </si>
  <si>
    <t>3089.0</t>
  </si>
  <si>
    <t>19131</t>
  </si>
  <si>
    <t xml:space="preserve">4600 City Line Avenue </t>
  </si>
  <si>
    <t>-82.92537</t>
  </si>
  <si>
    <t>39.95686</t>
  </si>
  <si>
    <t>2232.0</t>
  </si>
  <si>
    <t>43209</t>
  </si>
  <si>
    <t>Bexley</t>
  </si>
  <si>
    <t xml:space="preserve">2741 E. Main Street </t>
  </si>
  <si>
    <t>-71.44205</t>
  </si>
  <si>
    <t>42.962597</t>
  </si>
  <si>
    <t>03103</t>
  </si>
  <si>
    <t>NH</t>
  </si>
  <si>
    <t xml:space="preserve">14 March Avenue </t>
  </si>
  <si>
    <t>-71.40175</t>
  </si>
  <si>
    <t>42.3029</t>
  </si>
  <si>
    <t>4400.0</t>
  </si>
  <si>
    <t xml:space="preserve">341 Cochituate Rd </t>
  </si>
  <si>
    <t>-71.04849</t>
  </si>
  <si>
    <t>42.068783</t>
  </si>
  <si>
    <t>02301</t>
  </si>
  <si>
    <t>Brockton</t>
  </si>
  <si>
    <t xml:space="preserve">756 Belmont Street </t>
  </si>
  <si>
    <t>-71.2334</t>
  </si>
  <si>
    <t>42.41188</t>
  </si>
  <si>
    <t>1700.0</t>
  </si>
  <si>
    <t>02452</t>
  </si>
  <si>
    <t>Waltham</t>
  </si>
  <si>
    <t xml:space="preserve">1099 Lexington Street </t>
  </si>
  <si>
    <t>-71.78415</t>
  </si>
  <si>
    <t>42.55354</t>
  </si>
  <si>
    <t>2032.0</t>
  </si>
  <si>
    <t>01420</t>
  </si>
  <si>
    <t>Fitchburg</t>
  </si>
  <si>
    <t xml:space="preserve">152 Whalon St. </t>
  </si>
  <si>
    <t>-71.19738</t>
  </si>
  <si>
    <t>42.192112</t>
  </si>
  <si>
    <t>1775.0</t>
  </si>
  <si>
    <t>02062</t>
  </si>
  <si>
    <t>Norwood</t>
  </si>
  <si>
    <t xml:space="preserve">111 Lenox Street </t>
  </si>
  <si>
    <t>locationNumber</t>
  </si>
  <si>
    <t>address</t>
  </si>
  <si>
    <t>city</t>
  </si>
  <si>
    <t>state</t>
  </si>
  <si>
    <t>zip</t>
  </si>
  <si>
    <t>lat</t>
  </si>
  <si>
    <t>lng</t>
  </si>
  <si>
    <t>sales</t>
  </si>
  <si>
    <t>profit</t>
  </si>
  <si>
    <t>country</t>
  </si>
  <si>
    <t>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</si>
</sst>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2" fontId="2" fillId="2" borderId="1" xfId="1" applyNumberFormat="1" applyFont="1" applyFill="1" applyBorder="1" applyAlignment="1">
      <alignment wrapText="1"/>
    </xf>
    <xf numFmtId="2" fontId="0" fillId="0" borderId="0" xfId="1" applyNumberFormat="1" applyFont="1"/>
    <xf numFmtId="0" fontId="3" fillId="3" borderId="2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 refreshError="1"/>
      <sheetData sheetId="1" refreshError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L1" sqref="L1"/>
    </sheetView>
  </sheetViews>
  <sheetFormatPr defaultRowHeight="14.25" x14ac:dyDescent="0.45"/>
  <cols>
    <col min="1" max="1" width="17.86328125" style="3" customWidth="1"/>
    <col min="2" max="2" width="38.1328125" customWidth="1"/>
    <col min="3" max="3" width="21" customWidth="1"/>
    <col min="4" max="4" width="6.73046875" customWidth="1"/>
    <col min="5" max="5" width="10" customWidth="1"/>
    <col min="6" max="6" width="14.1328125" customWidth="1"/>
    <col min="7" max="7" width="11.59765625" customWidth="1"/>
    <col min="8" max="8" width="11.265625" customWidth="1"/>
    <col min="9" max="9" width="12.265625" customWidth="1"/>
    <col min="10" max="10" width="16.73046875" style="5" customWidth="1"/>
    <col min="11" max="11" width="16" style="5" customWidth="1"/>
    <col min="12" max="245" width="27.3984375" customWidth="1"/>
  </cols>
  <sheetData>
    <row r="1" spans="1:11" s="1" customFormat="1" ht="14.65" thickBot="1" x14ac:dyDescent="0.5">
      <c r="A1" s="6" t="s">
        <v>576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585</v>
      </c>
      <c r="G1" s="2" t="s">
        <v>586</v>
      </c>
      <c r="H1" s="2" t="s">
        <v>581</v>
      </c>
      <c r="I1" s="2" t="s">
        <v>582</v>
      </c>
      <c r="J1" s="4" t="s">
        <v>583</v>
      </c>
      <c r="K1" s="4" t="s">
        <v>584</v>
      </c>
    </row>
    <row r="2" spans="1:11" x14ac:dyDescent="0.45">
      <c r="A2" s="3">
        <v>3</v>
      </c>
      <c r="B2" t="s">
        <v>575</v>
      </c>
      <c r="C2" t="s">
        <v>574</v>
      </c>
      <c r="D2" t="s">
        <v>12</v>
      </c>
      <c r="E2" t="s">
        <v>573</v>
      </c>
      <c r="F2" t="s">
        <v>0</v>
      </c>
      <c r="G2" t="s">
        <v>572</v>
      </c>
      <c r="H2" t="s">
        <v>571</v>
      </c>
      <c r="I2" t="s">
        <v>570</v>
      </c>
      <c r="J2" s="5">
        <f>VLOOKUP(A2,[1]Sheet1!$1:$1048576,15,0)*1000</f>
        <v>854534.97</v>
      </c>
      <c r="K2" s="5">
        <f>VLOOKUP(A2,[1]Sheet1!$1:$1048576,27,0)</f>
        <v>72548.690000000017</v>
      </c>
    </row>
    <row r="3" spans="1:11" x14ac:dyDescent="0.45">
      <c r="A3" s="3">
        <v>4</v>
      </c>
      <c r="B3" t="s">
        <v>569</v>
      </c>
      <c r="C3" t="s">
        <v>568</v>
      </c>
      <c r="D3" t="s">
        <v>12</v>
      </c>
      <c r="E3" t="s">
        <v>567</v>
      </c>
      <c r="F3" t="s">
        <v>0</v>
      </c>
      <c r="G3" t="s">
        <v>566</v>
      </c>
      <c r="H3" t="s">
        <v>565</v>
      </c>
      <c r="I3" t="s">
        <v>564</v>
      </c>
      <c r="J3" s="5">
        <f>VLOOKUP(A3,[1]Sheet1!$1:$1048576,15,0)*1000</f>
        <v>1260251.45</v>
      </c>
      <c r="K3" s="5">
        <f>VLOOKUP(A3,[1]Sheet1!$1:$1048576,27,0)</f>
        <v>272125.60999999987</v>
      </c>
    </row>
    <row r="4" spans="1:11" x14ac:dyDescent="0.45">
      <c r="A4" s="3">
        <v>13</v>
      </c>
      <c r="B4" t="s">
        <v>563</v>
      </c>
      <c r="C4" t="s">
        <v>562</v>
      </c>
      <c r="D4" t="s">
        <v>12</v>
      </c>
      <c r="E4" t="s">
        <v>561</v>
      </c>
      <c r="F4" t="s">
        <v>0</v>
      </c>
      <c r="G4" t="s">
        <v>560</v>
      </c>
      <c r="H4" t="s">
        <v>559</v>
      </c>
      <c r="I4" t="s">
        <v>558</v>
      </c>
      <c r="J4" s="5">
        <f>VLOOKUP(A4,[1]Sheet1!$1:$1048576,15,0)*1000</f>
        <v>1059588.6000000001</v>
      </c>
      <c r="K4" s="5">
        <f>VLOOKUP(A4,[1]Sheet1!$1:$1048576,27,0)</f>
        <v>4453.1600000000371</v>
      </c>
    </row>
    <row r="5" spans="1:11" x14ac:dyDescent="0.45">
      <c r="A5" s="3">
        <v>14</v>
      </c>
      <c r="B5" t="s">
        <v>557</v>
      </c>
      <c r="C5" t="s">
        <v>556</v>
      </c>
      <c r="D5" t="s">
        <v>12</v>
      </c>
      <c r="E5" t="s">
        <v>555</v>
      </c>
      <c r="F5" t="s">
        <v>0</v>
      </c>
      <c r="G5" t="s">
        <v>427</v>
      </c>
      <c r="H5" t="s">
        <v>554</v>
      </c>
      <c r="I5" t="s">
        <v>553</v>
      </c>
      <c r="J5" s="5">
        <f>VLOOKUP(A5,[1]Sheet1!$1:$1048576,15,0)*1000</f>
        <v>1044937.8000000002</v>
      </c>
      <c r="K5" s="5">
        <f>VLOOKUP(A5,[1]Sheet1!$1:$1048576,27,0)</f>
        <v>69057.130000000019</v>
      </c>
    </row>
    <row r="6" spans="1:11" x14ac:dyDescent="0.45">
      <c r="A6" s="3">
        <v>15</v>
      </c>
      <c r="B6" t="s">
        <v>552</v>
      </c>
      <c r="C6" t="s">
        <v>17</v>
      </c>
      <c r="D6" t="s">
        <v>12</v>
      </c>
      <c r="E6" t="s">
        <v>16</v>
      </c>
      <c r="F6" t="s">
        <v>0</v>
      </c>
      <c r="G6" t="s">
        <v>551</v>
      </c>
      <c r="H6" t="s">
        <v>550</v>
      </c>
      <c r="I6" t="s">
        <v>549</v>
      </c>
      <c r="J6" s="5">
        <f>VLOOKUP(A6,[1]Sheet1!$1:$1048576,15,0)*1000</f>
        <v>1338571.94</v>
      </c>
      <c r="K6" s="5">
        <f>VLOOKUP(A6,[1]Sheet1!$1:$1048576,27,0)</f>
        <v>52621.06999999992</v>
      </c>
    </row>
    <row r="7" spans="1:11" x14ac:dyDescent="0.45">
      <c r="A7" s="3">
        <v>27</v>
      </c>
      <c r="B7" t="s">
        <v>548</v>
      </c>
      <c r="C7" t="s">
        <v>49</v>
      </c>
      <c r="D7" t="s">
        <v>547</v>
      </c>
      <c r="E7" t="s">
        <v>546</v>
      </c>
      <c r="F7" t="s">
        <v>0</v>
      </c>
      <c r="G7" t="s">
        <v>109</v>
      </c>
      <c r="H7" t="s">
        <v>545</v>
      </c>
      <c r="I7" t="s">
        <v>544</v>
      </c>
      <c r="J7" s="5">
        <f>VLOOKUP(A7,[1]Sheet1!$1:$1048576,15,0)*1000</f>
        <v>813209.57000000007</v>
      </c>
      <c r="K7" s="5">
        <f>VLOOKUP(A7,[1]Sheet1!$1:$1048576,27,0)</f>
        <v>-28486.48</v>
      </c>
    </row>
    <row r="8" spans="1:11" x14ac:dyDescent="0.45">
      <c r="A8" s="3">
        <v>35</v>
      </c>
      <c r="B8" t="s">
        <v>543</v>
      </c>
      <c r="C8" t="s">
        <v>542</v>
      </c>
      <c r="D8" t="s">
        <v>33</v>
      </c>
      <c r="E8" t="s">
        <v>541</v>
      </c>
      <c r="F8" t="s">
        <v>0</v>
      </c>
      <c r="G8" t="s">
        <v>540</v>
      </c>
      <c r="H8" t="s">
        <v>539</v>
      </c>
      <c r="I8" t="s">
        <v>538</v>
      </c>
      <c r="J8" s="5">
        <f>VLOOKUP(A8,[1]Sheet1!$1:$1048576,15,0)*1000</f>
        <v>966091.92999999982</v>
      </c>
      <c r="K8" s="5">
        <f>VLOOKUP(A8,[1]Sheet1!$1:$1048576,27,0)</f>
        <v>81650.579999999987</v>
      </c>
    </row>
    <row r="9" spans="1:11" x14ac:dyDescent="0.45">
      <c r="A9" s="3">
        <v>41</v>
      </c>
      <c r="B9" t="s">
        <v>537</v>
      </c>
      <c r="C9" t="s">
        <v>36</v>
      </c>
      <c r="D9" t="s">
        <v>15</v>
      </c>
      <c r="E9" t="s">
        <v>536</v>
      </c>
      <c r="F9" t="s">
        <v>0</v>
      </c>
      <c r="G9" t="s">
        <v>535</v>
      </c>
      <c r="H9" t="s">
        <v>534</v>
      </c>
      <c r="I9" t="s">
        <v>533</v>
      </c>
      <c r="J9" s="5">
        <f>VLOOKUP(A9,[1]Sheet1!$1:$1048576,15,0)*1000</f>
        <v>1729172.83</v>
      </c>
      <c r="K9" s="5">
        <f>VLOOKUP(A9,[1]Sheet1!$1:$1048576,27,0)</f>
        <v>280592.05800000008</v>
      </c>
    </row>
    <row r="10" spans="1:11" x14ac:dyDescent="0.45">
      <c r="A10" s="3">
        <v>54</v>
      </c>
      <c r="B10" t="s">
        <v>532</v>
      </c>
      <c r="C10" t="s">
        <v>531</v>
      </c>
      <c r="D10" t="s">
        <v>9</v>
      </c>
      <c r="E10" t="s">
        <v>530</v>
      </c>
      <c r="F10" t="s">
        <v>0</v>
      </c>
      <c r="G10" t="s">
        <v>18</v>
      </c>
      <c r="H10" t="s">
        <v>529</v>
      </c>
      <c r="I10" t="s">
        <v>528</v>
      </c>
      <c r="J10" s="5">
        <f>VLOOKUP(A10,[1]Sheet1!$1:$1048576,15,0)*1000</f>
        <v>1247775.18</v>
      </c>
      <c r="K10" s="5">
        <f>VLOOKUP(A10,[1]Sheet1!$1:$1048576,27,0)</f>
        <v>71576.539999999964</v>
      </c>
    </row>
    <row r="11" spans="1:11" x14ac:dyDescent="0.45">
      <c r="A11" s="3">
        <v>56</v>
      </c>
      <c r="B11" t="s">
        <v>527</v>
      </c>
      <c r="C11" t="s">
        <v>526</v>
      </c>
      <c r="D11" t="s">
        <v>25</v>
      </c>
      <c r="E11" t="s">
        <v>525</v>
      </c>
      <c r="F11" t="s">
        <v>0</v>
      </c>
      <c r="G11" t="s">
        <v>524</v>
      </c>
      <c r="H11" t="s">
        <v>523</v>
      </c>
      <c r="I11" t="s">
        <v>522</v>
      </c>
      <c r="J11" s="5">
        <f>VLOOKUP(A11,[1]Sheet1!$1:$1048576,15,0)*1000</f>
        <v>1140881.46</v>
      </c>
      <c r="K11" s="5">
        <f>VLOOKUP(A11,[1]Sheet1!$1:$1048576,27,0)</f>
        <v>110109.86000000009</v>
      </c>
    </row>
    <row r="12" spans="1:11" x14ac:dyDescent="0.45">
      <c r="A12" s="3">
        <v>59</v>
      </c>
      <c r="B12" t="s">
        <v>521</v>
      </c>
      <c r="C12" t="s">
        <v>520</v>
      </c>
      <c r="D12" t="s">
        <v>28</v>
      </c>
      <c r="E12" t="s">
        <v>519</v>
      </c>
      <c r="F12" t="s">
        <v>0</v>
      </c>
      <c r="G12" t="s">
        <v>518</v>
      </c>
      <c r="H12" t="s">
        <v>517</v>
      </c>
      <c r="I12" t="s">
        <v>516</v>
      </c>
      <c r="J12" s="5">
        <f>VLOOKUP(A12,[1]Sheet1!$1:$1048576,15,0)*1000</f>
        <v>1195861.7800000003</v>
      </c>
      <c r="K12" s="5">
        <f>VLOOKUP(A12,[1]Sheet1!$1:$1048576,27,0)</f>
        <v>184336.08000000005</v>
      </c>
    </row>
    <row r="13" spans="1:11" x14ac:dyDescent="0.45">
      <c r="A13" s="3">
        <v>68</v>
      </c>
      <c r="B13" t="s">
        <v>515</v>
      </c>
      <c r="C13" t="s">
        <v>514</v>
      </c>
      <c r="D13" t="s">
        <v>28</v>
      </c>
      <c r="E13" t="s">
        <v>513</v>
      </c>
      <c r="F13" t="s">
        <v>0</v>
      </c>
      <c r="G13" t="s">
        <v>512</v>
      </c>
      <c r="H13" t="s">
        <v>511</v>
      </c>
      <c r="I13" t="s">
        <v>510</v>
      </c>
      <c r="J13" s="5">
        <f>VLOOKUP(A13,[1]Sheet1!$1:$1048576,15,0)*1000</f>
        <v>1249071.0799999998</v>
      </c>
      <c r="K13" s="5">
        <f>VLOOKUP(A13,[1]Sheet1!$1:$1048576,27,0)</f>
        <v>234296.5199999999</v>
      </c>
    </row>
    <row r="14" spans="1:11" x14ac:dyDescent="0.45">
      <c r="A14" s="3">
        <v>76</v>
      </c>
      <c r="B14" t="s">
        <v>509</v>
      </c>
      <c r="C14" t="s">
        <v>508</v>
      </c>
      <c r="D14" t="s">
        <v>33</v>
      </c>
      <c r="E14" t="s">
        <v>507</v>
      </c>
      <c r="F14" t="s">
        <v>0</v>
      </c>
      <c r="G14" t="s">
        <v>506</v>
      </c>
      <c r="H14" t="s">
        <v>505</v>
      </c>
      <c r="I14" t="s">
        <v>504</v>
      </c>
      <c r="J14" s="5">
        <f>VLOOKUP(A14,[1]Sheet1!$1:$1048576,15,0)*1000</f>
        <v>1822620.78</v>
      </c>
      <c r="K14" s="5">
        <f>VLOOKUP(A14,[1]Sheet1!$1:$1048576,27,0)</f>
        <v>526339.69999999995</v>
      </c>
    </row>
    <row r="15" spans="1:11" x14ac:dyDescent="0.45">
      <c r="A15" s="3">
        <v>77</v>
      </c>
      <c r="B15" t="s">
        <v>503</v>
      </c>
      <c r="C15" t="s">
        <v>502</v>
      </c>
      <c r="D15" t="s">
        <v>28</v>
      </c>
      <c r="E15" t="s">
        <v>501</v>
      </c>
      <c r="F15" t="s">
        <v>0</v>
      </c>
      <c r="G15" t="s">
        <v>48</v>
      </c>
      <c r="H15" t="s">
        <v>500</v>
      </c>
      <c r="I15" t="s">
        <v>499</v>
      </c>
      <c r="J15" s="5">
        <f>VLOOKUP(A15,[1]Sheet1!$1:$1048576,15,0)*1000</f>
        <v>1340097</v>
      </c>
      <c r="K15" s="5">
        <f>VLOOKUP(A15,[1]Sheet1!$1:$1048576,27,0)</f>
        <v>234203.77</v>
      </c>
    </row>
    <row r="16" spans="1:11" x14ac:dyDescent="0.45">
      <c r="A16" s="3">
        <v>80</v>
      </c>
      <c r="B16" t="s">
        <v>498</v>
      </c>
      <c r="C16" t="s">
        <v>13</v>
      </c>
      <c r="D16" t="s">
        <v>6</v>
      </c>
      <c r="E16" t="s">
        <v>497</v>
      </c>
      <c r="F16" t="s">
        <v>0</v>
      </c>
      <c r="G16" t="s">
        <v>27</v>
      </c>
      <c r="H16" t="s">
        <v>496</v>
      </c>
      <c r="I16" t="s">
        <v>495</v>
      </c>
      <c r="J16" s="5">
        <f>VLOOKUP(A16,[1]Sheet1!$1:$1048576,15,0)*1000</f>
        <v>2681800.87</v>
      </c>
      <c r="K16" s="5">
        <f>VLOOKUP(A16,[1]Sheet1!$1:$1048576,27,0)</f>
        <v>405639.03999999969</v>
      </c>
    </row>
    <row r="17" spans="1:11" x14ac:dyDescent="0.45">
      <c r="A17" s="3">
        <v>87</v>
      </c>
      <c r="B17" t="s">
        <v>494</v>
      </c>
      <c r="C17" t="s">
        <v>45</v>
      </c>
      <c r="D17" t="s">
        <v>8</v>
      </c>
      <c r="E17" t="s">
        <v>493</v>
      </c>
      <c r="F17" t="s">
        <v>0</v>
      </c>
      <c r="G17" t="s">
        <v>18</v>
      </c>
      <c r="H17" t="s">
        <v>492</v>
      </c>
      <c r="I17" t="s">
        <v>491</v>
      </c>
      <c r="J17" s="5">
        <f>VLOOKUP(A17,[1]Sheet1!$1:$1048576,15,0)*1000</f>
        <v>1119342.56</v>
      </c>
      <c r="K17" s="5">
        <f>VLOOKUP(A17,[1]Sheet1!$1:$1048576,27,0)</f>
        <v>35441.790000000008</v>
      </c>
    </row>
    <row r="18" spans="1:11" x14ac:dyDescent="0.45">
      <c r="A18" s="3">
        <v>90</v>
      </c>
      <c r="B18" t="s">
        <v>490</v>
      </c>
      <c r="C18" t="s">
        <v>10</v>
      </c>
      <c r="D18" t="s">
        <v>33</v>
      </c>
      <c r="E18" t="s">
        <v>489</v>
      </c>
      <c r="F18" t="s">
        <v>0</v>
      </c>
      <c r="G18" t="s">
        <v>488</v>
      </c>
      <c r="H18" t="s">
        <v>487</v>
      </c>
      <c r="I18" t="s">
        <v>486</v>
      </c>
      <c r="J18" s="5">
        <f>VLOOKUP(A18,[1]Sheet1!$1:$1048576,15,0)*1000</f>
        <v>1470923.2999999998</v>
      </c>
      <c r="K18" s="5">
        <f>VLOOKUP(A18,[1]Sheet1!$1:$1048576,27,0)</f>
        <v>351202.70999999996</v>
      </c>
    </row>
    <row r="19" spans="1:11" x14ac:dyDescent="0.45">
      <c r="A19" s="3">
        <v>92</v>
      </c>
      <c r="B19" t="s">
        <v>485</v>
      </c>
      <c r="C19" t="s">
        <v>484</v>
      </c>
      <c r="D19" t="s">
        <v>25</v>
      </c>
      <c r="E19" t="s">
        <v>483</v>
      </c>
      <c r="F19" t="s">
        <v>0</v>
      </c>
      <c r="G19" t="s">
        <v>482</v>
      </c>
      <c r="H19" t="s">
        <v>481</v>
      </c>
      <c r="I19" t="s">
        <v>480</v>
      </c>
      <c r="J19" s="5">
        <f>VLOOKUP(A19,[1]Sheet1!$1:$1048576,15,0)*1000</f>
        <v>1024584.47</v>
      </c>
      <c r="K19" s="5">
        <f>VLOOKUP(A19,[1]Sheet1!$1:$1048576,27,0)</f>
        <v>66887.889999999985</v>
      </c>
    </row>
    <row r="20" spans="1:11" x14ac:dyDescent="0.45">
      <c r="A20" s="3">
        <v>96</v>
      </c>
      <c r="B20" t="s">
        <v>479</v>
      </c>
      <c r="C20" t="s">
        <v>478</v>
      </c>
      <c r="D20" t="s">
        <v>477</v>
      </c>
      <c r="E20" t="s">
        <v>476</v>
      </c>
      <c r="F20" t="s">
        <v>0</v>
      </c>
      <c r="G20" t="s">
        <v>43</v>
      </c>
      <c r="H20" t="s">
        <v>475</v>
      </c>
      <c r="I20" t="s">
        <v>474</v>
      </c>
      <c r="J20" s="5">
        <f>VLOOKUP(A20,[1]Sheet1!$1:$1048576,15,0)*1000</f>
        <v>1403957.62</v>
      </c>
      <c r="K20" s="5">
        <f>VLOOKUP(A20,[1]Sheet1!$1:$1048576,27,0)</f>
        <v>219916.2900000001</v>
      </c>
    </row>
    <row r="21" spans="1:11" x14ac:dyDescent="0.45">
      <c r="A21" s="3">
        <v>97</v>
      </c>
      <c r="B21" t="s">
        <v>473</v>
      </c>
      <c r="C21" t="s">
        <v>42</v>
      </c>
      <c r="D21" t="s">
        <v>6</v>
      </c>
      <c r="E21" t="s">
        <v>472</v>
      </c>
      <c r="F21" t="s">
        <v>0</v>
      </c>
      <c r="G21" t="s">
        <v>471</v>
      </c>
      <c r="H21" t="s">
        <v>470</v>
      </c>
      <c r="I21" t="s">
        <v>469</v>
      </c>
      <c r="J21" s="5">
        <f>VLOOKUP(A21,[1]Sheet1!$1:$1048576,15,0)*1000</f>
        <v>1137320.8100000003</v>
      </c>
      <c r="K21" s="5">
        <f>VLOOKUP(A21,[1]Sheet1!$1:$1048576,27,0)</f>
        <v>-28908.279999999941</v>
      </c>
    </row>
    <row r="22" spans="1:11" x14ac:dyDescent="0.45">
      <c r="A22" s="3">
        <v>98</v>
      </c>
      <c r="B22" t="s">
        <v>468</v>
      </c>
      <c r="C22" t="s">
        <v>467</v>
      </c>
      <c r="D22" t="s">
        <v>4</v>
      </c>
      <c r="E22" t="s">
        <v>466</v>
      </c>
      <c r="F22" t="s">
        <v>0</v>
      </c>
      <c r="G22" t="s">
        <v>43</v>
      </c>
      <c r="H22" t="s">
        <v>465</v>
      </c>
      <c r="I22" t="s">
        <v>464</v>
      </c>
      <c r="J22" s="5">
        <f>VLOOKUP(A22,[1]Sheet1!$1:$1048576,15,0)*1000</f>
        <v>2230393.16</v>
      </c>
      <c r="K22" s="5">
        <f>VLOOKUP(A22,[1]Sheet1!$1:$1048576,27,0)</f>
        <v>706151.46</v>
      </c>
    </row>
    <row r="23" spans="1:11" x14ac:dyDescent="0.45">
      <c r="A23" s="3">
        <v>101</v>
      </c>
      <c r="B23" t="s">
        <v>463</v>
      </c>
      <c r="C23" t="s">
        <v>462</v>
      </c>
      <c r="D23" t="s">
        <v>6</v>
      </c>
      <c r="E23" t="s">
        <v>461</v>
      </c>
      <c r="F23" t="s">
        <v>0</v>
      </c>
      <c r="G23" t="s">
        <v>18</v>
      </c>
      <c r="H23" t="s">
        <v>460</v>
      </c>
      <c r="I23" t="s">
        <v>459</v>
      </c>
      <c r="J23" s="5">
        <f>VLOOKUP(A23,[1]Sheet1!$1:$1048576,15,0)*1000</f>
        <v>1094861</v>
      </c>
      <c r="K23" s="5">
        <f>VLOOKUP(A23,[1]Sheet1!$1:$1048576,27,0)</f>
        <v>45903.389999999956</v>
      </c>
    </row>
    <row r="24" spans="1:11" x14ac:dyDescent="0.45">
      <c r="A24" s="3">
        <v>102</v>
      </c>
      <c r="B24" t="s">
        <v>458</v>
      </c>
      <c r="C24" t="s">
        <v>39</v>
      </c>
      <c r="D24" t="s">
        <v>8</v>
      </c>
      <c r="E24" t="s">
        <v>457</v>
      </c>
      <c r="F24" t="s">
        <v>0</v>
      </c>
      <c r="G24" t="s">
        <v>456</v>
      </c>
      <c r="H24" t="s">
        <v>455</v>
      </c>
      <c r="I24" t="s">
        <v>454</v>
      </c>
      <c r="J24" s="5">
        <f>VLOOKUP(A24,[1]Sheet1!$1:$1048576,15,0)*1000</f>
        <v>1030646.4600000002</v>
      </c>
      <c r="K24" s="5">
        <f>VLOOKUP(A24,[1]Sheet1!$1:$1048576,27,0)</f>
        <v>34101.23000000004</v>
      </c>
    </row>
    <row r="25" spans="1:11" x14ac:dyDescent="0.45">
      <c r="A25" s="3">
        <v>104</v>
      </c>
      <c r="B25" t="s">
        <v>453</v>
      </c>
      <c r="C25" t="s">
        <v>452</v>
      </c>
      <c r="D25" t="s">
        <v>4</v>
      </c>
      <c r="E25" t="s">
        <v>451</v>
      </c>
      <c r="F25" t="s">
        <v>0</v>
      </c>
      <c r="G25" t="s">
        <v>40</v>
      </c>
      <c r="H25" t="s">
        <v>450</v>
      </c>
      <c r="I25" t="s">
        <v>449</v>
      </c>
      <c r="J25" s="5">
        <f>VLOOKUP(A25,[1]Sheet1!$1:$1048576,15,0)*1000</f>
        <v>1522217.8900000001</v>
      </c>
      <c r="K25" s="5">
        <f>VLOOKUP(A25,[1]Sheet1!$1:$1048576,27,0)</f>
        <v>364039.79000000015</v>
      </c>
    </row>
    <row r="26" spans="1:11" x14ac:dyDescent="0.45">
      <c r="A26" s="3">
        <v>106</v>
      </c>
      <c r="B26" t="s">
        <v>448</v>
      </c>
      <c r="C26" t="s">
        <v>210</v>
      </c>
      <c r="D26" t="s">
        <v>2</v>
      </c>
      <c r="E26" t="s">
        <v>447</v>
      </c>
      <c r="F26" t="s">
        <v>0</v>
      </c>
      <c r="G26" t="s">
        <v>43</v>
      </c>
      <c r="H26" t="s">
        <v>446</v>
      </c>
      <c r="I26" t="s">
        <v>445</v>
      </c>
      <c r="J26" s="5">
        <f>VLOOKUP(A26,[1]Sheet1!$1:$1048576,15,0)*1000</f>
        <v>728534.60000000009</v>
      </c>
      <c r="K26" s="5">
        <f>VLOOKUP(A26,[1]Sheet1!$1:$1048576,27,0)</f>
        <v>-29692.689999999977</v>
      </c>
    </row>
    <row r="27" spans="1:11" x14ac:dyDescent="0.45">
      <c r="A27" s="3">
        <v>111</v>
      </c>
      <c r="B27" t="s">
        <v>444</v>
      </c>
      <c r="C27" t="s">
        <v>36</v>
      </c>
      <c r="D27" t="s">
        <v>15</v>
      </c>
      <c r="E27" t="s">
        <v>443</v>
      </c>
      <c r="F27" t="s">
        <v>0</v>
      </c>
      <c r="G27" t="s">
        <v>22</v>
      </c>
      <c r="H27" t="s">
        <v>442</v>
      </c>
      <c r="I27" t="s">
        <v>441</v>
      </c>
      <c r="J27" s="5">
        <f>VLOOKUP(A27,[1]Sheet1!$1:$1048576,15,0)*1000</f>
        <v>1229966.1100000001</v>
      </c>
      <c r="K27" s="5">
        <f>VLOOKUP(A27,[1]Sheet1!$1:$1048576,27,0)</f>
        <v>142487.84</v>
      </c>
    </row>
    <row r="28" spans="1:11" x14ac:dyDescent="0.45">
      <c r="A28" s="3">
        <v>112</v>
      </c>
      <c r="B28" t="s">
        <v>440</v>
      </c>
      <c r="C28" t="s">
        <v>439</v>
      </c>
      <c r="D28" t="s">
        <v>4</v>
      </c>
      <c r="E28" t="s">
        <v>438</v>
      </c>
      <c r="F28" t="s">
        <v>0</v>
      </c>
      <c r="G28" t="s">
        <v>35</v>
      </c>
      <c r="H28" t="s">
        <v>437</v>
      </c>
      <c r="I28" t="s">
        <v>436</v>
      </c>
      <c r="J28" s="5">
        <f>VLOOKUP(A28,[1]Sheet1!$1:$1048576,15,0)*1000</f>
        <v>1437086.37</v>
      </c>
      <c r="K28" s="5">
        <f>VLOOKUP(A28,[1]Sheet1!$1:$1048576,27,0)</f>
        <v>346911.11499999999</v>
      </c>
    </row>
    <row r="29" spans="1:11" x14ac:dyDescent="0.45">
      <c r="A29" s="3">
        <v>113</v>
      </c>
      <c r="B29" t="s">
        <v>435</v>
      </c>
      <c r="C29" t="s">
        <v>13</v>
      </c>
      <c r="D29" t="s">
        <v>6</v>
      </c>
      <c r="E29" t="s">
        <v>434</v>
      </c>
      <c r="F29" t="s">
        <v>0</v>
      </c>
      <c r="G29" t="s">
        <v>433</v>
      </c>
      <c r="H29" t="s">
        <v>432</v>
      </c>
      <c r="I29" t="s">
        <v>431</v>
      </c>
      <c r="J29" s="5">
        <f>VLOOKUP(A29,[1]Sheet1!$1:$1048576,15,0)*1000</f>
        <v>1373077.38</v>
      </c>
      <c r="K29" s="5">
        <f>VLOOKUP(A29,[1]Sheet1!$1:$1048576,27,0)</f>
        <v>125414.06999999998</v>
      </c>
    </row>
    <row r="30" spans="1:11" x14ac:dyDescent="0.45">
      <c r="A30" s="3">
        <v>115</v>
      </c>
      <c r="B30" t="s">
        <v>430</v>
      </c>
      <c r="C30" t="s">
        <v>429</v>
      </c>
      <c r="D30" t="s">
        <v>33</v>
      </c>
      <c r="E30" t="s">
        <v>428</v>
      </c>
      <c r="F30" t="s">
        <v>0</v>
      </c>
      <c r="G30" t="s">
        <v>427</v>
      </c>
      <c r="H30" t="s">
        <v>426</v>
      </c>
      <c r="I30" t="s">
        <v>425</v>
      </c>
      <c r="J30" s="5">
        <f>VLOOKUP(A30,[1]Sheet1!$1:$1048576,15,0)*1000</f>
        <v>910888.1399999999</v>
      </c>
      <c r="K30" s="5">
        <f>VLOOKUP(A30,[1]Sheet1!$1:$1048576,27,0)</f>
        <v>92169.56</v>
      </c>
    </row>
    <row r="31" spans="1:11" x14ac:dyDescent="0.45">
      <c r="A31" s="3">
        <v>117</v>
      </c>
      <c r="B31" t="s">
        <v>424</v>
      </c>
      <c r="C31" t="s">
        <v>423</v>
      </c>
      <c r="D31" t="s">
        <v>25</v>
      </c>
      <c r="E31" t="s">
        <v>422</v>
      </c>
      <c r="F31" t="s">
        <v>0</v>
      </c>
      <c r="G31" t="s">
        <v>421</v>
      </c>
      <c r="H31" t="s">
        <v>420</v>
      </c>
      <c r="I31" t="s">
        <v>419</v>
      </c>
      <c r="J31" s="5">
        <f>VLOOKUP(A31,[1]Sheet1!$1:$1048576,15,0)*1000</f>
        <v>1084589.05</v>
      </c>
      <c r="K31" s="5">
        <f>VLOOKUP(A31,[1]Sheet1!$1:$1048576,27,0)</f>
        <v>-27476.829999999984</v>
      </c>
    </row>
    <row r="32" spans="1:11" x14ac:dyDescent="0.45">
      <c r="A32" s="3">
        <v>118</v>
      </c>
      <c r="B32" t="s">
        <v>418</v>
      </c>
      <c r="C32" t="s">
        <v>417</v>
      </c>
      <c r="D32" t="s">
        <v>25</v>
      </c>
      <c r="E32" t="s">
        <v>416</v>
      </c>
      <c r="F32" t="s">
        <v>0</v>
      </c>
      <c r="G32" t="s">
        <v>83</v>
      </c>
      <c r="H32" t="s">
        <v>415</v>
      </c>
      <c r="I32" t="s">
        <v>414</v>
      </c>
      <c r="J32" s="5">
        <f>VLOOKUP(A32,[1]Sheet1!$1:$1048576,15,0)*1000</f>
        <v>1024236.18</v>
      </c>
      <c r="K32" s="5">
        <f>VLOOKUP(A32,[1]Sheet1!$1:$1048576,27,0)</f>
        <v>34868.080000000024</v>
      </c>
    </row>
    <row r="33" spans="1:11" x14ac:dyDescent="0.45">
      <c r="A33" s="3">
        <v>119</v>
      </c>
      <c r="B33" t="s">
        <v>413</v>
      </c>
      <c r="C33" t="s">
        <v>412</v>
      </c>
      <c r="D33" t="s">
        <v>2</v>
      </c>
      <c r="E33" t="s">
        <v>411</v>
      </c>
      <c r="F33" t="s">
        <v>0</v>
      </c>
      <c r="G33" t="s">
        <v>43</v>
      </c>
      <c r="H33" t="s">
        <v>410</v>
      </c>
      <c r="I33" t="s">
        <v>409</v>
      </c>
      <c r="J33" s="5">
        <f>VLOOKUP(A33,[1]Sheet1!$1:$1048576,15,0)*1000</f>
        <v>1346213.97</v>
      </c>
      <c r="K33" s="5">
        <f>VLOOKUP(A33,[1]Sheet1!$1:$1048576,27,0)</f>
        <v>224362.11</v>
      </c>
    </row>
    <row r="34" spans="1:11" x14ac:dyDescent="0.45">
      <c r="A34" s="3">
        <v>120</v>
      </c>
      <c r="B34" t="s">
        <v>408</v>
      </c>
      <c r="C34" t="s">
        <v>55</v>
      </c>
      <c r="D34" t="s">
        <v>4</v>
      </c>
      <c r="E34" t="s">
        <v>407</v>
      </c>
      <c r="F34" t="s">
        <v>0</v>
      </c>
      <c r="G34" t="s">
        <v>406</v>
      </c>
      <c r="H34" t="s">
        <v>405</v>
      </c>
      <c r="I34" t="s">
        <v>404</v>
      </c>
      <c r="J34" s="5">
        <f>VLOOKUP(A34,[1]Sheet1!$1:$1048576,15,0)*1000</f>
        <v>1390026.3399999999</v>
      </c>
      <c r="K34" s="5">
        <f>VLOOKUP(A34,[1]Sheet1!$1:$1048576,27,0)</f>
        <v>165983.69</v>
      </c>
    </row>
    <row r="35" spans="1:11" x14ac:dyDescent="0.45">
      <c r="A35" s="3">
        <v>121</v>
      </c>
      <c r="B35" t="s">
        <v>403</v>
      </c>
      <c r="C35" t="s">
        <v>402</v>
      </c>
      <c r="D35" t="s">
        <v>2</v>
      </c>
      <c r="E35" t="s">
        <v>401</v>
      </c>
      <c r="F35" t="s">
        <v>0</v>
      </c>
      <c r="G35" t="s">
        <v>400</v>
      </c>
      <c r="H35" t="s">
        <v>399</v>
      </c>
      <c r="I35" t="s">
        <v>398</v>
      </c>
      <c r="J35" s="5">
        <f>VLOOKUP(A35,[1]Sheet1!$1:$1048576,15,0)*1000</f>
        <v>1256965.0100000002</v>
      </c>
      <c r="K35" s="5">
        <f>VLOOKUP(A35,[1]Sheet1!$1:$1048576,27,0)</f>
        <v>44183.15000000006</v>
      </c>
    </row>
    <row r="36" spans="1:11" x14ac:dyDescent="0.45">
      <c r="A36" s="3">
        <v>123</v>
      </c>
      <c r="B36" t="s">
        <v>397</v>
      </c>
      <c r="C36" t="s">
        <v>396</v>
      </c>
      <c r="D36" t="s">
        <v>6</v>
      </c>
      <c r="E36" t="s">
        <v>395</v>
      </c>
      <c r="F36" t="s">
        <v>0</v>
      </c>
      <c r="G36" t="s">
        <v>44</v>
      </c>
      <c r="H36" t="s">
        <v>394</v>
      </c>
      <c r="I36" t="s">
        <v>393</v>
      </c>
      <c r="J36" s="5">
        <f>VLOOKUP(A36,[1]Sheet1!$1:$1048576,15,0)*1000</f>
        <v>1029507.3599999999</v>
      </c>
      <c r="K36" s="5">
        <f>VLOOKUP(A36,[1]Sheet1!$1:$1048576,27,0)</f>
        <v>5220.5599999999658</v>
      </c>
    </row>
    <row r="37" spans="1:11" x14ac:dyDescent="0.45">
      <c r="A37" s="3">
        <v>126</v>
      </c>
      <c r="B37" t="s">
        <v>392</v>
      </c>
      <c r="C37" t="s">
        <v>391</v>
      </c>
      <c r="D37" t="s">
        <v>9</v>
      </c>
      <c r="E37" t="s">
        <v>390</v>
      </c>
      <c r="F37" t="s">
        <v>0</v>
      </c>
      <c r="G37" t="s">
        <v>389</v>
      </c>
      <c r="H37" t="s">
        <v>388</v>
      </c>
      <c r="I37" t="s">
        <v>387</v>
      </c>
      <c r="J37" s="5">
        <f>VLOOKUP(A37,[1]Sheet1!$1:$1048576,15,0)*1000</f>
        <v>754644.22</v>
      </c>
      <c r="K37" s="5">
        <f>VLOOKUP(A37,[1]Sheet1!$1:$1048576,27,0)</f>
        <v>-23780.500000000036</v>
      </c>
    </row>
    <row r="38" spans="1:11" x14ac:dyDescent="0.45">
      <c r="A38" s="3">
        <v>131</v>
      </c>
      <c r="B38" t="s">
        <v>386</v>
      </c>
      <c r="C38" t="s">
        <v>385</v>
      </c>
      <c r="D38" t="s">
        <v>6</v>
      </c>
      <c r="E38" t="s">
        <v>384</v>
      </c>
      <c r="F38" t="s">
        <v>0</v>
      </c>
      <c r="G38" t="s">
        <v>383</v>
      </c>
      <c r="H38" t="s">
        <v>382</v>
      </c>
      <c r="I38" t="s">
        <v>381</v>
      </c>
      <c r="J38" s="5">
        <f>VLOOKUP(A38,[1]Sheet1!$1:$1048576,15,0)*1000</f>
        <v>1918181.2399999998</v>
      </c>
      <c r="K38" s="5">
        <f>VLOOKUP(A38,[1]Sheet1!$1:$1048576,27,0)</f>
        <v>392509.61000000004</v>
      </c>
    </row>
    <row r="39" spans="1:11" x14ac:dyDescent="0.45">
      <c r="A39" s="3">
        <v>132</v>
      </c>
      <c r="B39" t="s">
        <v>380</v>
      </c>
      <c r="C39" t="s">
        <v>379</v>
      </c>
      <c r="D39" t="s">
        <v>6</v>
      </c>
      <c r="E39" t="s">
        <v>378</v>
      </c>
      <c r="F39" t="s">
        <v>0</v>
      </c>
      <c r="G39" t="s">
        <v>22</v>
      </c>
      <c r="H39" t="s">
        <v>377</v>
      </c>
      <c r="I39" t="s">
        <v>376</v>
      </c>
      <c r="J39" s="5">
        <f>VLOOKUP(A39,[1]Sheet1!$1:$1048576,15,0)*1000</f>
        <v>1888829.3699999999</v>
      </c>
      <c r="K39" s="5">
        <f>VLOOKUP(A39,[1]Sheet1!$1:$1048576,27,0)</f>
        <v>419181.38000000006</v>
      </c>
    </row>
    <row r="40" spans="1:11" x14ac:dyDescent="0.45">
      <c r="A40" s="3">
        <v>135</v>
      </c>
      <c r="B40" t="s">
        <v>375</v>
      </c>
      <c r="C40" t="s">
        <v>374</v>
      </c>
      <c r="D40" t="s">
        <v>28</v>
      </c>
      <c r="E40" t="s">
        <v>373</v>
      </c>
      <c r="F40" t="s">
        <v>0</v>
      </c>
      <c r="G40" t="s">
        <v>27</v>
      </c>
      <c r="H40" t="s">
        <v>372</v>
      </c>
      <c r="I40" t="s">
        <v>371</v>
      </c>
      <c r="J40" s="5">
        <f>VLOOKUP(A40,[1]Sheet1!$1:$1048576,15,0)*1000</f>
        <v>1098954.68</v>
      </c>
      <c r="K40" s="5">
        <f>VLOOKUP(A40,[1]Sheet1!$1:$1048576,27,0)</f>
        <v>167204.47000000003</v>
      </c>
    </row>
    <row r="41" spans="1:11" x14ac:dyDescent="0.45">
      <c r="A41" s="3">
        <v>136</v>
      </c>
      <c r="B41" t="s">
        <v>370</v>
      </c>
      <c r="C41" t="s">
        <v>369</v>
      </c>
      <c r="D41" t="s">
        <v>28</v>
      </c>
      <c r="E41" t="s">
        <v>368</v>
      </c>
      <c r="F41" t="s">
        <v>0</v>
      </c>
      <c r="G41" t="s">
        <v>24</v>
      </c>
      <c r="H41" t="s">
        <v>367</v>
      </c>
      <c r="I41" t="s">
        <v>366</v>
      </c>
      <c r="J41" s="5">
        <f>VLOOKUP(A41,[1]Sheet1!$1:$1048576,15,0)*1000</f>
        <v>1029891.29</v>
      </c>
      <c r="K41" s="5">
        <f>VLOOKUP(A41,[1]Sheet1!$1:$1048576,27,0)</f>
        <v>85859.919999999969</v>
      </c>
    </row>
    <row r="42" spans="1:11" x14ac:dyDescent="0.45">
      <c r="A42" s="3">
        <v>137</v>
      </c>
      <c r="B42" t="s">
        <v>365</v>
      </c>
      <c r="C42" t="s">
        <v>364</v>
      </c>
      <c r="D42" t="s">
        <v>5</v>
      </c>
      <c r="E42" t="s">
        <v>363</v>
      </c>
      <c r="F42" t="s">
        <v>0</v>
      </c>
      <c r="G42" t="s">
        <v>362</v>
      </c>
      <c r="H42" t="s">
        <v>361</v>
      </c>
      <c r="I42" t="s">
        <v>360</v>
      </c>
      <c r="J42" s="5">
        <f>VLOOKUP(A42,[1]Sheet1!$1:$1048576,15,0)*1000</f>
        <v>885884.60000000009</v>
      </c>
      <c r="K42" s="5">
        <f>VLOOKUP(A42,[1]Sheet1!$1:$1048576,27,0)</f>
        <v>-87476.280000000028</v>
      </c>
    </row>
    <row r="43" spans="1:11" x14ac:dyDescent="0.45">
      <c r="A43" s="3">
        <v>139</v>
      </c>
      <c r="B43" t="s">
        <v>359</v>
      </c>
      <c r="C43" t="s">
        <v>358</v>
      </c>
      <c r="D43" t="s">
        <v>33</v>
      </c>
      <c r="E43" t="s">
        <v>357</v>
      </c>
      <c r="F43" t="s">
        <v>0</v>
      </c>
      <c r="G43" t="s">
        <v>44</v>
      </c>
      <c r="H43" t="s">
        <v>356</v>
      </c>
      <c r="I43" t="s">
        <v>355</v>
      </c>
      <c r="J43" s="5">
        <f>VLOOKUP(A43,[1]Sheet1!$1:$1048576,15,0)*1000</f>
        <v>1540655.3399999999</v>
      </c>
      <c r="K43" s="5">
        <f>VLOOKUP(A43,[1]Sheet1!$1:$1048576,27,0)</f>
        <v>347855.83</v>
      </c>
    </row>
    <row r="44" spans="1:11" x14ac:dyDescent="0.45">
      <c r="A44" s="3">
        <v>140</v>
      </c>
      <c r="B44" t="s">
        <v>354</v>
      </c>
      <c r="C44" t="s">
        <v>353</v>
      </c>
      <c r="D44" t="s">
        <v>6</v>
      </c>
      <c r="E44" t="s">
        <v>352</v>
      </c>
      <c r="F44" t="s">
        <v>0</v>
      </c>
      <c r="G44" t="s">
        <v>351</v>
      </c>
      <c r="H44" t="s">
        <v>350</v>
      </c>
      <c r="I44" t="s">
        <v>349</v>
      </c>
      <c r="J44" s="5">
        <f>VLOOKUP(A44,[1]Sheet1!$1:$1048576,15,0)*1000</f>
        <v>922269.56</v>
      </c>
      <c r="K44" s="5">
        <f>VLOOKUP(A44,[1]Sheet1!$1:$1048576,27,0)</f>
        <v>3570.5399999999295</v>
      </c>
    </row>
    <row r="45" spans="1:11" x14ac:dyDescent="0.45">
      <c r="A45" s="3">
        <v>141</v>
      </c>
      <c r="B45" t="s">
        <v>348</v>
      </c>
      <c r="C45" t="s">
        <v>60</v>
      </c>
      <c r="D45" t="s">
        <v>6</v>
      </c>
      <c r="E45" t="s">
        <v>347</v>
      </c>
      <c r="F45" t="s">
        <v>0</v>
      </c>
      <c r="G45" t="s">
        <v>346</v>
      </c>
      <c r="H45" t="s">
        <v>345</v>
      </c>
      <c r="I45" t="s">
        <v>344</v>
      </c>
      <c r="J45" s="5">
        <f>VLOOKUP(A45,[1]Sheet1!$1:$1048576,15,0)*1000</f>
        <v>1570382.92</v>
      </c>
      <c r="K45" s="5">
        <f>VLOOKUP(A45,[1]Sheet1!$1:$1048576,27,0)</f>
        <v>262431.74</v>
      </c>
    </row>
    <row r="46" spans="1:11" x14ac:dyDescent="0.45">
      <c r="A46" s="3">
        <v>146</v>
      </c>
      <c r="B46" t="s">
        <v>343</v>
      </c>
      <c r="C46" t="s">
        <v>342</v>
      </c>
      <c r="D46" t="s">
        <v>15</v>
      </c>
      <c r="E46" t="s">
        <v>341</v>
      </c>
      <c r="F46" t="s">
        <v>0</v>
      </c>
      <c r="G46" t="s">
        <v>340</v>
      </c>
      <c r="H46" t="s">
        <v>339</v>
      </c>
      <c r="I46" t="s">
        <v>338</v>
      </c>
      <c r="J46" s="5">
        <f>VLOOKUP(A46,[1]Sheet1!$1:$1048576,15,0)*1000</f>
        <v>1092388.1499999999</v>
      </c>
      <c r="K46" s="5">
        <f>VLOOKUP(A46,[1]Sheet1!$1:$1048576,27,0)</f>
        <v>74915.089999999982</v>
      </c>
    </row>
    <row r="47" spans="1:11" x14ac:dyDescent="0.45">
      <c r="A47" s="3">
        <v>148</v>
      </c>
      <c r="B47" t="s">
        <v>337</v>
      </c>
      <c r="C47" t="s">
        <v>336</v>
      </c>
      <c r="D47" t="s">
        <v>25</v>
      </c>
      <c r="E47" t="s">
        <v>335</v>
      </c>
      <c r="F47" t="s">
        <v>0</v>
      </c>
      <c r="G47" t="s">
        <v>334</v>
      </c>
      <c r="H47" t="s">
        <v>333</v>
      </c>
      <c r="I47" t="s">
        <v>332</v>
      </c>
      <c r="J47" s="5">
        <f>VLOOKUP(A47,[1]Sheet1!$1:$1048576,15,0)*1000</f>
        <v>1051232.33</v>
      </c>
      <c r="K47" s="5">
        <f>VLOOKUP(A47,[1]Sheet1!$1:$1048576,27,0)</f>
        <v>140302.96</v>
      </c>
    </row>
    <row r="48" spans="1:11" x14ac:dyDescent="0.45">
      <c r="A48" s="3">
        <v>153</v>
      </c>
      <c r="B48" t="s">
        <v>331</v>
      </c>
      <c r="C48" t="s">
        <v>330</v>
      </c>
      <c r="D48" t="s">
        <v>5</v>
      </c>
      <c r="E48" t="s">
        <v>329</v>
      </c>
      <c r="F48" t="s">
        <v>0</v>
      </c>
      <c r="G48" t="s">
        <v>328</v>
      </c>
      <c r="H48" t="s">
        <v>327</v>
      </c>
      <c r="I48" t="s">
        <v>326</v>
      </c>
      <c r="J48" s="5">
        <f>VLOOKUP(A48,[1]Sheet1!$1:$1048576,15,0)*1000</f>
        <v>1324370.8600000003</v>
      </c>
      <c r="K48" s="5">
        <f>VLOOKUP(A48,[1]Sheet1!$1:$1048576,27,0)</f>
        <v>183006.15000000002</v>
      </c>
    </row>
    <row r="49" spans="1:11" x14ac:dyDescent="0.45">
      <c r="A49" s="3">
        <v>154</v>
      </c>
      <c r="B49" t="s">
        <v>325</v>
      </c>
      <c r="C49" t="s">
        <v>324</v>
      </c>
      <c r="D49" t="s">
        <v>15</v>
      </c>
      <c r="E49" t="s">
        <v>323</v>
      </c>
      <c r="F49" t="s">
        <v>0</v>
      </c>
      <c r="G49" t="s">
        <v>322</v>
      </c>
      <c r="H49" t="s">
        <v>321</v>
      </c>
      <c r="I49" t="s">
        <v>320</v>
      </c>
      <c r="J49" s="5">
        <f>VLOOKUP(A49,[1]Sheet1!$1:$1048576,15,0)*1000</f>
        <v>1627507.35</v>
      </c>
      <c r="K49" s="5">
        <f>VLOOKUP(A49,[1]Sheet1!$1:$1048576,27,0)</f>
        <v>259811.91</v>
      </c>
    </row>
    <row r="50" spans="1:11" x14ac:dyDescent="0.45">
      <c r="A50" s="3">
        <v>157</v>
      </c>
      <c r="B50" t="s">
        <v>319</v>
      </c>
      <c r="C50" t="s">
        <v>11</v>
      </c>
      <c r="D50" t="s">
        <v>4</v>
      </c>
      <c r="E50" t="s">
        <v>318</v>
      </c>
      <c r="F50" t="s">
        <v>0</v>
      </c>
      <c r="G50" t="s">
        <v>20</v>
      </c>
      <c r="H50" t="s">
        <v>317</v>
      </c>
      <c r="I50" t="s">
        <v>316</v>
      </c>
      <c r="J50" s="5">
        <f>VLOOKUP(A50,[1]Sheet1!$1:$1048576,15,0)*1000</f>
        <v>1062256.68</v>
      </c>
      <c r="K50" s="5">
        <f>VLOOKUP(A50,[1]Sheet1!$1:$1048576,27,0)</f>
        <v>18923.709999999985</v>
      </c>
    </row>
    <row r="51" spans="1:11" x14ac:dyDescent="0.45">
      <c r="A51" s="3">
        <v>162</v>
      </c>
      <c r="B51" t="s">
        <v>315</v>
      </c>
      <c r="C51" t="s">
        <v>314</v>
      </c>
      <c r="D51" t="s">
        <v>6</v>
      </c>
      <c r="E51" t="s">
        <v>313</v>
      </c>
      <c r="F51" t="s">
        <v>0</v>
      </c>
      <c r="G51" t="s">
        <v>312</v>
      </c>
      <c r="H51" t="s">
        <v>311</v>
      </c>
      <c r="I51" t="s">
        <v>310</v>
      </c>
      <c r="J51" s="5">
        <f>VLOOKUP(A51,[1]Sheet1!$1:$1048576,15,0)*1000</f>
        <v>1555670.85</v>
      </c>
      <c r="K51" s="5">
        <f>VLOOKUP(A51,[1]Sheet1!$1:$1048576,27,0)</f>
        <v>258182.35000000006</v>
      </c>
    </row>
    <row r="52" spans="1:11" x14ac:dyDescent="0.45">
      <c r="A52" s="3">
        <v>166</v>
      </c>
      <c r="B52" t="s">
        <v>309</v>
      </c>
      <c r="C52" t="s">
        <v>308</v>
      </c>
      <c r="D52" t="s">
        <v>19</v>
      </c>
      <c r="E52" t="s">
        <v>307</v>
      </c>
      <c r="F52" t="s">
        <v>0</v>
      </c>
      <c r="G52" t="s">
        <v>306</v>
      </c>
      <c r="H52" t="s">
        <v>305</v>
      </c>
      <c r="I52" t="s">
        <v>304</v>
      </c>
      <c r="J52" s="5">
        <f>VLOOKUP(A52,[1]Sheet1!$1:$1048576,15,0)*1000</f>
        <v>835575.12000000011</v>
      </c>
      <c r="K52" s="5">
        <f>VLOOKUP(A52,[1]Sheet1!$1:$1048576,27,0)</f>
        <v>-81084.520000000033</v>
      </c>
    </row>
    <row r="53" spans="1:11" x14ac:dyDescent="0.45">
      <c r="A53" s="3">
        <v>167</v>
      </c>
      <c r="B53" t="s">
        <v>303</v>
      </c>
      <c r="C53" t="s">
        <v>302</v>
      </c>
      <c r="D53" t="s">
        <v>33</v>
      </c>
      <c r="E53" t="s">
        <v>301</v>
      </c>
      <c r="F53" t="s">
        <v>0</v>
      </c>
      <c r="G53" t="s">
        <v>300</v>
      </c>
      <c r="H53" t="s">
        <v>299</v>
      </c>
      <c r="I53" t="s">
        <v>298</v>
      </c>
      <c r="J53" s="5">
        <f>VLOOKUP(A53,[1]Sheet1!$1:$1048576,15,0)*1000</f>
        <v>1119710.3</v>
      </c>
      <c r="K53" s="5">
        <f>VLOOKUP(A53,[1]Sheet1!$1:$1048576,27,0)</f>
        <v>58326.98</v>
      </c>
    </row>
    <row r="54" spans="1:11" x14ac:dyDescent="0.45">
      <c r="A54" s="3">
        <v>169</v>
      </c>
      <c r="B54" t="s">
        <v>297</v>
      </c>
      <c r="C54" t="s">
        <v>296</v>
      </c>
      <c r="D54" t="s">
        <v>28</v>
      </c>
      <c r="E54" t="s">
        <v>295</v>
      </c>
      <c r="F54" t="s">
        <v>0</v>
      </c>
      <c r="G54" t="s">
        <v>294</v>
      </c>
      <c r="H54" t="s">
        <v>293</v>
      </c>
      <c r="I54" t="s">
        <v>292</v>
      </c>
      <c r="J54" s="5">
        <f>VLOOKUP(A54,[1]Sheet1!$1:$1048576,15,0)*1000</f>
        <v>1621297.12</v>
      </c>
      <c r="K54" s="5">
        <f>VLOOKUP(A54,[1]Sheet1!$1:$1048576,27,0)</f>
        <v>414449.16</v>
      </c>
    </row>
    <row r="55" spans="1:11" x14ac:dyDescent="0.45">
      <c r="A55" s="3">
        <v>170</v>
      </c>
      <c r="B55" t="s">
        <v>291</v>
      </c>
      <c r="C55" t="s">
        <v>290</v>
      </c>
      <c r="D55" t="s">
        <v>19</v>
      </c>
      <c r="E55" t="s">
        <v>289</v>
      </c>
      <c r="F55" t="s">
        <v>0</v>
      </c>
      <c r="G55" t="s">
        <v>46</v>
      </c>
      <c r="H55" t="s">
        <v>288</v>
      </c>
      <c r="I55" t="s">
        <v>287</v>
      </c>
      <c r="J55" s="5">
        <f>VLOOKUP(A55,[1]Sheet1!$1:$1048576,15,0)*1000</f>
        <v>1034848.6399999999</v>
      </c>
      <c r="K55" s="5">
        <f>VLOOKUP(A55,[1]Sheet1!$1:$1048576,27,0)</f>
        <v>54711.97000000011</v>
      </c>
    </row>
    <row r="56" spans="1:11" x14ac:dyDescent="0.45">
      <c r="A56" s="3">
        <v>172</v>
      </c>
      <c r="B56" t="s">
        <v>286</v>
      </c>
      <c r="C56" t="s">
        <v>285</v>
      </c>
      <c r="D56" t="s">
        <v>6</v>
      </c>
      <c r="E56" t="s">
        <v>284</v>
      </c>
      <c r="F56" t="s">
        <v>0</v>
      </c>
      <c r="G56" t="s">
        <v>22</v>
      </c>
      <c r="H56" t="s">
        <v>283</v>
      </c>
      <c r="I56" t="s">
        <v>282</v>
      </c>
      <c r="J56" s="5">
        <f>VLOOKUP(A56,[1]Sheet1!$1:$1048576,15,0)*1000</f>
        <v>1068606.6599999999</v>
      </c>
      <c r="K56" s="5">
        <f>VLOOKUP(A56,[1]Sheet1!$1:$1048576,27,0)</f>
        <v>136293.88999999993</v>
      </c>
    </row>
    <row r="57" spans="1:11" x14ac:dyDescent="0.45">
      <c r="A57" s="3">
        <v>174</v>
      </c>
      <c r="B57" t="s">
        <v>281</v>
      </c>
      <c r="C57" t="s">
        <v>280</v>
      </c>
      <c r="D57" t="s">
        <v>2</v>
      </c>
      <c r="E57" t="s">
        <v>279</v>
      </c>
      <c r="F57" t="s">
        <v>0</v>
      </c>
      <c r="G57" t="s">
        <v>54</v>
      </c>
      <c r="H57" t="s">
        <v>278</v>
      </c>
      <c r="I57" t="s">
        <v>277</v>
      </c>
      <c r="J57" s="5">
        <f>VLOOKUP(A57,[1]Sheet1!$1:$1048576,15,0)*1000</f>
        <v>996789.13000000012</v>
      </c>
      <c r="K57" s="5">
        <f>VLOOKUP(A57,[1]Sheet1!$1:$1048576,27,0)</f>
        <v>82699.3100000001</v>
      </c>
    </row>
    <row r="58" spans="1:11" x14ac:dyDescent="0.45">
      <c r="A58" s="3">
        <v>175</v>
      </c>
      <c r="B58" t="s">
        <v>276</v>
      </c>
      <c r="C58" t="s">
        <v>275</v>
      </c>
      <c r="D58" t="s">
        <v>6</v>
      </c>
      <c r="E58" t="s">
        <v>274</v>
      </c>
      <c r="F58" t="s">
        <v>0</v>
      </c>
      <c r="G58" t="s">
        <v>32</v>
      </c>
      <c r="H58" t="s">
        <v>273</v>
      </c>
      <c r="I58" t="s">
        <v>272</v>
      </c>
      <c r="J58" s="5">
        <f>VLOOKUP(A58,[1]Sheet1!$1:$1048576,15,0)*1000</f>
        <v>983100.95</v>
      </c>
      <c r="K58" s="5">
        <f>VLOOKUP(A58,[1]Sheet1!$1:$1048576,27,0)</f>
        <v>-6803.3800000000101</v>
      </c>
    </row>
    <row r="59" spans="1:11" x14ac:dyDescent="0.45">
      <c r="A59" s="3">
        <v>177</v>
      </c>
      <c r="B59" t="s">
        <v>271</v>
      </c>
      <c r="C59" t="s">
        <v>270</v>
      </c>
      <c r="D59" t="s">
        <v>6</v>
      </c>
      <c r="E59" t="s">
        <v>269</v>
      </c>
      <c r="F59" t="s">
        <v>0</v>
      </c>
      <c r="G59" t="s">
        <v>59</v>
      </c>
      <c r="H59" t="s">
        <v>268</v>
      </c>
      <c r="I59" t="s">
        <v>267</v>
      </c>
      <c r="J59" s="5">
        <f>VLOOKUP(A59,[1]Sheet1!$1:$1048576,15,0)*1000</f>
        <v>1653151.83</v>
      </c>
      <c r="K59" s="5">
        <f>VLOOKUP(A59,[1]Sheet1!$1:$1048576,27,0)</f>
        <v>307402.64999999997</v>
      </c>
    </row>
    <row r="60" spans="1:11" x14ac:dyDescent="0.45">
      <c r="A60" s="3">
        <v>180</v>
      </c>
      <c r="B60" t="s">
        <v>266</v>
      </c>
      <c r="C60" t="s">
        <v>265</v>
      </c>
      <c r="D60" t="s">
        <v>8</v>
      </c>
      <c r="E60" t="s">
        <v>264</v>
      </c>
      <c r="F60" t="s">
        <v>0</v>
      </c>
      <c r="G60" t="s">
        <v>22</v>
      </c>
      <c r="H60" t="s">
        <v>263</v>
      </c>
      <c r="I60" t="s">
        <v>262</v>
      </c>
      <c r="J60" s="5">
        <f>VLOOKUP(A60,[1]Sheet1!$1:$1048576,15,0)*1000</f>
        <v>1232238.8800000001</v>
      </c>
      <c r="K60" s="5">
        <f>VLOOKUP(A60,[1]Sheet1!$1:$1048576,27,0)</f>
        <v>85286.599999999977</v>
      </c>
    </row>
    <row r="61" spans="1:11" x14ac:dyDescent="0.45">
      <c r="A61" s="3">
        <v>185</v>
      </c>
      <c r="B61" t="s">
        <v>261</v>
      </c>
      <c r="C61" t="s">
        <v>260</v>
      </c>
      <c r="D61" t="s">
        <v>28</v>
      </c>
      <c r="E61" t="s">
        <v>259</v>
      </c>
      <c r="F61" t="s">
        <v>0</v>
      </c>
      <c r="G61" t="s">
        <v>258</v>
      </c>
      <c r="H61" t="s">
        <v>257</v>
      </c>
      <c r="I61" t="s">
        <v>256</v>
      </c>
      <c r="J61" s="5">
        <f>VLOOKUP(A61,[1]Sheet1!$1:$1048576,15,0)*1000</f>
        <v>927461.5</v>
      </c>
      <c r="K61" s="5">
        <f>VLOOKUP(A61,[1]Sheet1!$1:$1048576,27,0)</f>
        <v>73013.700000000026</v>
      </c>
    </row>
    <row r="62" spans="1:11" x14ac:dyDescent="0.45">
      <c r="A62" s="3">
        <v>188</v>
      </c>
      <c r="B62" t="s">
        <v>255</v>
      </c>
      <c r="C62" t="s">
        <v>21</v>
      </c>
      <c r="D62" t="s">
        <v>4</v>
      </c>
      <c r="E62" t="s">
        <v>254</v>
      </c>
      <c r="F62" t="s">
        <v>0</v>
      </c>
      <c r="G62" t="s">
        <v>253</v>
      </c>
      <c r="H62" t="s">
        <v>252</v>
      </c>
      <c r="I62" t="s">
        <v>251</v>
      </c>
      <c r="J62" s="5">
        <f>VLOOKUP(A62,[1]Sheet1!$1:$1048576,15,0)*1000</f>
        <v>1296989.5499999998</v>
      </c>
      <c r="K62" s="5">
        <f>VLOOKUP(A62,[1]Sheet1!$1:$1048576,27,0)</f>
        <v>122177.22</v>
      </c>
    </row>
    <row r="63" spans="1:11" x14ac:dyDescent="0.45">
      <c r="A63" s="3">
        <v>190</v>
      </c>
      <c r="B63" t="s">
        <v>250</v>
      </c>
      <c r="C63" t="s">
        <v>37</v>
      </c>
      <c r="D63" t="s">
        <v>6</v>
      </c>
      <c r="E63" t="s">
        <v>249</v>
      </c>
      <c r="F63" t="s">
        <v>0</v>
      </c>
      <c r="G63" t="s">
        <v>248</v>
      </c>
      <c r="H63" t="s">
        <v>247</v>
      </c>
      <c r="I63" t="s">
        <v>246</v>
      </c>
      <c r="J63" s="5">
        <f>VLOOKUP(A63,[1]Sheet1!$1:$1048576,15,0)*1000</f>
        <v>3065196.03</v>
      </c>
      <c r="K63" s="5">
        <f>VLOOKUP(A63,[1]Sheet1!$1:$1048576,27,0)</f>
        <v>642320.12999999977</v>
      </c>
    </row>
    <row r="64" spans="1:11" x14ac:dyDescent="0.45">
      <c r="A64" s="3">
        <v>192</v>
      </c>
      <c r="B64" t="s">
        <v>245</v>
      </c>
      <c r="C64" t="s">
        <v>7</v>
      </c>
      <c r="D64" t="s">
        <v>6</v>
      </c>
      <c r="E64" t="s">
        <v>244</v>
      </c>
      <c r="F64" t="s">
        <v>0</v>
      </c>
      <c r="G64" t="s">
        <v>243</v>
      </c>
      <c r="H64" t="s">
        <v>242</v>
      </c>
      <c r="I64" t="s">
        <v>241</v>
      </c>
      <c r="J64" s="5">
        <f>VLOOKUP(A64,[1]Sheet1!$1:$1048576,15,0)*1000</f>
        <v>1150309.54</v>
      </c>
      <c r="K64" s="5">
        <f>VLOOKUP(A64,[1]Sheet1!$1:$1048576,27,0)</f>
        <v>112617.87000000001</v>
      </c>
    </row>
    <row r="65" spans="1:11" x14ac:dyDescent="0.45">
      <c r="A65" s="3">
        <v>193</v>
      </c>
      <c r="B65" t="s">
        <v>240</v>
      </c>
      <c r="C65" t="s">
        <v>52</v>
      </c>
      <c r="D65" t="s">
        <v>6</v>
      </c>
      <c r="E65" t="s">
        <v>239</v>
      </c>
      <c r="F65" t="s">
        <v>0</v>
      </c>
      <c r="G65" t="s">
        <v>18</v>
      </c>
      <c r="H65" t="s">
        <v>238</v>
      </c>
      <c r="I65" t="s">
        <v>237</v>
      </c>
      <c r="J65" s="5">
        <f>VLOOKUP(A65,[1]Sheet1!$1:$1048576,15,0)*1000</f>
        <v>1170873.8500000001</v>
      </c>
      <c r="K65" s="5">
        <f>VLOOKUP(A65,[1]Sheet1!$1:$1048576,27,0)</f>
        <v>18173.530000000028</v>
      </c>
    </row>
    <row r="66" spans="1:11" x14ac:dyDescent="0.45">
      <c r="A66" s="3">
        <v>194</v>
      </c>
      <c r="B66" t="s">
        <v>236</v>
      </c>
      <c r="C66" t="s">
        <v>235</v>
      </c>
      <c r="D66" t="s">
        <v>6</v>
      </c>
      <c r="E66" t="s">
        <v>234</v>
      </c>
      <c r="F66" t="s">
        <v>0</v>
      </c>
      <c r="G66" t="s">
        <v>18</v>
      </c>
      <c r="H66" t="s">
        <v>233</v>
      </c>
      <c r="I66" t="s">
        <v>232</v>
      </c>
      <c r="J66" s="5">
        <f>VLOOKUP(A66,[1]Sheet1!$1:$1048576,15,0)*1000</f>
        <v>1368255.4</v>
      </c>
      <c r="K66" s="5">
        <f>VLOOKUP(A66,[1]Sheet1!$1:$1048576,27,0)</f>
        <v>65122.500000000131</v>
      </c>
    </row>
    <row r="67" spans="1:11" x14ac:dyDescent="0.45">
      <c r="A67" s="3">
        <v>195</v>
      </c>
      <c r="B67" t="s">
        <v>231</v>
      </c>
      <c r="C67" t="s">
        <v>30</v>
      </c>
      <c r="D67" t="s">
        <v>2</v>
      </c>
      <c r="E67" t="s">
        <v>29</v>
      </c>
      <c r="F67" t="s">
        <v>0</v>
      </c>
      <c r="G67" t="s">
        <v>230</v>
      </c>
      <c r="H67" t="s">
        <v>229</v>
      </c>
      <c r="I67" t="s">
        <v>228</v>
      </c>
      <c r="J67" s="5">
        <f>VLOOKUP(A67,[1]Sheet1!$1:$1048576,15,0)*1000</f>
        <v>1495197.4</v>
      </c>
      <c r="K67" s="5">
        <f>VLOOKUP(A67,[1]Sheet1!$1:$1048576,27,0)</f>
        <v>266829.43999999994</v>
      </c>
    </row>
    <row r="68" spans="1:11" x14ac:dyDescent="0.45">
      <c r="A68" s="3">
        <v>196</v>
      </c>
      <c r="B68" t="s">
        <v>227</v>
      </c>
      <c r="C68" t="s">
        <v>226</v>
      </c>
      <c r="D68" t="s">
        <v>6</v>
      </c>
      <c r="E68" t="s">
        <v>225</v>
      </c>
      <c r="F68" t="s">
        <v>0</v>
      </c>
      <c r="G68" t="s">
        <v>224</v>
      </c>
      <c r="H68" t="s">
        <v>223</v>
      </c>
      <c r="I68" t="s">
        <v>222</v>
      </c>
      <c r="J68" s="5">
        <f>VLOOKUP(A68,[1]Sheet1!$1:$1048576,15,0)*1000</f>
        <v>1214470.2200000002</v>
      </c>
      <c r="K68" s="5">
        <f>VLOOKUP(A68,[1]Sheet1!$1:$1048576,27,0)</f>
        <v>70319.870000000054</v>
      </c>
    </row>
    <row r="69" spans="1:11" x14ac:dyDescent="0.45">
      <c r="A69" s="3">
        <v>198</v>
      </c>
      <c r="B69" t="s">
        <v>221</v>
      </c>
      <c r="C69" t="s">
        <v>58</v>
      </c>
      <c r="D69" t="s">
        <v>3</v>
      </c>
      <c r="E69" t="s">
        <v>220</v>
      </c>
      <c r="F69" t="s">
        <v>0</v>
      </c>
      <c r="G69" t="s">
        <v>219</v>
      </c>
      <c r="H69" t="s">
        <v>218</v>
      </c>
      <c r="I69" t="s">
        <v>217</v>
      </c>
      <c r="J69" s="5">
        <f>VLOOKUP(A69,[1]Sheet1!$1:$1048576,15,0)*1000</f>
        <v>1251714.44</v>
      </c>
      <c r="K69" s="5">
        <f>VLOOKUP(A69,[1]Sheet1!$1:$1048576,27,0)</f>
        <v>124330.30999999994</v>
      </c>
    </row>
    <row r="70" spans="1:11" x14ac:dyDescent="0.45">
      <c r="A70" s="3">
        <v>202</v>
      </c>
      <c r="B70" t="s">
        <v>216</v>
      </c>
      <c r="C70" t="s">
        <v>215</v>
      </c>
      <c r="D70" t="s">
        <v>33</v>
      </c>
      <c r="E70" t="s">
        <v>214</v>
      </c>
      <c r="F70" t="s">
        <v>0</v>
      </c>
      <c r="G70" t="s">
        <v>41</v>
      </c>
      <c r="H70" t="s">
        <v>213</v>
      </c>
      <c r="I70" t="s">
        <v>212</v>
      </c>
      <c r="J70" s="5">
        <f>VLOOKUP(A70,[1]Sheet1!$1:$1048576,15,0)*1000</f>
        <v>1333226.27</v>
      </c>
      <c r="K70" s="5">
        <f>VLOOKUP(A70,[1]Sheet1!$1:$1048576,27,0)</f>
        <v>242550.38999999996</v>
      </c>
    </row>
    <row r="71" spans="1:11" x14ac:dyDescent="0.45">
      <c r="A71" s="3">
        <v>205</v>
      </c>
      <c r="B71" t="s">
        <v>211</v>
      </c>
      <c r="C71" t="s">
        <v>210</v>
      </c>
      <c r="D71" t="s">
        <v>19</v>
      </c>
      <c r="E71" t="s">
        <v>209</v>
      </c>
      <c r="F71" t="s">
        <v>0</v>
      </c>
      <c r="G71" t="s">
        <v>47</v>
      </c>
      <c r="H71" t="s">
        <v>208</v>
      </c>
      <c r="I71" t="s">
        <v>207</v>
      </c>
      <c r="J71" s="5">
        <f>VLOOKUP(A71,[1]Sheet1!$1:$1048576,15,0)*1000</f>
        <v>1075489.7799999998</v>
      </c>
      <c r="K71" s="5">
        <f>VLOOKUP(A71,[1]Sheet1!$1:$1048576,27,0)</f>
        <v>91806.920000000042</v>
      </c>
    </row>
    <row r="72" spans="1:11" x14ac:dyDescent="0.45">
      <c r="A72" s="3">
        <v>207</v>
      </c>
      <c r="B72" t="s">
        <v>206</v>
      </c>
      <c r="C72" t="s">
        <v>205</v>
      </c>
      <c r="D72" t="s">
        <v>23</v>
      </c>
      <c r="E72" t="s">
        <v>204</v>
      </c>
      <c r="F72" t="s">
        <v>0</v>
      </c>
      <c r="G72" t="s">
        <v>22</v>
      </c>
      <c r="H72" t="s">
        <v>203</v>
      </c>
      <c r="I72" t="s">
        <v>202</v>
      </c>
      <c r="J72" s="5">
        <f>VLOOKUP(A72,[1]Sheet1!$1:$1048576,15,0)*1000</f>
        <v>1180674.03</v>
      </c>
      <c r="K72" s="5">
        <f>VLOOKUP(A72,[1]Sheet1!$1:$1048576,27,0)</f>
        <v>-36394.490000000114</v>
      </c>
    </row>
    <row r="73" spans="1:11" x14ac:dyDescent="0.45">
      <c r="A73" s="3">
        <v>210</v>
      </c>
      <c r="B73" t="s">
        <v>201</v>
      </c>
      <c r="C73" t="s">
        <v>200</v>
      </c>
      <c r="D73" t="s">
        <v>1</v>
      </c>
      <c r="E73" t="s">
        <v>199</v>
      </c>
      <c r="F73" t="s">
        <v>0</v>
      </c>
      <c r="G73" t="s">
        <v>59</v>
      </c>
      <c r="H73" t="s">
        <v>198</v>
      </c>
      <c r="I73" t="s">
        <v>197</v>
      </c>
      <c r="J73" s="5">
        <f>VLOOKUP(A73,[1]Sheet1!$1:$1048576,15,0)*1000</f>
        <v>869462.6100000001</v>
      </c>
      <c r="K73" s="5">
        <f>VLOOKUP(A73,[1]Sheet1!$1:$1048576,27,0)</f>
        <v>-42222.739999999991</v>
      </c>
    </row>
    <row r="74" spans="1:11" x14ac:dyDescent="0.45">
      <c r="A74" s="3">
        <v>211</v>
      </c>
      <c r="B74" t="s">
        <v>196</v>
      </c>
      <c r="C74" t="s">
        <v>195</v>
      </c>
      <c r="D74" t="s">
        <v>9</v>
      </c>
      <c r="E74" t="s">
        <v>194</v>
      </c>
      <c r="F74" t="s">
        <v>0</v>
      </c>
      <c r="G74" t="s">
        <v>193</v>
      </c>
      <c r="H74" t="s">
        <v>192</v>
      </c>
      <c r="I74" t="s">
        <v>191</v>
      </c>
      <c r="J74" s="5">
        <f>VLOOKUP(A74,[1]Sheet1!$1:$1048576,15,0)*1000</f>
        <v>1382847.69</v>
      </c>
      <c r="K74" s="5">
        <f>VLOOKUP(A74,[1]Sheet1!$1:$1048576,27,0)</f>
        <v>175573.67</v>
      </c>
    </row>
    <row r="75" spans="1:11" x14ac:dyDescent="0.45">
      <c r="A75" s="3">
        <v>212</v>
      </c>
      <c r="B75" t="s">
        <v>190</v>
      </c>
      <c r="C75" t="s">
        <v>189</v>
      </c>
      <c r="D75" t="s">
        <v>6</v>
      </c>
      <c r="E75" t="s">
        <v>188</v>
      </c>
      <c r="F75" t="s">
        <v>0</v>
      </c>
      <c r="G75" t="s">
        <v>47</v>
      </c>
      <c r="H75" t="s">
        <v>187</v>
      </c>
      <c r="I75" t="s">
        <v>186</v>
      </c>
      <c r="J75" s="5">
        <f>VLOOKUP(A75,[1]Sheet1!$1:$1048576,15,0)*1000</f>
        <v>1632118.6</v>
      </c>
      <c r="K75" s="5">
        <f>VLOOKUP(A75,[1]Sheet1!$1:$1048576,27,0)</f>
        <v>174317.08000000007</v>
      </c>
    </row>
    <row r="76" spans="1:11" x14ac:dyDescent="0.45">
      <c r="A76" s="3">
        <v>213</v>
      </c>
      <c r="B76" t="s">
        <v>185</v>
      </c>
      <c r="C76" t="s">
        <v>184</v>
      </c>
      <c r="D76" t="s">
        <v>6</v>
      </c>
      <c r="E76" t="s">
        <v>183</v>
      </c>
      <c r="F76" t="s">
        <v>0</v>
      </c>
      <c r="G76" t="s">
        <v>182</v>
      </c>
      <c r="H76" t="s">
        <v>181</v>
      </c>
      <c r="I76" t="s">
        <v>180</v>
      </c>
      <c r="J76" s="5">
        <f>VLOOKUP(A76,[1]Sheet1!$1:$1048576,15,0)*1000</f>
        <v>1928436.6</v>
      </c>
      <c r="K76" s="5">
        <f>VLOOKUP(A76,[1]Sheet1!$1:$1048576,27,0)</f>
        <v>369196.62000000005</v>
      </c>
    </row>
    <row r="77" spans="1:11" x14ac:dyDescent="0.45">
      <c r="A77" s="3">
        <v>218</v>
      </c>
      <c r="B77" t="s">
        <v>179</v>
      </c>
      <c r="C77" t="s">
        <v>178</v>
      </c>
      <c r="D77" t="s">
        <v>23</v>
      </c>
      <c r="E77" t="s">
        <v>177</v>
      </c>
      <c r="F77" t="s">
        <v>0</v>
      </c>
      <c r="G77" t="s">
        <v>18</v>
      </c>
      <c r="H77" t="s">
        <v>176</v>
      </c>
      <c r="I77" t="s">
        <v>175</v>
      </c>
      <c r="J77" s="5">
        <f>VLOOKUP(A77,[1]Sheet1!$1:$1048576,15,0)*1000</f>
        <v>1448946.31</v>
      </c>
      <c r="K77" s="5">
        <f>VLOOKUP(A77,[1]Sheet1!$1:$1048576,27,0)</f>
        <v>74887.530000000115</v>
      </c>
    </row>
    <row r="78" spans="1:11" x14ac:dyDescent="0.45">
      <c r="A78" s="3">
        <v>225</v>
      </c>
      <c r="B78" t="s">
        <v>174</v>
      </c>
      <c r="C78" t="s">
        <v>173</v>
      </c>
      <c r="D78" t="s">
        <v>9</v>
      </c>
      <c r="E78" t="s">
        <v>172</v>
      </c>
      <c r="F78" t="s">
        <v>0</v>
      </c>
      <c r="G78" t="s">
        <v>24</v>
      </c>
      <c r="H78" t="s">
        <v>171</v>
      </c>
      <c r="I78" t="s">
        <v>170</v>
      </c>
      <c r="J78" s="5">
        <f>VLOOKUP(A78,[1]Sheet1!$1:$1048576,15,0)*1000</f>
        <v>1449908.06</v>
      </c>
      <c r="K78" s="5">
        <f>VLOOKUP(A78,[1]Sheet1!$1:$1048576,27,0)</f>
        <v>189902.37000000011</v>
      </c>
    </row>
    <row r="79" spans="1:11" x14ac:dyDescent="0.45">
      <c r="A79" s="3">
        <v>226</v>
      </c>
      <c r="B79" t="s">
        <v>169</v>
      </c>
      <c r="C79" t="s">
        <v>55</v>
      </c>
      <c r="D79" t="s">
        <v>4</v>
      </c>
      <c r="E79" t="s">
        <v>168</v>
      </c>
      <c r="F79" t="s">
        <v>0</v>
      </c>
      <c r="G79" t="s">
        <v>22</v>
      </c>
      <c r="H79" t="s">
        <v>167</v>
      </c>
      <c r="I79" t="s">
        <v>166</v>
      </c>
      <c r="J79" s="5">
        <f>VLOOKUP(A79,[1]Sheet1!$1:$1048576,15,0)*1000</f>
        <v>1307694.3</v>
      </c>
      <c r="K79" s="5">
        <f>VLOOKUP(A79,[1]Sheet1!$1:$1048576,27,0)</f>
        <v>114021.81000000004</v>
      </c>
    </row>
    <row r="80" spans="1:11" x14ac:dyDescent="0.45">
      <c r="A80" s="3">
        <v>227</v>
      </c>
      <c r="B80" t="s">
        <v>165</v>
      </c>
      <c r="C80" t="s">
        <v>164</v>
      </c>
      <c r="D80" t="s">
        <v>4</v>
      </c>
      <c r="E80" t="s">
        <v>163</v>
      </c>
      <c r="F80" t="s">
        <v>0</v>
      </c>
      <c r="G80" t="s">
        <v>22</v>
      </c>
      <c r="H80" t="s">
        <v>162</v>
      </c>
      <c r="I80" t="s">
        <v>161</v>
      </c>
      <c r="J80" s="5">
        <f>VLOOKUP(A80,[1]Sheet1!$1:$1048576,15,0)*1000</f>
        <v>1322214.5499999998</v>
      </c>
      <c r="K80" s="5">
        <f>VLOOKUP(A80,[1]Sheet1!$1:$1048576,27,0)</f>
        <v>100393.87000000001</v>
      </c>
    </row>
    <row r="81" spans="1:11" x14ac:dyDescent="0.45">
      <c r="A81" s="3">
        <v>230</v>
      </c>
      <c r="B81" t="s">
        <v>160</v>
      </c>
      <c r="C81" t="s">
        <v>60</v>
      </c>
      <c r="D81" t="s">
        <v>6</v>
      </c>
      <c r="E81" t="s">
        <v>159</v>
      </c>
      <c r="F81" t="s">
        <v>0</v>
      </c>
      <c r="G81" t="s">
        <v>158</v>
      </c>
      <c r="H81" t="s">
        <v>157</v>
      </c>
      <c r="I81" t="s">
        <v>156</v>
      </c>
      <c r="J81" s="5">
        <f>VLOOKUP(A81,[1]Sheet1!$1:$1048576,15,0)*1000</f>
        <v>1274075.72</v>
      </c>
      <c r="K81" s="5">
        <f>VLOOKUP(A81,[1]Sheet1!$1:$1048576,27,0)</f>
        <v>162705.68999999994</v>
      </c>
    </row>
    <row r="82" spans="1:11" x14ac:dyDescent="0.45">
      <c r="A82" s="3">
        <v>231</v>
      </c>
      <c r="B82" t="s">
        <v>155</v>
      </c>
      <c r="C82" t="s">
        <v>154</v>
      </c>
      <c r="D82" t="s">
        <v>6</v>
      </c>
      <c r="E82" t="s">
        <v>153</v>
      </c>
      <c r="F82" t="s">
        <v>0</v>
      </c>
      <c r="G82" t="s">
        <v>47</v>
      </c>
      <c r="H82" t="s">
        <v>152</v>
      </c>
      <c r="I82" t="s">
        <v>151</v>
      </c>
      <c r="J82" s="5">
        <f>VLOOKUP(A82,[1]Sheet1!$1:$1048576,15,0)*1000</f>
        <v>962271.2300000001</v>
      </c>
      <c r="K82" s="5">
        <f>VLOOKUP(A82,[1]Sheet1!$1:$1048576,27,0)</f>
        <v>-52807.17</v>
      </c>
    </row>
    <row r="83" spans="1:11" x14ac:dyDescent="0.45">
      <c r="A83" s="3">
        <v>232</v>
      </c>
      <c r="B83" t="s">
        <v>150</v>
      </c>
      <c r="C83" t="s">
        <v>149</v>
      </c>
      <c r="D83" t="s">
        <v>9</v>
      </c>
      <c r="E83" t="s">
        <v>148</v>
      </c>
      <c r="F83" t="s">
        <v>0</v>
      </c>
      <c r="G83" t="s">
        <v>27</v>
      </c>
      <c r="H83" t="s">
        <v>147</v>
      </c>
      <c r="I83" t="s">
        <v>146</v>
      </c>
      <c r="J83" s="5">
        <f>VLOOKUP(A83,[1]Sheet1!$1:$1048576,15,0)*1000</f>
        <v>1239737.7599999998</v>
      </c>
      <c r="K83" s="5">
        <f>VLOOKUP(A83,[1]Sheet1!$1:$1048576,27,0)</f>
        <v>137873.50999999995</v>
      </c>
    </row>
    <row r="84" spans="1:11" x14ac:dyDescent="0.45">
      <c r="A84" s="3">
        <v>234</v>
      </c>
      <c r="B84" t="s">
        <v>145</v>
      </c>
      <c r="C84" t="s">
        <v>144</v>
      </c>
      <c r="D84" t="s">
        <v>9</v>
      </c>
      <c r="E84" t="s">
        <v>143</v>
      </c>
      <c r="F84" t="s">
        <v>0</v>
      </c>
      <c r="G84" t="s">
        <v>26</v>
      </c>
      <c r="H84" t="s">
        <v>142</v>
      </c>
      <c r="I84" t="s">
        <v>141</v>
      </c>
      <c r="J84" s="5">
        <f>VLOOKUP(A84,[1]Sheet1!$1:$1048576,15,0)*1000</f>
        <v>1099834.4700000002</v>
      </c>
      <c r="K84" s="5">
        <f>VLOOKUP(A84,[1]Sheet1!$1:$1048576,27,0)</f>
        <v>102998.08999999998</v>
      </c>
    </row>
    <row r="85" spans="1:11" x14ac:dyDescent="0.45">
      <c r="A85" s="3">
        <v>239</v>
      </c>
      <c r="B85" t="s">
        <v>140</v>
      </c>
      <c r="C85" t="s">
        <v>139</v>
      </c>
      <c r="D85" t="s">
        <v>3</v>
      </c>
      <c r="E85" t="s">
        <v>138</v>
      </c>
      <c r="F85" t="s">
        <v>0</v>
      </c>
      <c r="G85" t="s">
        <v>35</v>
      </c>
      <c r="H85" t="s">
        <v>137</v>
      </c>
      <c r="I85" t="s">
        <v>136</v>
      </c>
      <c r="J85" s="5">
        <f>VLOOKUP(A85,[1]Sheet1!$1:$1048576,15,0)*1000</f>
        <v>1716169.3599999999</v>
      </c>
      <c r="K85" s="5">
        <f>VLOOKUP(A85,[1]Sheet1!$1:$1048576,27,0)</f>
        <v>375712.65999999986</v>
      </c>
    </row>
    <row r="86" spans="1:11" x14ac:dyDescent="0.45">
      <c r="A86" s="3">
        <v>240</v>
      </c>
      <c r="B86" t="s">
        <v>135</v>
      </c>
      <c r="C86" t="s">
        <v>134</v>
      </c>
      <c r="D86" t="s">
        <v>1</v>
      </c>
      <c r="E86" t="s">
        <v>133</v>
      </c>
      <c r="F86" t="s">
        <v>0</v>
      </c>
      <c r="G86" t="s">
        <v>132</v>
      </c>
      <c r="H86" t="s">
        <v>131</v>
      </c>
      <c r="I86" t="s">
        <v>130</v>
      </c>
      <c r="J86" s="5">
        <f>VLOOKUP(A86,[1]Sheet1!$1:$1048576,15,0)*1000</f>
        <v>1048417.07</v>
      </c>
      <c r="K86" s="5">
        <f>VLOOKUP(A86,[1]Sheet1!$1:$1048576,27,0)</f>
        <v>15758.899999999963</v>
      </c>
    </row>
    <row r="87" spans="1:11" x14ac:dyDescent="0.45">
      <c r="A87" s="3">
        <v>246</v>
      </c>
      <c r="B87" t="s">
        <v>129</v>
      </c>
      <c r="C87" t="s">
        <v>128</v>
      </c>
      <c r="D87" t="s">
        <v>5</v>
      </c>
      <c r="E87" t="s">
        <v>127</v>
      </c>
      <c r="F87" t="s">
        <v>0</v>
      </c>
      <c r="G87" t="s">
        <v>18</v>
      </c>
      <c r="H87" t="s">
        <v>126</v>
      </c>
      <c r="I87" t="s">
        <v>125</v>
      </c>
      <c r="J87" s="5">
        <f>VLOOKUP(A87,[1]Sheet1!$1:$1048576,15,0)*1000</f>
        <v>809913.58000000007</v>
      </c>
      <c r="K87" s="5">
        <f>VLOOKUP(A87,[1]Sheet1!$1:$1048576,27,0)</f>
        <v>-119366.05999999997</v>
      </c>
    </row>
    <row r="88" spans="1:11" x14ac:dyDescent="0.45">
      <c r="A88" s="3">
        <v>248</v>
      </c>
      <c r="B88" t="s">
        <v>124</v>
      </c>
      <c r="C88" t="s">
        <v>123</v>
      </c>
      <c r="D88" t="s">
        <v>28</v>
      </c>
      <c r="E88" t="s">
        <v>122</v>
      </c>
      <c r="F88" t="s">
        <v>0</v>
      </c>
      <c r="G88" t="s">
        <v>18</v>
      </c>
      <c r="H88" t="s">
        <v>121</v>
      </c>
      <c r="I88" t="s">
        <v>120</v>
      </c>
      <c r="J88" s="5">
        <f>VLOOKUP(A88,[1]Sheet1!$1:$1048576,15,0)*1000</f>
        <v>1094106.8599999999</v>
      </c>
      <c r="K88" s="5">
        <f>VLOOKUP(A88,[1]Sheet1!$1:$1048576,27,0)</f>
        <v>206079.58</v>
      </c>
    </row>
    <row r="89" spans="1:11" x14ac:dyDescent="0.45">
      <c r="A89" s="3">
        <v>249</v>
      </c>
      <c r="B89" t="s">
        <v>119</v>
      </c>
      <c r="C89" t="s">
        <v>50</v>
      </c>
      <c r="D89" t="s">
        <v>33</v>
      </c>
      <c r="E89" t="s">
        <v>118</v>
      </c>
      <c r="F89" t="s">
        <v>0</v>
      </c>
      <c r="G89" t="s">
        <v>20</v>
      </c>
      <c r="H89" t="s">
        <v>117</v>
      </c>
      <c r="I89" t="s">
        <v>116</v>
      </c>
      <c r="J89" s="5">
        <f>VLOOKUP(A89,[1]Sheet1!$1:$1048576,15,0)*1000</f>
        <v>1245338.4500000002</v>
      </c>
      <c r="K89" s="5">
        <f>VLOOKUP(A89,[1]Sheet1!$1:$1048576,27,0)</f>
        <v>213438.59000000005</v>
      </c>
    </row>
    <row r="90" spans="1:11" x14ac:dyDescent="0.45">
      <c r="A90" s="3">
        <v>250</v>
      </c>
      <c r="B90" t="s">
        <v>115</v>
      </c>
      <c r="C90" t="s">
        <v>53</v>
      </c>
      <c r="D90" t="s">
        <v>33</v>
      </c>
      <c r="E90" t="s">
        <v>114</v>
      </c>
      <c r="F90" t="s">
        <v>0</v>
      </c>
      <c r="G90" t="s">
        <v>38</v>
      </c>
      <c r="H90" t="s">
        <v>113</v>
      </c>
      <c r="I90" t="s">
        <v>112</v>
      </c>
      <c r="J90" s="5">
        <f>VLOOKUP(A90,[1]Sheet1!$1:$1048576,15,0)*1000</f>
        <v>1450902.54</v>
      </c>
      <c r="K90" s="5">
        <f>VLOOKUP(A90,[1]Sheet1!$1:$1048576,27,0)</f>
        <v>203256.83</v>
      </c>
    </row>
    <row r="91" spans="1:11" x14ac:dyDescent="0.45">
      <c r="A91" s="3">
        <v>253</v>
      </c>
      <c r="B91" t="s">
        <v>111</v>
      </c>
      <c r="C91" t="s">
        <v>56</v>
      </c>
      <c r="D91" t="s">
        <v>6</v>
      </c>
      <c r="E91" t="s">
        <v>110</v>
      </c>
      <c r="F91" t="s">
        <v>0</v>
      </c>
      <c r="G91" t="s">
        <v>109</v>
      </c>
      <c r="H91" t="s">
        <v>108</v>
      </c>
      <c r="I91" t="s">
        <v>107</v>
      </c>
      <c r="J91" s="5">
        <f>VLOOKUP(A91,[1]Sheet1!$1:$1048576,15,0)*1000</f>
        <v>1475834.2999999998</v>
      </c>
      <c r="K91" s="5">
        <f>VLOOKUP(A91,[1]Sheet1!$1:$1048576,27,0)</f>
        <v>150414.86999999997</v>
      </c>
    </row>
    <row r="92" spans="1:11" x14ac:dyDescent="0.45">
      <c r="A92" s="3">
        <v>257</v>
      </c>
      <c r="B92" t="s">
        <v>106</v>
      </c>
      <c r="C92" t="s">
        <v>13</v>
      </c>
      <c r="D92" t="s">
        <v>6</v>
      </c>
      <c r="E92" t="s">
        <v>105</v>
      </c>
      <c r="F92" t="s">
        <v>0</v>
      </c>
      <c r="G92" t="s">
        <v>104</v>
      </c>
      <c r="H92" t="s">
        <v>103</v>
      </c>
      <c r="I92" t="s">
        <v>102</v>
      </c>
      <c r="J92" s="5">
        <f>VLOOKUP(A92,[1]Sheet1!$1:$1048576,15,0)*1000</f>
        <v>1980511.5499999998</v>
      </c>
      <c r="K92" s="5">
        <f>VLOOKUP(A92,[1]Sheet1!$1:$1048576,27,0)</f>
        <v>272395.51999999996</v>
      </c>
    </row>
    <row r="93" spans="1:11" x14ac:dyDescent="0.45">
      <c r="A93" s="3">
        <v>258</v>
      </c>
      <c r="B93" t="s">
        <v>101</v>
      </c>
      <c r="C93" t="s">
        <v>57</v>
      </c>
      <c r="D93" t="s">
        <v>6</v>
      </c>
      <c r="E93" t="s">
        <v>100</v>
      </c>
      <c r="F93" t="s">
        <v>0</v>
      </c>
      <c r="G93" t="s">
        <v>14</v>
      </c>
      <c r="H93" t="s">
        <v>99</v>
      </c>
      <c r="I93" t="s">
        <v>98</v>
      </c>
      <c r="J93" s="5">
        <f>VLOOKUP(A93,[1]Sheet1!$1:$1048576,15,0)*1000</f>
        <v>1724074.5899999999</v>
      </c>
      <c r="K93" s="5">
        <f>VLOOKUP(A93,[1]Sheet1!$1:$1048576,27,0)</f>
        <v>305173.80999999994</v>
      </c>
    </row>
    <row r="94" spans="1:11" x14ac:dyDescent="0.45">
      <c r="A94" s="3">
        <v>259</v>
      </c>
      <c r="B94" t="s">
        <v>97</v>
      </c>
      <c r="C94" t="s">
        <v>96</v>
      </c>
      <c r="D94" t="s">
        <v>33</v>
      </c>
      <c r="E94" t="s">
        <v>95</v>
      </c>
      <c r="F94" t="s">
        <v>0</v>
      </c>
      <c r="G94" t="s">
        <v>94</v>
      </c>
      <c r="H94" t="s">
        <v>93</v>
      </c>
      <c r="I94" t="s">
        <v>92</v>
      </c>
      <c r="J94" s="5">
        <f>VLOOKUP(A94,[1]Sheet1!$1:$1048576,15,0)*1000</f>
        <v>944152.48999999987</v>
      </c>
      <c r="K94" s="5">
        <f>VLOOKUP(A94,[1]Sheet1!$1:$1048576,27,0)</f>
        <v>91320.839999999938</v>
      </c>
    </row>
    <row r="95" spans="1:11" x14ac:dyDescent="0.45">
      <c r="A95" s="3">
        <v>260</v>
      </c>
      <c r="B95" t="s">
        <v>91</v>
      </c>
      <c r="C95" t="s">
        <v>90</v>
      </c>
      <c r="D95" t="s">
        <v>19</v>
      </c>
      <c r="E95" t="s">
        <v>89</v>
      </c>
      <c r="F95" t="s">
        <v>0</v>
      </c>
      <c r="G95" t="s">
        <v>34</v>
      </c>
      <c r="H95" t="s">
        <v>88</v>
      </c>
      <c r="I95" t="s">
        <v>87</v>
      </c>
      <c r="J95" s="5">
        <f>VLOOKUP(A95,[1]Sheet1!$1:$1048576,15,0)*1000</f>
        <v>1676467.16</v>
      </c>
      <c r="K95" s="5">
        <f>VLOOKUP(A95,[1]Sheet1!$1:$1048576,27,0)</f>
        <v>330453.65000000002</v>
      </c>
    </row>
    <row r="96" spans="1:11" x14ac:dyDescent="0.45">
      <c r="A96" s="3">
        <v>261</v>
      </c>
      <c r="B96" t="s">
        <v>86</v>
      </c>
      <c r="C96" t="s">
        <v>85</v>
      </c>
      <c r="D96" t="s">
        <v>33</v>
      </c>
      <c r="E96" t="s">
        <v>84</v>
      </c>
      <c r="F96" t="s">
        <v>0</v>
      </c>
      <c r="G96" t="s">
        <v>83</v>
      </c>
      <c r="H96" t="s">
        <v>82</v>
      </c>
      <c r="I96" t="s">
        <v>81</v>
      </c>
      <c r="J96" s="5">
        <f>VLOOKUP(A96,[1]Sheet1!$1:$1048576,15,0)*1000</f>
        <v>942717.82</v>
      </c>
      <c r="K96" s="5">
        <f>VLOOKUP(A96,[1]Sheet1!$1:$1048576,27,0)</f>
        <v>135614.38000000003</v>
      </c>
    </row>
    <row r="97" spans="1:11" x14ac:dyDescent="0.45">
      <c r="A97" s="3">
        <v>262</v>
      </c>
      <c r="B97" t="s">
        <v>80</v>
      </c>
      <c r="C97" t="s">
        <v>51</v>
      </c>
      <c r="D97" t="s">
        <v>1</v>
      </c>
      <c r="E97" t="s">
        <v>79</v>
      </c>
      <c r="F97" t="s">
        <v>0</v>
      </c>
      <c r="G97" t="s">
        <v>31</v>
      </c>
      <c r="H97" t="s">
        <v>78</v>
      </c>
      <c r="I97" t="s">
        <v>77</v>
      </c>
      <c r="J97" s="5">
        <f>VLOOKUP(A97,[1]Sheet1!$1:$1048576,15,0)*1000</f>
        <v>1051569.98</v>
      </c>
      <c r="K97" s="5">
        <f>VLOOKUP(A97,[1]Sheet1!$1:$1048576,27,0)</f>
        <v>52717.939999999951</v>
      </c>
    </row>
    <row r="98" spans="1:11" x14ac:dyDescent="0.45">
      <c r="A98" s="3">
        <v>264</v>
      </c>
      <c r="B98" t="s">
        <v>76</v>
      </c>
      <c r="C98" t="s">
        <v>75</v>
      </c>
      <c r="D98" t="s">
        <v>33</v>
      </c>
      <c r="E98" t="s">
        <v>74</v>
      </c>
      <c r="F98" t="s">
        <v>0</v>
      </c>
      <c r="G98" t="s">
        <v>73</v>
      </c>
      <c r="H98" t="s">
        <v>72</v>
      </c>
      <c r="I98" t="s">
        <v>71</v>
      </c>
      <c r="J98" s="5">
        <f>VLOOKUP(A98,[1]Sheet1!$1:$1048576,15,0)*1000</f>
        <v>1099902.46</v>
      </c>
      <c r="K98" s="5">
        <f>VLOOKUP(A98,[1]Sheet1!$1:$1048576,27,0)</f>
        <v>132035.39999999997</v>
      </c>
    </row>
    <row r="99" spans="1:11" x14ac:dyDescent="0.45">
      <c r="A99" s="3">
        <v>266</v>
      </c>
      <c r="B99" t="s">
        <v>70</v>
      </c>
      <c r="C99" t="s">
        <v>69</v>
      </c>
      <c r="D99" t="s">
        <v>15</v>
      </c>
      <c r="E99" t="s">
        <v>68</v>
      </c>
      <c r="F99" t="s">
        <v>0</v>
      </c>
      <c r="G99" t="s">
        <v>32</v>
      </c>
      <c r="H99" t="s">
        <v>67</v>
      </c>
      <c r="I99" t="s">
        <v>66</v>
      </c>
      <c r="J99" s="5">
        <f>VLOOKUP(A99,[1]Sheet1!$1:$1048576,15,0)*1000</f>
        <v>716098.58000000007</v>
      </c>
      <c r="K99" s="5">
        <f>VLOOKUP(A99,[1]Sheet1!$1:$1048576,27,0)</f>
        <v>-67511.989999999976</v>
      </c>
    </row>
    <row r="100" spans="1:11" x14ac:dyDescent="0.45">
      <c r="A100" s="3">
        <v>267</v>
      </c>
      <c r="B100" t="s">
        <v>65</v>
      </c>
      <c r="C100" t="s">
        <v>64</v>
      </c>
      <c r="D100" t="s">
        <v>6</v>
      </c>
      <c r="E100" t="s">
        <v>63</v>
      </c>
      <c r="F100" t="s">
        <v>0</v>
      </c>
      <c r="G100" t="s">
        <v>18</v>
      </c>
      <c r="H100" t="s">
        <v>62</v>
      </c>
      <c r="I100" t="s">
        <v>61</v>
      </c>
      <c r="J100" s="5">
        <f>VLOOKUP(A100,[1]Sheet1!$1:$1048576,15,0)*1000</f>
        <v>1048937.0999999999</v>
      </c>
      <c r="K100" s="5">
        <f>VLOOKUP(A100,[1]Sheet1!$1:$1048576,27,0)</f>
        <v>59357.619999999952</v>
      </c>
    </row>
  </sheetData>
  <autoFilter ref="A1:K10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2017-05-23T19:01:35Z</dcterms:modified>
</cp:coreProperties>
</file>