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OneDrive\Desktop\Projects for linkdin\"/>
    </mc:Choice>
  </mc:AlternateContent>
  <xr:revisionPtr revIDLastSave="0" documentId="13_ncr:1_{987E1188-C5A0-4F77-B5DC-A7A15F64CD8E}" xr6:coauthVersionLast="47" xr6:coauthVersionMax="47" xr10:uidLastSave="{00000000-0000-0000-0000-000000000000}"/>
  <bookViews>
    <workbookView xWindow="-108" yWindow="-108" windowWidth="23256" windowHeight="12456" activeTab="1" xr2:uid="{F6E7CA0F-DCFB-4B86-90D8-E4F5B2EEB7F6}"/>
  </bookViews>
  <sheets>
    <sheet name="Sheet1" sheetId="1" r:id="rId1"/>
    <sheet name="Upcoming 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3" i="1" l="1"/>
  <c r="B7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B4" i="1"/>
  <c r="E4" i="1" a="1"/>
  <c r="E4" i="1" s="1"/>
  <c r="F4" i="1" s="1"/>
  <c r="B16" i="1"/>
  <c r="B17" i="1"/>
  <c r="B18" i="1"/>
  <c r="B19" i="1"/>
  <c r="B20" i="1"/>
  <c r="B8" i="1"/>
  <c r="B9" i="1"/>
  <c r="B10" i="1"/>
  <c r="B11" i="1"/>
  <c r="B12" i="1"/>
  <c r="B13" i="1"/>
  <c r="B14" i="1"/>
  <c r="B15" i="1"/>
  <c r="B2" i="1"/>
  <c r="F9" i="1" l="1"/>
  <c r="F19" i="1"/>
  <c r="F11" i="1"/>
  <c r="F18" i="1"/>
  <c r="F10" i="1"/>
  <c r="F17" i="1"/>
  <c r="F16" i="1"/>
  <c r="F8" i="1"/>
  <c r="F20" i="1"/>
  <c r="F15" i="1"/>
  <c r="F7" i="1"/>
  <c r="F12" i="1"/>
  <c r="F22" i="1"/>
  <c r="F14" i="1"/>
  <c r="F6" i="1"/>
  <c r="F21" i="1"/>
  <c r="F13" i="1"/>
  <c r="F5" i="1"/>
  <c r="I3" i="1" s="1" a="1"/>
  <c r="I3" i="1" s="1"/>
  <c r="L3" i="1" l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<sst xmlns="http://schemas.openxmlformats.org/spreadsheetml/2006/main" count="62" uniqueCount="30">
  <si>
    <t>Momos</t>
  </si>
  <si>
    <t>Salad</t>
  </si>
  <si>
    <t>aloo chat</t>
  </si>
  <si>
    <t>meggie</t>
  </si>
  <si>
    <t>Tomato Soup</t>
  </si>
  <si>
    <t>khichdi</t>
  </si>
  <si>
    <t>pani puri</t>
  </si>
  <si>
    <t>samosa</t>
  </si>
  <si>
    <t>undhyu</t>
  </si>
  <si>
    <t>Cut Fruits</t>
  </si>
  <si>
    <t>Boil Egg</t>
  </si>
  <si>
    <t>Fassos</t>
  </si>
  <si>
    <t>upma</t>
  </si>
  <si>
    <t>Maska Bun</t>
  </si>
  <si>
    <t>vada</t>
  </si>
  <si>
    <t>pettis</t>
  </si>
  <si>
    <t>kachori</t>
  </si>
  <si>
    <t>Khaja</t>
  </si>
  <si>
    <t>Locho</t>
  </si>
  <si>
    <t>Dates</t>
  </si>
  <si>
    <t>Items</t>
  </si>
  <si>
    <t>Today's Dish:</t>
  </si>
  <si>
    <t>Week No:</t>
  </si>
  <si>
    <t>Counts</t>
  </si>
  <si>
    <t>bobo</t>
  </si>
  <si>
    <t>Items2</t>
  </si>
  <si>
    <t>Maximum Time ordered</t>
  </si>
  <si>
    <t>Minimum Time ordered</t>
  </si>
  <si>
    <t>Count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</si>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</sst>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14" fontId="1" fillId="0" borderId="4" xfId="0" applyNumberFormat="1" applyFont="1" applyBorder="1"/>
    <xf numFmtId="0" fontId="1" fillId="0" borderId="0" xfId="0" applyFont="1"/>
    <xf numFmtId="0" fontId="0" fillId="0" borderId="0" xfId="0" quotePrefix="1" applyAlignment="1">
      <alignment wrapText="1"/>
    </xf>
    <xf numFmtId="0" fontId="1" fillId="0" borderId="6" xfId="0" applyFont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numFmt numFmtId="19" formatCode="dd/mm/yyyy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E0EBDB-2982-4AA1-B09F-3F8C00078353}" name="Table11" displayName="Table11" ref="A6:B20" totalsRowShown="0">
  <autoFilter ref="A6:B20" xr:uid="{71E0EBDB-2982-4AA1-B09F-3F8C00078353}"/>
  <tableColumns count="2">
    <tableColumn id="1" xr3:uid="{05F49A93-C6C2-4534-BFD3-B10E12F03E97}" name="Dates" dataDxfId="8"/>
    <tableColumn id="2" xr3:uid="{97EEE017-E257-4802-99CD-292589CD5B14}" name="Items">
      <calculatedColumnFormula>IF(OR(WEEKDAY(A7)=1,WEEKDAY(A7)=7),"WeekEnd",VLOOKUP(A7,Table1[],2))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3B9ABE-45C3-4941-9882-251FB389F2E8}" name="Table1" displayName="Table1" ref="A2:D50" totalsRowShown="0" tableBorderDxfId="4">
  <autoFilter ref="A2:D50" xr:uid="{373B9ABE-45C3-4941-9882-251FB389F2E8}"/>
  <tableColumns count="4">
    <tableColumn id="1" xr3:uid="{158C26BD-8B27-4C43-A82D-155DC37B0EF9}" name="Dates" dataDxfId="3"/>
    <tableColumn id="2" xr3:uid="{CEC65468-E647-4A1C-8F1F-206BAD8D62F0}" name="Items" dataDxfId="2"/>
    <tableColumn id="3" xr3:uid="{9B69FC5E-4B4A-4FEE-81B9-D00F4BBFF201}" name="Day" dataDxfId="1">
      <calculatedColumnFormula>IF(OR(WEEKDAY(Table1[[#This Row],[Dates]])=1,WEEKDAY(Table1[[#This Row],[Dates]])=7),"Weekend",TEXT(Table1[[#This Row],[Dates]],"DDDD"))</calculatedColumnFormula>
    </tableColumn>
    <tableColumn id="4" xr3:uid="{52E91517-B816-4794-8985-26FE45463A17}" name="Items2" dataDxfId="0">
      <calculatedColumnFormula>IF(OR(WEEKDAY(Table1[[#This Row],[Dates]])=1,WEEKDAY(Table1[[#This Row],[Dates]])=7),"Weekend",Table1[[#This Row],[Items]])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B862-69F5-4256-AF05-165364F679E1}">
  <dimension ref="A2:M23"/>
  <sheetViews>
    <sheetView workbookViewId="0">
      <selection activeCell="E26" sqref="E26"/>
    </sheetView>
  </sheetViews>
  <sheetFormatPr defaultRowHeight="14.4" x14ac:dyDescent="0.3"/>
  <cols>
    <col min="1" max="1" width="11.109375" bestFit="1" customWidth="1"/>
    <col min="2" max="2" width="14.5546875" customWidth="1"/>
    <col min="5" max="5" width="36" customWidth="1"/>
    <col min="8" max="8" width="8.88671875" customWidth="1"/>
    <col min="9" max="9" width="21.109375" bestFit="1" customWidth="1"/>
    <col min="10" max="10" width="20.6640625" bestFit="1" customWidth="1"/>
    <col min="11" max="11" width="20.6640625" customWidth="1"/>
    <col min="12" max="12" width="21.5546875" bestFit="1" customWidth="1"/>
  </cols>
  <sheetData>
    <row r="2" spans="1:13" ht="15" thickBot="1" x14ac:dyDescent="0.35">
      <c r="A2" s="4" t="s">
        <v>21</v>
      </c>
      <c r="B2" s="5" t="str">
        <f ca="1">_xlfn.XLOOKUP(TODAY(),Table1[Dates],Table1[Items],"Please Enter")</f>
        <v>Maska Bun</v>
      </c>
      <c r="I2" s="8" t="s">
        <v>27</v>
      </c>
      <c r="J2" s="8" t="s">
        <v>28</v>
      </c>
      <c r="L2" s="8" t="s">
        <v>26</v>
      </c>
      <c r="M2" s="8" t="s">
        <v>28</v>
      </c>
    </row>
    <row r="3" spans="1:13" x14ac:dyDescent="0.3">
      <c r="E3" s="8" t="s">
        <v>20</v>
      </c>
      <c r="F3" s="8" t="s">
        <v>23</v>
      </c>
      <c r="I3" t="str" cm="1">
        <f t="array" ref="I3:J8">_xlfn._xlws.FILTER(E4:F23,F4:F23=MIN(F:F))</f>
        <v>Salad</v>
      </c>
      <c r="J3">
        <v>1</v>
      </c>
      <c r="L3" t="str" cm="1">
        <f t="array" ref="L3:M8">_xlfn._xlws.FILTER(E4:F23,F4:F23=MAX(F:F))</f>
        <v>aloo chat</v>
      </c>
      <c r="M3">
        <v>4</v>
      </c>
    </row>
    <row r="4" spans="1:13" x14ac:dyDescent="0.3">
      <c r="A4" t="s">
        <v>22</v>
      </c>
      <c r="B4" s="6">
        <f>WEEKNUM(A7)</f>
        <v>29</v>
      </c>
      <c r="E4" t="str" cm="1">
        <f t="array" ref="E4:E23">_xlfn.UNIQUE(Table1[Items])</f>
        <v>aloo chat</v>
      </c>
      <c r="F4">
        <f>COUNTIFS(Table1[Items],Sheet1!E4)</f>
        <v>4</v>
      </c>
      <c r="I4" t="str">
        <v>vada</v>
      </c>
      <c r="J4">
        <v>1</v>
      </c>
      <c r="L4" t="str">
        <v>khichdi</v>
      </c>
      <c r="M4">
        <v>4</v>
      </c>
    </row>
    <row r="5" spans="1:13" x14ac:dyDescent="0.3">
      <c r="E5" t="str">
        <v>khichdi</v>
      </c>
      <c r="F5">
        <f>COUNTIFS(Table1[Items],Sheet1!E5)</f>
        <v>4</v>
      </c>
      <c r="I5" t="str">
        <v>pettis</v>
      </c>
      <c r="J5">
        <v>1</v>
      </c>
      <c r="L5" t="str">
        <v>Momos</v>
      </c>
      <c r="M5">
        <v>4</v>
      </c>
    </row>
    <row r="6" spans="1:13" x14ac:dyDescent="0.3">
      <c r="A6" t="s">
        <v>19</v>
      </c>
      <c r="B6" t="s">
        <v>20</v>
      </c>
      <c r="E6" t="str">
        <v>Momos</v>
      </c>
      <c r="F6">
        <f>COUNTIFS(Table1[Items],Sheet1!E6)</f>
        <v>4</v>
      </c>
      <c r="I6" t="str">
        <v>kachori</v>
      </c>
      <c r="J6">
        <v>1</v>
      </c>
      <c r="L6" t="str">
        <v>samosa</v>
      </c>
      <c r="M6">
        <v>4</v>
      </c>
    </row>
    <row r="7" spans="1:13" x14ac:dyDescent="0.3">
      <c r="A7" s="1">
        <v>44757</v>
      </c>
      <c r="B7" t="str">
        <f>IF(OR(WEEKDAY(A7)=1,WEEKDAY(A7)=7),"WeekEnd",VLOOKUP(A7,Table1[],4))</f>
        <v>Momos</v>
      </c>
      <c r="E7" t="str">
        <v>pani puri</v>
      </c>
      <c r="F7">
        <f>COUNTIFS(Table1[Items],Sheet1!E7)</f>
        <v>2</v>
      </c>
      <c r="I7" t="str">
        <v>Khaja</v>
      </c>
      <c r="J7">
        <v>1</v>
      </c>
      <c r="L7" t="str">
        <v>Boil Egg</v>
      </c>
      <c r="M7">
        <v>4</v>
      </c>
    </row>
    <row r="8" spans="1:13" x14ac:dyDescent="0.3">
      <c r="A8" s="1">
        <v>44758</v>
      </c>
      <c r="B8" t="str">
        <f>IF(OR(WEEKDAY(A8)=1,WEEKDAY(A8)=7),"WeekEnd",VLOOKUP(A8,Table1[],2))</f>
        <v>WeekEnd</v>
      </c>
      <c r="E8" t="str">
        <v>Tomato Soup</v>
      </c>
      <c r="F8">
        <f>COUNTIFS(Table1[Items],Sheet1!E8)</f>
        <v>3</v>
      </c>
      <c r="I8" t="str">
        <v>bobo</v>
      </c>
      <c r="J8">
        <v>1</v>
      </c>
      <c r="L8" t="str">
        <v>meggie</v>
      </c>
      <c r="M8">
        <v>4</v>
      </c>
    </row>
    <row r="9" spans="1:13" x14ac:dyDescent="0.3">
      <c r="A9" s="1">
        <v>44759</v>
      </c>
      <c r="B9" t="str">
        <f>IF(OR(WEEKDAY(A9)=1,WEEKDAY(A9)=7),"WeekEnd",VLOOKUP(A9,Table1[],2))</f>
        <v>WeekEnd</v>
      </c>
      <c r="E9" t="str">
        <v>samosa</v>
      </c>
      <c r="F9">
        <f>COUNTIFS(Table1[Items],Sheet1!E9)</f>
        <v>4</v>
      </c>
    </row>
    <row r="10" spans="1:13" x14ac:dyDescent="0.3">
      <c r="A10" s="1">
        <v>44760</v>
      </c>
      <c r="B10" t="str">
        <f>IF(OR(WEEKDAY(A10)=1,WEEKDAY(A10)=7),"WeekEnd",VLOOKUP(A10,Table1[],2))</f>
        <v>meggie</v>
      </c>
      <c r="E10" t="str">
        <v>undhyu</v>
      </c>
      <c r="F10">
        <f>COUNTIFS(Table1[Items],Sheet1!E10)</f>
        <v>2</v>
      </c>
    </row>
    <row r="11" spans="1:13" x14ac:dyDescent="0.3">
      <c r="A11" s="1">
        <v>44761</v>
      </c>
      <c r="B11" t="str">
        <f>IF(OR(WEEKDAY(A11)=1,WEEKDAY(A11)=7),"WeekEnd",VLOOKUP(A11,Table1[],2))</f>
        <v>meggie</v>
      </c>
      <c r="E11" t="str">
        <v>Cut Fruits</v>
      </c>
      <c r="F11">
        <f>COUNTIFS(Table1[Items],Sheet1!E11)</f>
        <v>3</v>
      </c>
    </row>
    <row r="12" spans="1:13" x14ac:dyDescent="0.3">
      <c r="A12" s="1">
        <v>44762</v>
      </c>
      <c r="B12" t="str">
        <f>IF(OR(WEEKDAY(A12)=1,WEEKDAY(A12)=7),"WeekEnd",VLOOKUP(A12,Table1[],2))</f>
        <v>Tomato Soup</v>
      </c>
      <c r="E12" t="str">
        <v>Boil Egg</v>
      </c>
      <c r="F12">
        <f>COUNTIFS(Table1[Items],Sheet1!E12)</f>
        <v>4</v>
      </c>
    </row>
    <row r="13" spans="1:13" x14ac:dyDescent="0.3">
      <c r="A13" s="1">
        <v>44763</v>
      </c>
      <c r="B13" t="str">
        <f>IF(OR(WEEKDAY(A13)=1,WEEKDAY(A13)=7),"WeekEnd",VLOOKUP(A13,Table1[],2))</f>
        <v>khichdi</v>
      </c>
      <c r="E13" t="str">
        <v>Salad</v>
      </c>
      <c r="F13">
        <f>COUNTIFS(Table1[Items],Sheet1!E13)</f>
        <v>1</v>
      </c>
    </row>
    <row r="14" spans="1:13" x14ac:dyDescent="0.3">
      <c r="A14" s="1">
        <v>44764</v>
      </c>
      <c r="B14" t="str">
        <f>IF(OR(WEEKDAY(A14)=1,WEEKDAY(A14)=7),"WeekEnd",VLOOKUP(A14,Table1[],2))</f>
        <v>aloo chat</v>
      </c>
      <c r="E14" t="str">
        <v>meggie</v>
      </c>
      <c r="F14">
        <f>COUNTIFS(Table1[Items],Sheet1!E14)</f>
        <v>4</v>
      </c>
    </row>
    <row r="15" spans="1:13" x14ac:dyDescent="0.3">
      <c r="A15" s="1">
        <v>44765</v>
      </c>
      <c r="B15" t="str">
        <f>IF(OR(WEEKDAY(A15)=1,WEEKDAY(A15)=7),"WeekEnd",VLOOKUP(A15,Table1[],2))</f>
        <v>WeekEnd</v>
      </c>
      <c r="E15" s="7" t="str">
        <v>Fassos</v>
      </c>
      <c r="F15">
        <f>COUNTIFS(Table1[Items],Sheet1!E15)</f>
        <v>2</v>
      </c>
    </row>
    <row r="16" spans="1:13" x14ac:dyDescent="0.3">
      <c r="A16" s="1">
        <v>44766</v>
      </c>
      <c r="B16" t="str">
        <f>IF(OR(WEEKDAY(A16)=1,WEEKDAY(A16)=7),"WeekEnd",VLOOKUP(A16,Table1[],2))</f>
        <v>WeekEnd</v>
      </c>
      <c r="E16" t="str">
        <v>upma</v>
      </c>
      <c r="F16">
        <f>COUNTIFS(Table1[Items],Sheet1!E16)</f>
        <v>2</v>
      </c>
    </row>
    <row r="17" spans="1:6" x14ac:dyDescent="0.3">
      <c r="A17" s="1">
        <v>44767</v>
      </c>
      <c r="B17" t="str">
        <f>IF(OR(WEEKDAY(A17)=1,WEEKDAY(A17)=7),"WeekEnd",VLOOKUP(A17,Table1[],2))</f>
        <v>pani puri</v>
      </c>
      <c r="E17" t="str">
        <v>Maska Bun</v>
      </c>
      <c r="F17">
        <f>COUNTIFS(Table1[Items],Sheet1!E17)</f>
        <v>2</v>
      </c>
    </row>
    <row r="18" spans="1:6" x14ac:dyDescent="0.3">
      <c r="A18" s="1">
        <v>44768</v>
      </c>
      <c r="B18" t="str">
        <f>IF(OR(WEEKDAY(A18)=1,WEEKDAY(A18)=7),"WeekEnd",VLOOKUP(A18,Table1[],2))</f>
        <v>Tomato Soup</v>
      </c>
      <c r="E18" t="str">
        <v>vada</v>
      </c>
      <c r="F18">
        <f>COUNTIFS(Table1[Items],Sheet1!E18)</f>
        <v>1</v>
      </c>
    </row>
    <row r="19" spans="1:6" x14ac:dyDescent="0.3">
      <c r="A19" s="1">
        <v>44769</v>
      </c>
      <c r="B19" t="str">
        <f>IF(OR(WEEKDAY(A19)=1,WEEKDAY(A19)=7),"WeekEnd",VLOOKUP(A19,Table1[],2))</f>
        <v>samosa</v>
      </c>
      <c r="E19" t="str">
        <v>pettis</v>
      </c>
      <c r="F19">
        <f>COUNTIFS(Table1[Items],Sheet1!E19)</f>
        <v>1</v>
      </c>
    </row>
    <row r="20" spans="1:6" x14ac:dyDescent="0.3">
      <c r="A20" s="1">
        <v>44770</v>
      </c>
      <c r="B20" t="str">
        <f>IF(OR(WEEKDAY(A20)=1,WEEKDAY(A20)=7),"WeekEnd",VLOOKUP(A20,Table1[],2))</f>
        <v>undhyu</v>
      </c>
      <c r="E20" t="str">
        <v>kachori</v>
      </c>
      <c r="F20">
        <f>COUNTIFS(Table1[Items],Sheet1!E20)</f>
        <v>1</v>
      </c>
    </row>
    <row r="21" spans="1:6" x14ac:dyDescent="0.3">
      <c r="E21" t="str">
        <v>Khaja</v>
      </c>
      <c r="F21">
        <f>COUNTIFS(Table1[Items],Sheet1!E21)</f>
        <v>1</v>
      </c>
    </row>
    <row r="22" spans="1:6" x14ac:dyDescent="0.3">
      <c r="E22" t="str">
        <v>Locho</v>
      </c>
      <c r="F22">
        <f>COUNTIFS(Table1[Items],Sheet1!E22)</f>
        <v>2</v>
      </c>
    </row>
    <row r="23" spans="1:6" x14ac:dyDescent="0.3">
      <c r="E23" t="str">
        <v>bobo</v>
      </c>
      <c r="F23">
        <f>COUNTIFS(Table1[Items],Sheet1!E23)</f>
        <v>1</v>
      </c>
    </row>
  </sheetData>
  <conditionalFormatting sqref="A6:B20">
    <cfRule type="containsText" dxfId="9" priority="1" operator="containsText" text="WeekEnd">
      <formula>NOT(ISERROR(SEARCH("WeekEnd",A6)))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1258-0052-4D31-87DD-BDC10FB8C2D5}">
  <dimension ref="A2:D50"/>
  <sheetViews>
    <sheetView tabSelected="1" workbookViewId="0">
      <selection activeCell="C6" sqref="C6"/>
    </sheetView>
  </sheetViews>
  <sheetFormatPr defaultRowHeight="14.4" x14ac:dyDescent="0.3"/>
  <cols>
    <col min="1" max="1" width="18.44140625" customWidth="1"/>
    <col min="2" max="2" width="17.21875" hidden="1" customWidth="1"/>
    <col min="3" max="3" width="13.88671875" customWidth="1"/>
    <col min="4" max="4" width="23.21875" customWidth="1"/>
  </cols>
  <sheetData>
    <row r="2" spans="1:4" x14ac:dyDescent="0.3">
      <c r="A2" t="s">
        <v>19</v>
      </c>
      <c r="B2" t="s">
        <v>20</v>
      </c>
      <c r="C2" t="s">
        <v>29</v>
      </c>
      <c r="D2" t="s">
        <v>25</v>
      </c>
    </row>
    <row r="3" spans="1:4" x14ac:dyDescent="0.3">
      <c r="A3" s="1">
        <v>44747</v>
      </c>
      <c r="B3" s="2" t="s">
        <v>2</v>
      </c>
      <c r="C3" t="str">
        <f>IF(OR(WEEKDAY(Table1[[#This Row],[Dates]])=1,WEEKDAY(Table1[[#This Row],[Dates]])=7),"Weekend",TEXT(Table1[[#This Row],[Dates]],"DDDD"))</f>
        <v>Tuesday</v>
      </c>
      <c r="D3" t="str">
        <f>IF(OR(WEEKDAY(Table1[[#This Row],[Dates]])=1,WEEKDAY(Table1[[#This Row],[Dates]])=7),"Weekend",Table1[[#This Row],[Items]])</f>
        <v>aloo chat</v>
      </c>
    </row>
    <row r="4" spans="1:4" x14ac:dyDescent="0.3">
      <c r="A4" s="1">
        <v>44748</v>
      </c>
      <c r="B4" s="2" t="s">
        <v>5</v>
      </c>
      <c r="C4" t="str">
        <f>IF(OR(WEEKDAY(Table1[[#This Row],[Dates]])=1,WEEKDAY(Table1[[#This Row],[Dates]])=7),"Weekend",TEXT(Table1[[#This Row],[Dates]],"DDDD"))</f>
        <v>Wednesday</v>
      </c>
      <c r="D4" t="str">
        <f>IF(OR(WEEKDAY(Table1[[#This Row],[Dates]])=1,WEEKDAY(Table1[[#This Row],[Dates]])=7),"Weekend",Table1[[#This Row],[Items]])</f>
        <v>khichdi</v>
      </c>
    </row>
    <row r="5" spans="1:4" x14ac:dyDescent="0.3">
      <c r="A5" s="1">
        <v>44749</v>
      </c>
      <c r="B5" s="2" t="s">
        <v>0</v>
      </c>
      <c r="C5" t="str">
        <f>IF(OR(WEEKDAY(Table1[[#This Row],[Dates]])=1,WEEKDAY(Table1[[#This Row],[Dates]])=7),"Weekend",TEXT(Table1[[#This Row],[Dates]],"DDDD"))</f>
        <v>Thursday</v>
      </c>
      <c r="D5" t="str">
        <f>IF(OR(WEEKDAY(Table1[[#This Row],[Dates]])=1,WEEKDAY(Table1[[#This Row],[Dates]])=7),"Weekend",Table1[[#This Row],[Items]])</f>
        <v>Momos</v>
      </c>
    </row>
    <row r="6" spans="1:4" x14ac:dyDescent="0.3">
      <c r="A6" s="1">
        <v>44750</v>
      </c>
      <c r="B6" s="2" t="s">
        <v>6</v>
      </c>
      <c r="C6" t="str">
        <f>IF(OR(WEEKDAY(Table1[[#This Row],[Dates]])=1,WEEKDAY(Table1[[#This Row],[Dates]])=7),"Weekend",TEXT(Table1[[#This Row],[Dates]],"DDDD"))</f>
        <v>Friday</v>
      </c>
      <c r="D6" t="str">
        <f>IF(OR(WEEKDAY(Table1[[#This Row],[Dates]])=1,WEEKDAY(Table1[[#This Row],[Dates]])=7),"Weekend",Table1[[#This Row],[Items]])</f>
        <v>pani puri</v>
      </c>
    </row>
    <row r="7" spans="1:4" x14ac:dyDescent="0.3">
      <c r="A7" s="1">
        <v>44751</v>
      </c>
      <c r="B7" s="2" t="s">
        <v>4</v>
      </c>
      <c r="C7" t="str">
        <f>IF(OR(WEEKDAY(Table1[[#This Row],[Dates]])=1,WEEKDAY(Table1[[#This Row],[Dates]])=7),"Weekend",TEXT(Table1[[#This Row],[Dates]],"DDDD"))</f>
        <v>Weekend</v>
      </c>
      <c r="D7" t="str">
        <f>IF(OR(WEEKDAY(Table1[[#This Row],[Dates]])=1,WEEKDAY(Table1[[#This Row],[Dates]])=7),"Weekend",Table1[[#This Row],[Items]])</f>
        <v>Weekend</v>
      </c>
    </row>
    <row r="8" spans="1:4" x14ac:dyDescent="0.3">
      <c r="A8" s="1">
        <v>44752</v>
      </c>
      <c r="B8" s="2" t="s">
        <v>7</v>
      </c>
      <c r="C8" t="str">
        <f>IF(OR(WEEKDAY(Table1[[#This Row],[Dates]])=1,WEEKDAY(Table1[[#This Row],[Dates]])=7),"Weekend",TEXT(Table1[[#This Row],[Dates]],"DDDD"))</f>
        <v>Weekend</v>
      </c>
      <c r="D8" t="str">
        <f>IF(OR(WEEKDAY(Table1[[#This Row],[Dates]])=1,WEEKDAY(Table1[[#This Row],[Dates]])=7),"Weekend",Table1[[#This Row],[Items]])</f>
        <v>Weekend</v>
      </c>
    </row>
    <row r="9" spans="1:4" x14ac:dyDescent="0.3">
      <c r="A9" s="1">
        <v>44753</v>
      </c>
      <c r="B9" s="2" t="s">
        <v>8</v>
      </c>
      <c r="C9" t="str">
        <f>IF(OR(WEEKDAY(Table1[[#This Row],[Dates]])=1,WEEKDAY(Table1[[#This Row],[Dates]])=7),"Weekend",TEXT(Table1[[#This Row],[Dates]],"DDDD"))</f>
        <v>Monday</v>
      </c>
      <c r="D9" t="str">
        <f>IF(OR(WEEKDAY(Table1[[#This Row],[Dates]])=1,WEEKDAY(Table1[[#This Row],[Dates]])=7),"Weekend",Table1[[#This Row],[Items]])</f>
        <v>undhyu</v>
      </c>
    </row>
    <row r="10" spans="1:4" x14ac:dyDescent="0.3">
      <c r="A10" s="1">
        <v>44754</v>
      </c>
      <c r="B10" s="2" t="s">
        <v>9</v>
      </c>
      <c r="C10" t="str">
        <f>IF(OR(WEEKDAY(Table1[[#This Row],[Dates]])=1,WEEKDAY(Table1[[#This Row],[Dates]])=7),"Weekend",TEXT(Table1[[#This Row],[Dates]],"DDDD"))</f>
        <v>Tuesday</v>
      </c>
      <c r="D10" t="str">
        <f>IF(OR(WEEKDAY(Table1[[#This Row],[Dates]])=1,WEEKDAY(Table1[[#This Row],[Dates]])=7),"Weekend",Table1[[#This Row],[Items]])</f>
        <v>Cut Fruits</v>
      </c>
    </row>
    <row r="11" spans="1:4" x14ac:dyDescent="0.3">
      <c r="A11" s="1">
        <v>44755</v>
      </c>
      <c r="B11" s="2" t="s">
        <v>10</v>
      </c>
      <c r="C11" t="str">
        <f>IF(OR(WEEKDAY(Table1[[#This Row],[Dates]])=1,WEEKDAY(Table1[[#This Row],[Dates]])=7),"Weekend",TEXT(Table1[[#This Row],[Dates]],"DDDD"))</f>
        <v>Wednesday</v>
      </c>
      <c r="D11" t="str">
        <f>IF(OR(WEEKDAY(Table1[[#This Row],[Dates]])=1,WEEKDAY(Table1[[#This Row],[Dates]])=7),"Weekend",Table1[[#This Row],[Items]])</f>
        <v>Boil Egg</v>
      </c>
    </row>
    <row r="12" spans="1:4" x14ac:dyDescent="0.3">
      <c r="A12" s="1">
        <v>44756</v>
      </c>
      <c r="B12" s="2" t="s">
        <v>7</v>
      </c>
      <c r="C12" t="str">
        <f>IF(OR(WEEKDAY(Table1[[#This Row],[Dates]])=1,WEEKDAY(Table1[[#This Row],[Dates]])=7),"Weekend",TEXT(Table1[[#This Row],[Dates]],"DDDD"))</f>
        <v>Thursday</v>
      </c>
      <c r="D12" t="str">
        <f>IF(OR(WEEKDAY(Table1[[#This Row],[Dates]])=1,WEEKDAY(Table1[[#This Row],[Dates]])=7),"Weekend",Table1[[#This Row],[Items]])</f>
        <v>samosa</v>
      </c>
    </row>
    <row r="13" spans="1:4" x14ac:dyDescent="0.3">
      <c r="A13" s="1">
        <v>44757</v>
      </c>
      <c r="B13" s="2" t="s">
        <v>0</v>
      </c>
      <c r="C13" t="str">
        <f>IF(OR(WEEKDAY(Table1[[#This Row],[Dates]])=1,WEEKDAY(Table1[[#This Row],[Dates]])=7),"Weekend",TEXT(Table1[[#This Row],[Dates]],"DDDD"))</f>
        <v>Friday</v>
      </c>
      <c r="D13" t="str">
        <f>IF(OR(WEEKDAY(Table1[[#This Row],[Dates]])=1,WEEKDAY(Table1[[#This Row],[Dates]])=7),"Weekend",Table1[[#This Row],[Items]])</f>
        <v>Momos</v>
      </c>
    </row>
    <row r="14" spans="1:4" x14ac:dyDescent="0.3">
      <c r="A14" s="1">
        <v>44758</v>
      </c>
      <c r="B14" s="2" t="s">
        <v>1</v>
      </c>
      <c r="C14" t="str">
        <f>IF(OR(WEEKDAY(Table1[[#This Row],[Dates]])=1,WEEKDAY(Table1[[#This Row],[Dates]])=7),"Weekend",TEXT(Table1[[#This Row],[Dates]],"DDDD"))</f>
        <v>Weekend</v>
      </c>
      <c r="D14" t="str">
        <f>IF(OR(WEEKDAY(Table1[[#This Row],[Dates]])=1,WEEKDAY(Table1[[#This Row],[Dates]])=7),"Weekend",Table1[[#This Row],[Items]])</f>
        <v>Weekend</v>
      </c>
    </row>
    <row r="15" spans="1:4" x14ac:dyDescent="0.3">
      <c r="A15" s="1">
        <v>44759</v>
      </c>
      <c r="B15" s="2" t="s">
        <v>2</v>
      </c>
      <c r="C15" t="str">
        <f>IF(OR(WEEKDAY(Table1[[#This Row],[Dates]])=1,WEEKDAY(Table1[[#This Row],[Dates]])=7),"Weekend",TEXT(Table1[[#This Row],[Dates]],"DDDD"))</f>
        <v>Weekend</v>
      </c>
      <c r="D15" t="str">
        <f>IF(OR(WEEKDAY(Table1[[#This Row],[Dates]])=1,WEEKDAY(Table1[[#This Row],[Dates]])=7),"Weekend",Table1[[#This Row],[Items]])</f>
        <v>Weekend</v>
      </c>
    </row>
    <row r="16" spans="1:4" x14ac:dyDescent="0.3">
      <c r="A16" s="1">
        <v>44760</v>
      </c>
      <c r="B16" s="2" t="s">
        <v>3</v>
      </c>
      <c r="C16" t="str">
        <f>IF(OR(WEEKDAY(Table1[[#This Row],[Dates]])=1,WEEKDAY(Table1[[#This Row],[Dates]])=7),"Weekend",TEXT(Table1[[#This Row],[Dates]],"DDDD"))</f>
        <v>Monday</v>
      </c>
      <c r="D16" t="str">
        <f>IF(OR(WEEKDAY(Table1[[#This Row],[Dates]])=1,WEEKDAY(Table1[[#This Row],[Dates]])=7),"Weekend",Table1[[#This Row],[Items]])</f>
        <v>meggie</v>
      </c>
    </row>
    <row r="17" spans="1:4" x14ac:dyDescent="0.3">
      <c r="A17" s="1">
        <v>44761</v>
      </c>
      <c r="B17" s="2" t="s">
        <v>3</v>
      </c>
      <c r="C17" t="str">
        <f>IF(OR(WEEKDAY(Table1[[#This Row],[Dates]])=1,WEEKDAY(Table1[[#This Row],[Dates]])=7),"Weekend",TEXT(Table1[[#This Row],[Dates]],"DDDD"))</f>
        <v>Tuesday</v>
      </c>
      <c r="D17" t="str">
        <f>IF(OR(WEEKDAY(Table1[[#This Row],[Dates]])=1,WEEKDAY(Table1[[#This Row],[Dates]])=7),"Weekend",Table1[[#This Row],[Items]])</f>
        <v>meggie</v>
      </c>
    </row>
    <row r="18" spans="1:4" x14ac:dyDescent="0.3">
      <c r="A18" s="1">
        <v>44762</v>
      </c>
      <c r="B18" s="2" t="s">
        <v>4</v>
      </c>
      <c r="C18" t="str">
        <f>IF(OR(WEEKDAY(Table1[[#This Row],[Dates]])=1,WEEKDAY(Table1[[#This Row],[Dates]])=7),"Weekend",TEXT(Table1[[#This Row],[Dates]],"DDDD"))</f>
        <v>Wednesday</v>
      </c>
      <c r="D18" t="str">
        <f>IF(OR(WEEKDAY(Table1[[#This Row],[Dates]])=1,WEEKDAY(Table1[[#This Row],[Dates]])=7),"Weekend",Table1[[#This Row],[Items]])</f>
        <v>Tomato Soup</v>
      </c>
    </row>
    <row r="19" spans="1:4" x14ac:dyDescent="0.3">
      <c r="A19" s="1">
        <v>44763</v>
      </c>
      <c r="B19" s="2" t="s">
        <v>5</v>
      </c>
      <c r="C19" t="str">
        <f>IF(OR(WEEKDAY(Table1[[#This Row],[Dates]])=1,WEEKDAY(Table1[[#This Row],[Dates]])=7),"Weekend",TEXT(Table1[[#This Row],[Dates]],"DDDD"))</f>
        <v>Thursday</v>
      </c>
      <c r="D19" t="str">
        <f>IF(OR(WEEKDAY(Table1[[#This Row],[Dates]])=1,WEEKDAY(Table1[[#This Row],[Dates]])=7),"Weekend",Table1[[#This Row],[Items]])</f>
        <v>khichdi</v>
      </c>
    </row>
    <row r="20" spans="1:4" x14ac:dyDescent="0.3">
      <c r="A20" s="1">
        <v>44764</v>
      </c>
      <c r="B20" s="2" t="s">
        <v>2</v>
      </c>
      <c r="C20" t="str">
        <f>IF(OR(WEEKDAY(Table1[[#This Row],[Dates]])=1,WEEKDAY(Table1[[#This Row],[Dates]])=7),"Weekend",TEXT(Table1[[#This Row],[Dates]],"DDDD"))</f>
        <v>Friday</v>
      </c>
      <c r="D20" t="str">
        <f>IF(OR(WEEKDAY(Table1[[#This Row],[Dates]])=1,WEEKDAY(Table1[[#This Row],[Dates]])=7),"Weekend",Table1[[#This Row],[Items]])</f>
        <v>aloo chat</v>
      </c>
    </row>
    <row r="21" spans="1:4" x14ac:dyDescent="0.3">
      <c r="A21" s="1">
        <v>44765</v>
      </c>
      <c r="B21" s="2" t="s">
        <v>5</v>
      </c>
      <c r="C21" t="str">
        <f>IF(OR(WEEKDAY(Table1[[#This Row],[Dates]])=1,WEEKDAY(Table1[[#This Row],[Dates]])=7),"Weekend",TEXT(Table1[[#This Row],[Dates]],"DDDD"))</f>
        <v>Weekend</v>
      </c>
      <c r="D21" t="str">
        <f>IF(OR(WEEKDAY(Table1[[#This Row],[Dates]])=1,WEEKDAY(Table1[[#This Row],[Dates]])=7),"Weekend",Table1[[#This Row],[Items]])</f>
        <v>Weekend</v>
      </c>
    </row>
    <row r="22" spans="1:4" x14ac:dyDescent="0.3">
      <c r="A22" s="1">
        <v>44766</v>
      </c>
      <c r="B22" s="2" t="s">
        <v>0</v>
      </c>
      <c r="C22" t="str">
        <f>IF(OR(WEEKDAY(Table1[[#This Row],[Dates]])=1,WEEKDAY(Table1[[#This Row],[Dates]])=7),"Weekend",TEXT(Table1[[#This Row],[Dates]],"DDDD"))</f>
        <v>Weekend</v>
      </c>
      <c r="D22" t="str">
        <f>IF(OR(WEEKDAY(Table1[[#This Row],[Dates]])=1,WEEKDAY(Table1[[#This Row],[Dates]])=7),"Weekend",Table1[[#This Row],[Items]])</f>
        <v>Weekend</v>
      </c>
    </row>
    <row r="23" spans="1:4" x14ac:dyDescent="0.3">
      <c r="A23" s="1">
        <v>44767</v>
      </c>
      <c r="B23" s="2" t="s">
        <v>6</v>
      </c>
      <c r="C23" t="str">
        <f>IF(OR(WEEKDAY(Table1[[#This Row],[Dates]])=1,WEEKDAY(Table1[[#This Row],[Dates]])=7),"Weekend",TEXT(Table1[[#This Row],[Dates]],"DDDD"))</f>
        <v>Monday</v>
      </c>
      <c r="D23" t="str">
        <f>IF(OR(WEEKDAY(Table1[[#This Row],[Dates]])=1,WEEKDAY(Table1[[#This Row],[Dates]])=7),"Weekend",Table1[[#This Row],[Items]])</f>
        <v>pani puri</v>
      </c>
    </row>
    <row r="24" spans="1:4" x14ac:dyDescent="0.3">
      <c r="A24" s="1">
        <v>44768</v>
      </c>
      <c r="B24" s="2" t="s">
        <v>4</v>
      </c>
      <c r="C24" t="str">
        <f>IF(OR(WEEKDAY(Table1[[#This Row],[Dates]])=1,WEEKDAY(Table1[[#This Row],[Dates]])=7),"Weekend",TEXT(Table1[[#This Row],[Dates]],"DDDD"))</f>
        <v>Tuesday</v>
      </c>
      <c r="D24" t="str">
        <f>IF(OR(WEEKDAY(Table1[[#This Row],[Dates]])=1,WEEKDAY(Table1[[#This Row],[Dates]])=7),"Weekend",Table1[[#This Row],[Items]])</f>
        <v>Tomato Soup</v>
      </c>
    </row>
    <row r="25" spans="1:4" x14ac:dyDescent="0.3">
      <c r="A25" s="1">
        <v>44769</v>
      </c>
      <c r="B25" s="2" t="s">
        <v>7</v>
      </c>
      <c r="C25" t="str">
        <f>IF(OR(WEEKDAY(Table1[[#This Row],[Dates]])=1,WEEKDAY(Table1[[#This Row],[Dates]])=7),"Weekend",TEXT(Table1[[#This Row],[Dates]],"DDDD"))</f>
        <v>Wednesday</v>
      </c>
      <c r="D25" t="str">
        <f>IF(OR(WEEKDAY(Table1[[#This Row],[Dates]])=1,WEEKDAY(Table1[[#This Row],[Dates]])=7),"Weekend",Table1[[#This Row],[Items]])</f>
        <v>samosa</v>
      </c>
    </row>
    <row r="26" spans="1:4" x14ac:dyDescent="0.3">
      <c r="A26" s="1">
        <v>44770</v>
      </c>
      <c r="B26" s="2" t="s">
        <v>8</v>
      </c>
      <c r="C26" t="str">
        <f>IF(OR(WEEKDAY(Table1[[#This Row],[Dates]])=1,WEEKDAY(Table1[[#This Row],[Dates]])=7),"Weekend",TEXT(Table1[[#This Row],[Dates]],"DDDD"))</f>
        <v>Thursday</v>
      </c>
      <c r="D26" t="str">
        <f>IF(OR(WEEKDAY(Table1[[#This Row],[Dates]])=1,WEEKDAY(Table1[[#This Row],[Dates]])=7),"Weekend",Table1[[#This Row],[Items]])</f>
        <v>undhyu</v>
      </c>
    </row>
    <row r="27" spans="1:4" x14ac:dyDescent="0.3">
      <c r="A27" s="1">
        <v>44771</v>
      </c>
      <c r="B27" s="2" t="s">
        <v>9</v>
      </c>
      <c r="C27" t="str">
        <f>IF(OR(WEEKDAY(Table1[[#This Row],[Dates]])=1,WEEKDAY(Table1[[#This Row],[Dates]])=7),"Weekend",TEXT(Table1[[#This Row],[Dates]],"DDDD"))</f>
        <v>Friday</v>
      </c>
      <c r="D27" t="str">
        <f>IF(OR(WEEKDAY(Table1[[#This Row],[Dates]])=1,WEEKDAY(Table1[[#This Row],[Dates]])=7),"Weekend",Table1[[#This Row],[Items]])</f>
        <v>Cut Fruits</v>
      </c>
    </row>
    <row r="28" spans="1:4" x14ac:dyDescent="0.3">
      <c r="A28" s="1">
        <v>44772</v>
      </c>
      <c r="B28" s="2" t="s">
        <v>10</v>
      </c>
      <c r="C28" t="str">
        <f>IF(OR(WEEKDAY(Table1[[#This Row],[Dates]])=1,WEEKDAY(Table1[[#This Row],[Dates]])=7),"Weekend",TEXT(Table1[[#This Row],[Dates]],"DDDD"))</f>
        <v>Weekend</v>
      </c>
      <c r="D28" t="str">
        <f>IF(OR(WEEKDAY(Table1[[#This Row],[Dates]])=1,WEEKDAY(Table1[[#This Row],[Dates]])=7),"Weekend",Table1[[#This Row],[Items]])</f>
        <v>Weekend</v>
      </c>
    </row>
    <row r="29" spans="1:4" x14ac:dyDescent="0.3">
      <c r="A29" s="1">
        <v>44773</v>
      </c>
      <c r="B29" s="2" t="s">
        <v>11</v>
      </c>
      <c r="C29" t="str">
        <f>IF(OR(WEEKDAY(Table1[[#This Row],[Dates]])=1,WEEKDAY(Table1[[#This Row],[Dates]])=7),"Weekend",TEXT(Table1[[#This Row],[Dates]],"DDDD"))</f>
        <v>Weekend</v>
      </c>
      <c r="D29" t="str">
        <f>IF(OR(WEEKDAY(Table1[[#This Row],[Dates]])=1,WEEKDAY(Table1[[#This Row],[Dates]])=7),"Weekend",Table1[[#This Row],[Items]])</f>
        <v>Weekend</v>
      </c>
    </row>
    <row r="30" spans="1:4" x14ac:dyDescent="0.3">
      <c r="A30" s="1">
        <v>44774</v>
      </c>
      <c r="B30" s="2" t="s">
        <v>5</v>
      </c>
      <c r="C30" t="str">
        <f>IF(OR(WEEKDAY(Table1[[#This Row],[Dates]])=1,WEEKDAY(Table1[[#This Row],[Dates]])=7),"Weekend",TEXT(Table1[[#This Row],[Dates]],"DDDD"))</f>
        <v>Monday</v>
      </c>
      <c r="D30" t="str">
        <f>IF(OR(WEEKDAY(Table1[[#This Row],[Dates]])=1,WEEKDAY(Table1[[#This Row],[Dates]])=7),"Weekend",Table1[[#This Row],[Items]])</f>
        <v>khichdi</v>
      </c>
    </row>
    <row r="31" spans="1:4" x14ac:dyDescent="0.3">
      <c r="A31" s="1">
        <v>44775</v>
      </c>
      <c r="B31" s="2" t="s">
        <v>0</v>
      </c>
      <c r="C31" t="str">
        <f>IF(OR(WEEKDAY(Table1[[#This Row],[Dates]])=1,WEEKDAY(Table1[[#This Row],[Dates]])=7),"Weekend",TEXT(Table1[[#This Row],[Dates]],"DDDD"))</f>
        <v>Tuesday</v>
      </c>
      <c r="D31" t="str">
        <f>IF(OR(WEEKDAY(Table1[[#This Row],[Dates]])=1,WEEKDAY(Table1[[#This Row],[Dates]])=7),"Weekend",Table1[[#This Row],[Items]])</f>
        <v>Momos</v>
      </c>
    </row>
    <row r="32" spans="1:4" x14ac:dyDescent="0.3">
      <c r="A32" s="1">
        <v>44776</v>
      </c>
      <c r="B32" s="2" t="s">
        <v>9</v>
      </c>
      <c r="C32" t="str">
        <f>IF(OR(WEEKDAY(Table1[[#This Row],[Dates]])=1,WEEKDAY(Table1[[#This Row],[Dates]])=7),"Weekend",TEXT(Table1[[#This Row],[Dates]],"DDDD"))</f>
        <v>Wednesday</v>
      </c>
      <c r="D32" t="str">
        <f>IF(OR(WEEKDAY(Table1[[#This Row],[Dates]])=1,WEEKDAY(Table1[[#This Row],[Dates]])=7),"Weekend",Table1[[#This Row],[Items]])</f>
        <v>Cut Fruits</v>
      </c>
    </row>
    <row r="33" spans="1:4" x14ac:dyDescent="0.3">
      <c r="A33" s="1">
        <v>44777</v>
      </c>
      <c r="B33" s="2" t="s">
        <v>3</v>
      </c>
      <c r="C33" t="str">
        <f>IF(OR(WEEKDAY(Table1[[#This Row],[Dates]])=1,WEEKDAY(Table1[[#This Row],[Dates]])=7),"Weekend",TEXT(Table1[[#This Row],[Dates]],"DDDD"))</f>
        <v>Thursday</v>
      </c>
      <c r="D33" t="str">
        <f>IF(OR(WEEKDAY(Table1[[#This Row],[Dates]])=1,WEEKDAY(Table1[[#This Row],[Dates]])=7),"Weekend",Table1[[#This Row],[Items]])</f>
        <v>meggie</v>
      </c>
    </row>
    <row r="34" spans="1:4" x14ac:dyDescent="0.3">
      <c r="A34" s="1">
        <v>44778</v>
      </c>
      <c r="B34" s="2" t="s">
        <v>7</v>
      </c>
      <c r="C34" t="str">
        <f>IF(OR(WEEKDAY(Table1[[#This Row],[Dates]])=1,WEEKDAY(Table1[[#This Row],[Dates]])=7),"Weekend",TEXT(Table1[[#This Row],[Dates]],"DDDD"))</f>
        <v>Friday</v>
      </c>
      <c r="D34" t="str">
        <f>IF(OR(WEEKDAY(Table1[[#This Row],[Dates]])=1,WEEKDAY(Table1[[#This Row],[Dates]])=7),"Weekend",Table1[[#This Row],[Items]])</f>
        <v>samosa</v>
      </c>
    </row>
    <row r="35" spans="1:4" x14ac:dyDescent="0.3">
      <c r="A35" s="1">
        <v>44779</v>
      </c>
      <c r="B35" s="2" t="s">
        <v>12</v>
      </c>
      <c r="C35" t="str">
        <f>IF(OR(WEEKDAY(Table1[[#This Row],[Dates]])=1,WEEKDAY(Table1[[#This Row],[Dates]])=7),"Weekend",TEXT(Table1[[#This Row],[Dates]],"DDDD"))</f>
        <v>Weekend</v>
      </c>
      <c r="D35" t="str">
        <f>IF(OR(WEEKDAY(Table1[[#This Row],[Dates]])=1,WEEKDAY(Table1[[#This Row],[Dates]])=7),"Weekend",Table1[[#This Row],[Items]])</f>
        <v>Weekend</v>
      </c>
    </row>
    <row r="36" spans="1:4" x14ac:dyDescent="0.3">
      <c r="A36" s="1">
        <v>44780</v>
      </c>
      <c r="B36" s="2" t="s">
        <v>13</v>
      </c>
      <c r="C36" t="str">
        <f>IF(OR(WEEKDAY(Table1[[#This Row],[Dates]])=1,WEEKDAY(Table1[[#This Row],[Dates]])=7),"Weekend",TEXT(Table1[[#This Row],[Dates]],"DDDD"))</f>
        <v>Weekend</v>
      </c>
      <c r="D36" t="str">
        <f>IF(OR(WEEKDAY(Table1[[#This Row],[Dates]])=1,WEEKDAY(Table1[[#This Row],[Dates]])=7),"Weekend",Table1[[#This Row],[Items]])</f>
        <v>Weekend</v>
      </c>
    </row>
    <row r="37" spans="1:4" x14ac:dyDescent="0.3">
      <c r="A37" s="1">
        <v>44781</v>
      </c>
      <c r="B37" s="2" t="s">
        <v>14</v>
      </c>
      <c r="C37" t="str">
        <f>IF(OR(WEEKDAY(Table1[[#This Row],[Dates]])=1,WEEKDAY(Table1[[#This Row],[Dates]])=7),"Weekend",TEXT(Table1[[#This Row],[Dates]],"DDDD"))</f>
        <v>Monday</v>
      </c>
      <c r="D37" t="str">
        <f>IF(OR(WEEKDAY(Table1[[#This Row],[Dates]])=1,WEEKDAY(Table1[[#This Row],[Dates]])=7),"Weekend",Table1[[#This Row],[Items]])</f>
        <v>vada</v>
      </c>
    </row>
    <row r="38" spans="1:4" x14ac:dyDescent="0.3">
      <c r="A38" s="1">
        <v>44782</v>
      </c>
      <c r="B38" s="2" t="s">
        <v>12</v>
      </c>
      <c r="C38" t="str">
        <f>IF(OR(WEEKDAY(Table1[[#This Row],[Dates]])=1,WEEKDAY(Table1[[#This Row],[Dates]])=7),"Weekend",TEXT(Table1[[#This Row],[Dates]],"DDDD"))</f>
        <v>Tuesday</v>
      </c>
      <c r="D38" t="str">
        <f>IF(OR(WEEKDAY(Table1[[#This Row],[Dates]])=1,WEEKDAY(Table1[[#This Row],[Dates]])=7),"Weekend",Table1[[#This Row],[Items]])</f>
        <v>upma</v>
      </c>
    </row>
    <row r="39" spans="1:4" x14ac:dyDescent="0.3">
      <c r="A39" s="1">
        <v>44783</v>
      </c>
      <c r="B39" s="2" t="s">
        <v>15</v>
      </c>
      <c r="C39" t="str">
        <f>IF(OR(WEEKDAY(Table1[[#This Row],[Dates]])=1,WEEKDAY(Table1[[#This Row],[Dates]])=7),"Weekend",TEXT(Table1[[#This Row],[Dates]],"DDDD"))</f>
        <v>Wednesday</v>
      </c>
      <c r="D39" t="str">
        <f>IF(OR(WEEKDAY(Table1[[#This Row],[Dates]])=1,WEEKDAY(Table1[[#This Row],[Dates]])=7),"Weekend",Table1[[#This Row],[Items]])</f>
        <v>pettis</v>
      </c>
    </row>
    <row r="40" spans="1:4" x14ac:dyDescent="0.3">
      <c r="A40" s="1">
        <v>44784</v>
      </c>
      <c r="B40" s="2" t="s">
        <v>11</v>
      </c>
      <c r="C40" t="str">
        <f>IF(OR(WEEKDAY(Table1[[#This Row],[Dates]])=1,WEEKDAY(Table1[[#This Row],[Dates]])=7),"Weekend",TEXT(Table1[[#This Row],[Dates]],"DDDD"))</f>
        <v>Thursday</v>
      </c>
      <c r="D40" t="str">
        <f>IF(OR(WEEKDAY(Table1[[#This Row],[Dates]])=1,WEEKDAY(Table1[[#This Row],[Dates]])=7),"Weekend",Table1[[#This Row],[Items]])</f>
        <v>Fassos</v>
      </c>
    </row>
    <row r="41" spans="1:4" x14ac:dyDescent="0.3">
      <c r="A41" s="1">
        <v>44785</v>
      </c>
      <c r="B41" s="2" t="s">
        <v>10</v>
      </c>
      <c r="C41" t="str">
        <f>IF(OR(WEEKDAY(Table1[[#This Row],[Dates]])=1,WEEKDAY(Table1[[#This Row],[Dates]])=7),"Weekend",TEXT(Table1[[#This Row],[Dates]],"DDDD"))</f>
        <v>Friday</v>
      </c>
      <c r="D41" t="str">
        <f>IF(OR(WEEKDAY(Table1[[#This Row],[Dates]])=1,WEEKDAY(Table1[[#This Row],[Dates]])=7),"Weekend",Table1[[#This Row],[Items]])</f>
        <v>Boil Egg</v>
      </c>
    </row>
    <row r="42" spans="1:4" x14ac:dyDescent="0.3">
      <c r="A42" s="1">
        <v>44786</v>
      </c>
      <c r="B42" s="2" t="s">
        <v>2</v>
      </c>
      <c r="C42" t="str">
        <f>IF(OR(WEEKDAY(Table1[[#This Row],[Dates]])=1,WEEKDAY(Table1[[#This Row],[Dates]])=7),"Weekend",TEXT(Table1[[#This Row],[Dates]],"DDDD"))</f>
        <v>Weekend</v>
      </c>
      <c r="D42" t="str">
        <f>IF(OR(WEEKDAY(Table1[[#This Row],[Dates]])=1,WEEKDAY(Table1[[#This Row],[Dates]])=7),"Weekend",Table1[[#This Row],[Items]])</f>
        <v>Weekend</v>
      </c>
    </row>
    <row r="43" spans="1:4" x14ac:dyDescent="0.3">
      <c r="A43" s="1">
        <v>44787</v>
      </c>
      <c r="B43" s="2" t="s">
        <v>10</v>
      </c>
      <c r="C43" t="str">
        <f>IF(OR(WEEKDAY(Table1[[#This Row],[Dates]])=1,WEEKDAY(Table1[[#This Row],[Dates]])=7),"Weekend",TEXT(Table1[[#This Row],[Dates]],"DDDD"))</f>
        <v>Weekend</v>
      </c>
      <c r="D43" t="str">
        <f>IF(OR(WEEKDAY(Table1[[#This Row],[Dates]])=1,WEEKDAY(Table1[[#This Row],[Dates]])=7),"Weekend",Table1[[#This Row],[Items]])</f>
        <v>Weekend</v>
      </c>
    </row>
    <row r="44" spans="1:4" x14ac:dyDescent="0.3">
      <c r="A44" s="1">
        <v>44788</v>
      </c>
      <c r="B44" s="2" t="s">
        <v>3</v>
      </c>
      <c r="C44" t="str">
        <f>IF(OR(WEEKDAY(Table1[[#This Row],[Dates]])=1,WEEKDAY(Table1[[#This Row],[Dates]])=7),"Weekend",TEXT(Table1[[#This Row],[Dates]],"DDDD"))</f>
        <v>Monday</v>
      </c>
      <c r="D44" t="str">
        <f>IF(OR(WEEKDAY(Table1[[#This Row],[Dates]])=1,WEEKDAY(Table1[[#This Row],[Dates]])=7),"Weekend",Table1[[#This Row],[Items]])</f>
        <v>meggie</v>
      </c>
    </row>
    <row r="45" spans="1:4" x14ac:dyDescent="0.3">
      <c r="A45" s="1">
        <v>44789</v>
      </c>
      <c r="B45" s="2" t="s">
        <v>16</v>
      </c>
      <c r="C45" t="str">
        <f>IF(OR(WEEKDAY(Table1[[#This Row],[Dates]])=1,WEEKDAY(Table1[[#This Row],[Dates]])=7),"Weekend",TEXT(Table1[[#This Row],[Dates]],"DDDD"))</f>
        <v>Tuesday</v>
      </c>
      <c r="D45" t="str">
        <f>IF(OR(WEEKDAY(Table1[[#This Row],[Dates]])=1,WEEKDAY(Table1[[#This Row],[Dates]])=7),"Weekend",Table1[[#This Row],[Items]])</f>
        <v>kachori</v>
      </c>
    </row>
    <row r="46" spans="1:4" x14ac:dyDescent="0.3">
      <c r="A46" s="1">
        <v>44790</v>
      </c>
      <c r="B46" s="2" t="s">
        <v>17</v>
      </c>
      <c r="C46" t="str">
        <f>IF(OR(WEEKDAY(Table1[[#This Row],[Dates]])=1,WEEKDAY(Table1[[#This Row],[Dates]])=7),"Weekend",TEXT(Table1[[#This Row],[Dates]],"DDDD"))</f>
        <v>Wednesday</v>
      </c>
      <c r="D46" t="str">
        <f>IF(OR(WEEKDAY(Table1[[#This Row],[Dates]])=1,WEEKDAY(Table1[[#This Row],[Dates]])=7),"Weekend",Table1[[#This Row],[Items]])</f>
        <v>Khaja</v>
      </c>
    </row>
    <row r="47" spans="1:4" x14ac:dyDescent="0.3">
      <c r="A47" s="1">
        <v>44791</v>
      </c>
      <c r="B47" s="2" t="s">
        <v>18</v>
      </c>
      <c r="C47" t="str">
        <f>IF(OR(WEEKDAY(Table1[[#This Row],[Dates]])=1,WEEKDAY(Table1[[#This Row],[Dates]])=7),"Weekend",TEXT(Table1[[#This Row],[Dates]],"DDDD"))</f>
        <v>Thursday</v>
      </c>
      <c r="D47" t="str">
        <f>IF(OR(WEEKDAY(Table1[[#This Row],[Dates]])=1,WEEKDAY(Table1[[#This Row],[Dates]])=7),"Weekend",Table1[[#This Row],[Items]])</f>
        <v>Locho</v>
      </c>
    </row>
    <row r="48" spans="1:4" x14ac:dyDescent="0.3">
      <c r="A48" s="1">
        <v>44792</v>
      </c>
      <c r="B48" s="3" t="s">
        <v>13</v>
      </c>
      <c r="C48" t="str">
        <f>IF(OR(WEEKDAY(Table1[[#This Row],[Dates]])=1,WEEKDAY(Table1[[#This Row],[Dates]])=7),"Weekend",TEXT(Table1[[#This Row],[Dates]],"DDDD"))</f>
        <v>Friday</v>
      </c>
      <c r="D48" t="str">
        <f>IF(OR(WEEKDAY(Table1[[#This Row],[Dates]])=1,WEEKDAY(Table1[[#This Row],[Dates]])=7),"Weekend",Table1[[#This Row],[Items]])</f>
        <v>Maska Bun</v>
      </c>
    </row>
    <row r="49" spans="1:4" x14ac:dyDescent="0.3">
      <c r="A49" s="1">
        <v>44793</v>
      </c>
      <c r="B49" s="2" t="s">
        <v>18</v>
      </c>
      <c r="C49" t="str">
        <f>IF(OR(WEEKDAY(Table1[[#This Row],[Dates]])=1,WEEKDAY(Table1[[#This Row],[Dates]])=7),"Weekend",TEXT(Table1[[#This Row],[Dates]],"DDDD"))</f>
        <v>Weekend</v>
      </c>
      <c r="D49" t="str">
        <f>IF(OR(WEEKDAY(Table1[[#This Row],[Dates]])=1,WEEKDAY(Table1[[#This Row],[Dates]])=7),"Weekend",Table1[[#This Row],[Items]])</f>
        <v>Weekend</v>
      </c>
    </row>
    <row r="50" spans="1:4" x14ac:dyDescent="0.3">
      <c r="A50" s="1">
        <v>44794</v>
      </c>
      <c r="B50" s="2" t="s">
        <v>24</v>
      </c>
      <c r="C50" t="str">
        <f>IF(OR(WEEKDAY(Table1[[#This Row],[Dates]])=1,WEEKDAY(Table1[[#This Row],[Dates]])=7),"Weekend",TEXT(Table1[[#This Row],[Dates]],"DDDD"))</f>
        <v>Weekend</v>
      </c>
      <c r="D50" t="str">
        <f>IF(OR(WEEKDAY(Table1[[#This Row],[Dates]])=1,WEEKDAY(Table1[[#This Row],[Dates]])=7),"Weekend",Table1[[#This Row],[Items]])</f>
        <v>Weekend</v>
      </c>
    </row>
  </sheetData>
  <phoneticPr fontId="2" type="noConversion"/>
  <conditionalFormatting sqref="J8">
    <cfRule type="expression" dxfId="7" priority="4">
      <formula>OR(WEEKDAY($A3)=1,WEEKDAY($A3)=7)</formula>
    </cfRule>
  </conditionalFormatting>
  <conditionalFormatting sqref="A1:A1048576">
    <cfRule type="expression" dxfId="6" priority="3">
      <formula>OR(WEEKDAY($A:$A,0)=1,WEEKDAY($A:$A,0)=7)</formula>
    </cfRule>
  </conditionalFormatting>
  <conditionalFormatting sqref="C1:D1048576">
    <cfRule type="containsText" dxfId="5" priority="1" operator="containsText" text="Weekend">
      <formula>NOT(ISERROR(SEARCH("Weekend",C1)))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Upcoming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2022-07-07T08:30:50Z</dcterms:created>
  <dcterms:modified xsi:type="dcterms:W3CDTF">2022-08-19T07:37:33Z</dcterms:modified>
</cp:coreProperties>
</file>