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Frequency distribution table" sheetId="10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0"/>
  <c r="I24"/>
  <c r="I25"/>
  <c r="I26"/>
  <c r="I27"/>
  <c r="I22"/>
  <c r="F23"/>
  <c r="G23" s="1"/>
  <c r="F24" s="1"/>
  <c r="G24" s="1"/>
  <c r="F25" s="1"/>
  <c r="G25" s="1"/>
  <c r="F26" s="1"/>
  <c r="G26" s="1"/>
  <c r="F27" s="1"/>
  <c r="G27" s="1"/>
  <c r="G22"/>
  <c r="F22"/>
  <c r="I15"/>
  <c r="I16"/>
  <c r="I17"/>
  <c r="I18"/>
  <c r="I19"/>
  <c r="I14"/>
  <c r="C33"/>
  <c r="F19"/>
  <c r="G19" s="1"/>
  <c r="G18"/>
  <c r="F18"/>
  <c r="G17"/>
  <c r="F17"/>
  <c r="G16"/>
  <c r="F16"/>
  <c r="G15"/>
  <c r="F15"/>
  <c r="G14"/>
  <c r="F14"/>
  <c r="L13"/>
</calcChain>
</file>

<file path=xl/sharedStrings.xml><?xml version="1.0" encoding="utf-8"?>
<sst xmlns="http://schemas.openxmlformats.org/spreadsheetml/2006/main" count="37" uniqueCount="32">
  <si>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</si>
  <si>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</si>
  <si>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</si>
  <si>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</si>
  <si>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</si>
  <si>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</si>
  <si>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</si>
  <si>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</si>
  <si>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</si>
  <si>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</si>
  <si>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</si>
  <si>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</si>
  <si>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</si>
  <si>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Frequency</t>
  </si>
  <si>
    <t>Relative frequncy</t>
  </si>
  <si>
    <t>No. of Interval</t>
  </si>
  <si>
    <t>Start</t>
  </si>
  <si>
    <t>End</t>
  </si>
  <si>
    <t>Interval</t>
  </si>
  <si>
    <t>Total Freq</t>
  </si>
  <si>
    <t>8 to 56</t>
  </si>
  <si>
    <t>56-104</t>
  </si>
  <si>
    <t>104-152</t>
  </si>
  <si>
    <t>152-200</t>
  </si>
  <si>
    <t>200-248</t>
  </si>
  <si>
    <t>248-296</t>
  </si>
  <si>
    <t>8 to 55.1666667</t>
  </si>
  <si>
    <t>55.1666667 to 102.3333333</t>
  </si>
  <si>
    <t>102.3333333 to 149.5</t>
  </si>
  <si>
    <t>149.5 to 196.6666667</t>
  </si>
  <si>
    <t>196.6666667 to 243.8333333</t>
  </si>
  <si>
    <t>243.8333333 to 291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</si>
</sst>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0549955362362549"/>
          <c:y val="0.20378037626741932"/>
          <c:w val="0.86396983216903955"/>
          <c:h val="0.64596798838510827"/>
        </c:manualLayout>
      </c:layout>
      <c:barChart>
        <c:barDir val="col"/>
        <c:grouping val="clustered"/>
        <c:ser>
          <c:idx val="0"/>
          <c:order val="0"/>
          <c:tx>
            <c:strRef>
              <c:f>'Frequency distribution table'!$E$14:$E$19</c:f>
              <c:strCache>
                <c:ptCount val="1"/>
                <c:pt idx="0">
                  <c:v>8 to 56 56-104 104-152 152-200 200-248 248-296</c:v>
                </c:pt>
              </c:strCache>
            </c:strRef>
          </c:tx>
          <c:spPr>
            <a:ln>
              <a:solidFill>
                <a:schemeClr val="bg1"/>
              </a:solidFill>
            </a:ln>
            <a:effectLst>
              <a:outerShdw blurRad="127000" dist="63500" algn="ctr" rotWithShape="0">
                <a:srgbClr val="000000">
                  <a:alpha val="43137"/>
                </a:srgbClr>
              </a:outerShdw>
            </a:effectLst>
          </c:spPr>
          <c:cat>
            <c:strRef>
              <c:f>'Frequency distribution table'!$E$14:$E$19</c:f>
              <c:strCache>
                <c:ptCount val="6"/>
                <c:pt idx="0">
                  <c:v>8 to 56</c:v>
                </c:pt>
                <c:pt idx="1">
                  <c:v>56-104</c:v>
                </c:pt>
                <c:pt idx="2">
                  <c:v>104-152</c:v>
                </c:pt>
                <c:pt idx="3">
                  <c:v>152-200</c:v>
                </c:pt>
                <c:pt idx="4">
                  <c:v>200-248</c:v>
                </c:pt>
                <c:pt idx="5">
                  <c:v>248-296</c:v>
                </c:pt>
              </c:strCache>
            </c:strRef>
          </c:cat>
          <c:val>
            <c:numRef>
              <c:f>'Frequency distribution table'!$I$14:$I$19</c:f>
              <c:numCache>
                <c:formatCode>General</c:formatCode>
                <c:ptCount val="6"/>
                <c:pt idx="0">
                  <c:v>0.2</c:v>
                </c:pt>
                <c:pt idx="1">
                  <c:v>0.15</c:v>
                </c:pt>
                <c:pt idx="2">
                  <c:v>0.05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val>
        </c:ser>
        <c:gapWidth val="0"/>
        <c:axId val="47182976"/>
        <c:axId val="47184512"/>
      </c:barChart>
      <c:catAx>
        <c:axId val="47182976"/>
        <c:scaling>
          <c:orientation val="minMax"/>
        </c:scaling>
        <c:axPos val="b"/>
        <c:tickLblPos val="nextTo"/>
        <c:crossAx val="47184512"/>
        <c:crosses val="autoZero"/>
        <c:auto val="1"/>
        <c:lblAlgn val="ctr"/>
        <c:lblOffset val="100"/>
      </c:catAx>
      <c:valAx>
        <c:axId val="47184512"/>
        <c:scaling>
          <c:orientation val="minMax"/>
        </c:scaling>
        <c:axPos val="l"/>
        <c:majorGridlines/>
        <c:numFmt formatCode="General" sourceLinked="1"/>
        <c:tickLblPos val="nextTo"/>
        <c:crossAx val="471829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'Frequency distribution table'!$E$22:$E$27</c:f>
              <c:strCache>
                <c:ptCount val="1"/>
                <c:pt idx="0">
                  <c:v>8 to 55.1666667 55.1666667 to 102.3333333 102.3333333 to 149.5 149.5 to 196.6666667 196.6666667 to 243.8333333 243.8333333 to 291</c:v>
                </c:pt>
              </c:strCache>
            </c:strRef>
          </c:tx>
          <c:spPr>
            <a:ln>
              <a:solidFill>
                <a:schemeClr val="bg1"/>
              </a:solidFill>
            </a:ln>
            <a:effectLst>
              <a:outerShdw blurRad="76200" dist="101600" sx="103000" sy="103000" algn="ctr" rotWithShape="0">
                <a:srgbClr val="000000">
                  <a:alpha val="43137"/>
                </a:srgbClr>
              </a:outerShdw>
            </a:effectLst>
          </c:spPr>
          <c:cat>
            <c:strRef>
              <c:f>'Frequency distribution table'!$E$22:$E$27</c:f>
              <c:strCache>
                <c:ptCount val="6"/>
                <c:pt idx="0">
                  <c:v>8 to 55.1666667</c:v>
                </c:pt>
                <c:pt idx="1">
                  <c:v>55.1666667 to 102.3333333</c:v>
                </c:pt>
                <c:pt idx="2">
                  <c:v>102.3333333 to 149.5</c:v>
                </c:pt>
                <c:pt idx="3">
                  <c:v>149.5 to 196.6666667</c:v>
                </c:pt>
                <c:pt idx="4">
                  <c:v>196.6666667 to 243.8333333</c:v>
                </c:pt>
                <c:pt idx="5">
                  <c:v>243.8333333 to 291</c:v>
                </c:pt>
              </c:strCache>
            </c:strRef>
          </c:cat>
          <c:val>
            <c:numRef>
              <c:f>'Frequency distribution table'!$I$22:$I$27</c:f>
              <c:numCache>
                <c:formatCode>General</c:formatCode>
                <c:ptCount val="6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val>
        </c:ser>
        <c:gapWidth val="0"/>
        <c:axId val="68166016"/>
        <c:axId val="68167936"/>
      </c:barChart>
      <c:catAx>
        <c:axId val="68166016"/>
        <c:scaling>
          <c:orientation val="minMax"/>
        </c:scaling>
        <c:axPos val="b"/>
        <c:tickLblPos val="nextTo"/>
        <c:crossAx val="68167936"/>
        <c:crosses val="autoZero"/>
        <c:auto val="1"/>
        <c:lblAlgn val="ctr"/>
        <c:lblOffset val="100"/>
      </c:catAx>
      <c:valAx>
        <c:axId val="68167936"/>
        <c:scaling>
          <c:orientation val="minMax"/>
        </c:scaling>
        <c:axPos val="l"/>
        <c:majorGridlines/>
        <c:numFmt formatCode="General" sourceLinked="1"/>
        <c:tickLblPos val="nextTo"/>
        <c:crossAx val="681660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457573</xdr:colOff>
      <xdr:row>9</xdr:row>
      <xdr:rowOff>1</xdr:rowOff>
    </xdr:from>
    <xdr:to>
      <xdr:col>14</xdr:col>
      <xdr:colOff>84043</xdr:colOff>
      <xdr:row>24</xdr:row>
      <xdr:rowOff>168089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494926</xdr:colOff>
      <xdr:row>24</xdr:row>
      <xdr:rowOff>93382</xdr:rowOff>
    </xdr:from>
    <xdr:to>
      <xdr:col>14</xdr:col>
      <xdr:colOff>121396</xdr:colOff>
      <xdr:row>39</xdr:row>
      <xdr:rowOff>121398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46"/>
  <sheetViews>
    <sheetView tabSelected="1" topLeftCell="A8" zoomScale="102" zoomScaleNormal="102" workbookViewId="0">
      <selection activeCell="F30" sqref="F30"/>
    </sheetView>
  </sheetViews>
  <sheetFormatPr defaultColWidth="8.85546875" defaultRowHeight="12"/>
  <cols>
    <col min="1" max="1" width="2" style="3" customWidth="1"/>
    <col min="2" max="2" width="9.85546875" style="3" customWidth="1"/>
    <col min="3" max="4" width="9.140625" style="3" customWidth="1"/>
    <col min="5" max="6" width="13.42578125" style="3" customWidth="1"/>
    <col min="7" max="7" width="14.85546875" style="5" customWidth="1"/>
    <col min="8" max="8" width="16.140625" style="5" bestFit="1" customWidth="1"/>
    <col min="9" max="9" width="15.7109375" style="5" bestFit="1" customWidth="1"/>
    <col min="10" max="10" width="15.7109375" style="5" customWidth="1"/>
    <col min="11" max="11" width="15.7109375" style="3" customWidth="1"/>
    <col min="12" max="12" width="11" style="3" bestFit="1" customWidth="1"/>
    <col min="13" max="13" width="16.140625" style="3" bestFit="1" customWidth="1"/>
    <col min="14" max="14" width="15.7109375" style="3" bestFit="1" customWidth="1"/>
    <col min="15" max="21" width="8.85546875" style="3"/>
    <col min="22" max="22" width="10.42578125" style="3" customWidth="1"/>
    <col min="23" max="16384" width="8.85546875" style="3"/>
  </cols>
  <sheetData>
    <row r="1" spans="2:19" ht="15.75">
      <c r="B1" s="4" t="s">
        <v>0</v>
      </c>
    </row>
    <row r="3" spans="2:19">
      <c r="B3" s="8" t="s">
        <v>2</v>
      </c>
      <c r="C3" s="3" t="s">
        <v>3</v>
      </c>
    </row>
    <row r="4" spans="2:19">
      <c r="B4" s="8" t="s">
        <v>4</v>
      </c>
      <c r="C4" s="3" t="s">
        <v>12</v>
      </c>
    </row>
    <row r="5" spans="2:19">
      <c r="B5" s="8" t="s">
        <v>5</v>
      </c>
      <c r="C5" s="3" t="s">
        <v>6</v>
      </c>
    </row>
    <row r="6" spans="2:19">
      <c r="E6" s="3" t="s">
        <v>7</v>
      </c>
    </row>
    <row r="7" spans="2:19">
      <c r="E7" s="3" t="s">
        <v>9</v>
      </c>
    </row>
    <row r="8" spans="2:19">
      <c r="E8" s="3" t="s">
        <v>8</v>
      </c>
    </row>
    <row r="9" spans="2:19">
      <c r="B9" s="8" t="s">
        <v>10</v>
      </c>
      <c r="C9" s="3" t="s">
        <v>11</v>
      </c>
      <c r="S9" s="1"/>
    </row>
    <row r="10" spans="2:19">
      <c r="S10" s="1"/>
    </row>
    <row r="11" spans="2:19">
      <c r="S11" s="1"/>
    </row>
    <row r="12" spans="2:19" ht="12.75" thickBot="1">
      <c r="B12" s="6" t="s">
        <v>1</v>
      </c>
      <c r="S12" s="1"/>
    </row>
    <row r="13" spans="2:19">
      <c r="B13" s="3">
        <v>8</v>
      </c>
      <c r="C13" s="3">
        <v>1</v>
      </c>
      <c r="E13" s="19" t="s">
        <v>18</v>
      </c>
      <c r="F13" s="20" t="s">
        <v>16</v>
      </c>
      <c r="G13" s="21" t="s">
        <v>17</v>
      </c>
      <c r="H13" s="21" t="s">
        <v>13</v>
      </c>
      <c r="I13" s="22" t="s">
        <v>14</v>
      </c>
      <c r="K13" s="3" t="s">
        <v>15</v>
      </c>
      <c r="L13" s="3">
        <f>(B32+1)/6</f>
        <v>47.166666666666664</v>
      </c>
      <c r="M13" s="3">
        <v>48</v>
      </c>
      <c r="S13" s="2"/>
    </row>
    <row r="14" spans="2:19">
      <c r="B14" s="3">
        <v>30</v>
      </c>
      <c r="C14" s="3">
        <v>1</v>
      </c>
      <c r="E14" s="23" t="s">
        <v>20</v>
      </c>
      <c r="F14" s="24">
        <f>B13</f>
        <v>8</v>
      </c>
      <c r="G14" s="25">
        <f>M13+F14</f>
        <v>56</v>
      </c>
      <c r="H14" s="11">
        <v>4</v>
      </c>
      <c r="I14" s="26">
        <f>H14/$C$33</f>
        <v>0.2</v>
      </c>
      <c r="S14" s="2"/>
    </row>
    <row r="15" spans="2:19">
      <c r="B15" s="3">
        <v>30</v>
      </c>
      <c r="C15" s="3">
        <v>1</v>
      </c>
      <c r="E15" s="27" t="s">
        <v>21</v>
      </c>
      <c r="F15" s="24">
        <f>G14</f>
        <v>56</v>
      </c>
      <c r="G15" s="11">
        <f>F15+M13</f>
        <v>104</v>
      </c>
      <c r="H15" s="11">
        <v>3</v>
      </c>
      <c r="I15" s="26">
        <f t="shared" ref="I15:I19" si="0">H15/$C$33</f>
        <v>0.15</v>
      </c>
      <c r="K15" s="8"/>
      <c r="S15" s="2"/>
    </row>
    <row r="16" spans="2:19">
      <c r="B16" s="3">
        <v>50</v>
      </c>
      <c r="C16" s="3">
        <v>1</v>
      </c>
      <c r="E16" s="27" t="s">
        <v>22</v>
      </c>
      <c r="F16" s="24">
        <f>G15</f>
        <v>104</v>
      </c>
      <c r="G16" s="11">
        <f>F16+M13</f>
        <v>152</v>
      </c>
      <c r="H16" s="11">
        <v>1</v>
      </c>
      <c r="I16" s="26">
        <f t="shared" si="0"/>
        <v>0.05</v>
      </c>
      <c r="S16" s="2"/>
    </row>
    <row r="17" spans="2:19" ht="12.75">
      <c r="B17" s="3">
        <v>86</v>
      </c>
      <c r="C17" s="3">
        <v>1</v>
      </c>
      <c r="E17" s="27" t="s">
        <v>23</v>
      </c>
      <c r="F17" s="24">
        <f>G16</f>
        <v>152</v>
      </c>
      <c r="G17" s="11">
        <f>F17+M13</f>
        <v>200</v>
      </c>
      <c r="H17" s="11">
        <v>3</v>
      </c>
      <c r="I17" s="26">
        <f t="shared" si="0"/>
        <v>0.15</v>
      </c>
      <c r="J17" s="11"/>
      <c r="K17" s="10"/>
      <c r="L17" s="11"/>
      <c r="M17" s="11"/>
      <c r="N17" s="11"/>
      <c r="O17" s="9"/>
      <c r="P17" s="9"/>
      <c r="Q17" s="9"/>
      <c r="S17" s="2"/>
    </row>
    <row r="18" spans="2:19">
      <c r="B18" s="3">
        <v>94</v>
      </c>
      <c r="C18" s="3">
        <v>1</v>
      </c>
      <c r="E18" s="28" t="s">
        <v>24</v>
      </c>
      <c r="F18" s="24">
        <f>G17</f>
        <v>200</v>
      </c>
      <c r="G18" s="11">
        <f>F18+M13</f>
        <v>248</v>
      </c>
      <c r="H18" s="11">
        <v>4</v>
      </c>
      <c r="I18" s="26">
        <f t="shared" si="0"/>
        <v>0.2</v>
      </c>
      <c r="J18" s="11"/>
      <c r="K18" s="11"/>
      <c r="L18" s="11"/>
      <c r="M18" s="11"/>
      <c r="N18" s="11"/>
      <c r="O18" s="9"/>
      <c r="P18" s="9"/>
      <c r="Q18" s="9"/>
      <c r="S18" s="2"/>
    </row>
    <row r="19" spans="2:19">
      <c r="B19" s="3">
        <v>102</v>
      </c>
      <c r="C19" s="3">
        <v>1</v>
      </c>
      <c r="D19" s="7"/>
      <c r="E19" s="29" t="s">
        <v>25</v>
      </c>
      <c r="F19" s="30">
        <f>G18</f>
        <v>248</v>
      </c>
      <c r="G19" s="31">
        <f>F19+M13</f>
        <v>296</v>
      </c>
      <c r="H19" s="32">
        <v>5</v>
      </c>
      <c r="I19" s="33">
        <f t="shared" si="0"/>
        <v>0.25</v>
      </c>
      <c r="J19" s="11"/>
      <c r="K19" s="7"/>
      <c r="L19" s="12"/>
      <c r="M19" s="13"/>
      <c r="N19" s="11"/>
      <c r="O19" s="9"/>
      <c r="P19" s="9"/>
      <c r="Q19" s="9"/>
    </row>
    <row r="20" spans="2:19">
      <c r="B20" s="3">
        <v>110</v>
      </c>
      <c r="C20" s="3">
        <v>1</v>
      </c>
      <c r="D20" s="9"/>
      <c r="E20" s="7"/>
      <c r="F20" s="7"/>
      <c r="G20" s="12"/>
      <c r="H20" s="11"/>
      <c r="I20" s="11"/>
      <c r="J20" s="11"/>
      <c r="K20" s="7"/>
      <c r="L20" s="14"/>
      <c r="M20" s="11"/>
      <c r="N20" s="11"/>
      <c r="O20" s="9"/>
      <c r="P20" s="9"/>
      <c r="Q20" s="9"/>
    </row>
    <row r="21" spans="2:19">
      <c r="B21" s="3">
        <v>169</v>
      </c>
      <c r="C21" s="3">
        <v>1</v>
      </c>
      <c r="D21" s="9"/>
      <c r="E21" s="19" t="s">
        <v>18</v>
      </c>
      <c r="F21" s="20" t="s">
        <v>16</v>
      </c>
      <c r="G21" s="21" t="s">
        <v>17</v>
      </c>
      <c r="H21" s="21" t="s">
        <v>13</v>
      </c>
      <c r="I21" s="22" t="s">
        <v>14</v>
      </c>
      <c r="J21" s="11"/>
      <c r="K21" s="11"/>
      <c r="L21" s="11"/>
      <c r="M21" s="11"/>
      <c r="N21" s="11"/>
      <c r="O21" s="9"/>
      <c r="P21" s="9"/>
      <c r="Q21" s="9"/>
    </row>
    <row r="22" spans="2:19">
      <c r="B22" s="3">
        <v>170</v>
      </c>
      <c r="C22" s="3">
        <v>1</v>
      </c>
      <c r="D22" s="9"/>
      <c r="E22" s="23" t="s">
        <v>26</v>
      </c>
      <c r="F22" s="11">
        <f>B13</f>
        <v>8</v>
      </c>
      <c r="G22" s="11">
        <f>F22+$L$13</f>
        <v>55.166666666666664</v>
      </c>
      <c r="H22" s="11">
        <v>4</v>
      </c>
      <c r="I22" s="26">
        <f>H22/$C$33</f>
        <v>0.2</v>
      </c>
      <c r="J22" s="11"/>
      <c r="K22" s="7"/>
      <c r="L22" s="7"/>
      <c r="M22" s="7"/>
      <c r="N22" s="7"/>
      <c r="O22" s="9"/>
      <c r="P22" s="9"/>
      <c r="Q22" s="9"/>
    </row>
    <row r="23" spans="2:19" ht="24">
      <c r="B23" s="3">
        <v>176</v>
      </c>
      <c r="C23" s="3">
        <v>1</v>
      </c>
      <c r="D23" s="9"/>
      <c r="E23" s="34" t="s">
        <v>27</v>
      </c>
      <c r="F23" s="11">
        <f>G22</f>
        <v>55.166666666666664</v>
      </c>
      <c r="G23" s="11">
        <f t="shared" ref="G23:G27" si="1">F23+$L$13</f>
        <v>102.33333333333333</v>
      </c>
      <c r="H23" s="11">
        <v>3</v>
      </c>
      <c r="I23" s="26">
        <f t="shared" ref="I23:I27" si="2">H23/$C$33</f>
        <v>0.15</v>
      </c>
      <c r="J23" s="11"/>
      <c r="K23" s="17"/>
      <c r="L23" s="17"/>
      <c r="M23" s="15"/>
      <c r="N23" s="17"/>
      <c r="O23" s="9"/>
      <c r="P23" s="9"/>
      <c r="Q23" s="9"/>
    </row>
    <row r="24" spans="2:19" ht="24">
      <c r="B24" s="3">
        <v>236</v>
      </c>
      <c r="C24" s="3">
        <v>1</v>
      </c>
      <c r="D24" s="9"/>
      <c r="E24" s="34" t="s">
        <v>28</v>
      </c>
      <c r="F24" s="11">
        <f>G23</f>
        <v>102.33333333333333</v>
      </c>
      <c r="G24" s="11">
        <f t="shared" si="1"/>
        <v>149.5</v>
      </c>
      <c r="H24" s="11">
        <v>2</v>
      </c>
      <c r="I24" s="26">
        <f t="shared" si="2"/>
        <v>0.1</v>
      </c>
      <c r="J24" s="11"/>
      <c r="K24" s="17"/>
      <c r="L24" s="17"/>
      <c r="M24" s="15"/>
      <c r="N24" s="17"/>
      <c r="O24" s="9"/>
      <c r="P24" s="9"/>
      <c r="Q24" s="9"/>
    </row>
    <row r="25" spans="2:19" ht="24">
      <c r="B25" s="3">
        <v>240</v>
      </c>
      <c r="C25" s="3">
        <v>1</v>
      </c>
      <c r="D25" s="9"/>
      <c r="E25" s="34" t="s">
        <v>29</v>
      </c>
      <c r="F25" s="11">
        <f>G24</f>
        <v>149.5</v>
      </c>
      <c r="G25" s="11">
        <f t="shared" si="1"/>
        <v>196.66666666666666</v>
      </c>
      <c r="H25" s="11">
        <v>3</v>
      </c>
      <c r="I25" s="26">
        <f t="shared" si="2"/>
        <v>0.15</v>
      </c>
      <c r="J25" s="11"/>
      <c r="K25" s="17"/>
      <c r="L25" s="17"/>
      <c r="M25" s="15"/>
      <c r="N25" s="17"/>
      <c r="O25" s="9"/>
      <c r="P25" s="9"/>
      <c r="Q25" s="9"/>
    </row>
    <row r="26" spans="2:19" ht="24">
      <c r="B26" s="3">
        <v>241</v>
      </c>
      <c r="C26" s="3">
        <v>1</v>
      </c>
      <c r="D26" s="9"/>
      <c r="E26" s="35" t="s">
        <v>30</v>
      </c>
      <c r="F26" s="11">
        <f>G25</f>
        <v>196.66666666666666</v>
      </c>
      <c r="G26" s="11">
        <f t="shared" si="1"/>
        <v>243.83333333333331</v>
      </c>
      <c r="H26" s="11">
        <v>4</v>
      </c>
      <c r="I26" s="26">
        <f t="shared" si="2"/>
        <v>0.2</v>
      </c>
      <c r="J26" s="11"/>
      <c r="K26" s="17"/>
      <c r="L26" s="17"/>
      <c r="M26" s="15"/>
      <c r="N26" s="17"/>
      <c r="O26" s="9"/>
      <c r="P26" s="9"/>
      <c r="Q26" s="9"/>
    </row>
    <row r="27" spans="2:19" ht="24">
      <c r="B27" s="3">
        <v>242</v>
      </c>
      <c r="C27" s="3">
        <v>1</v>
      </c>
      <c r="D27" s="9"/>
      <c r="E27" s="36" t="s">
        <v>31</v>
      </c>
      <c r="F27" s="31">
        <f>G26</f>
        <v>243.83333333333331</v>
      </c>
      <c r="G27" s="31">
        <f t="shared" si="1"/>
        <v>291</v>
      </c>
      <c r="H27" s="31">
        <v>5</v>
      </c>
      <c r="I27" s="33">
        <f t="shared" si="2"/>
        <v>0.25</v>
      </c>
      <c r="J27" s="11"/>
      <c r="K27" s="17"/>
      <c r="L27" s="17"/>
      <c r="M27" s="15"/>
      <c r="N27" s="17"/>
      <c r="O27" s="9"/>
      <c r="P27" s="9"/>
      <c r="Q27" s="9"/>
    </row>
    <row r="28" spans="2:19">
      <c r="B28" s="3">
        <v>255</v>
      </c>
      <c r="C28" s="3">
        <v>1</v>
      </c>
      <c r="D28" s="9"/>
      <c r="E28" s="15"/>
      <c r="F28" s="15"/>
      <c r="G28" s="16"/>
      <c r="H28" s="15"/>
      <c r="I28" s="17"/>
      <c r="J28" s="11"/>
      <c r="K28" s="17"/>
      <c r="L28" s="17"/>
      <c r="M28" s="15"/>
      <c r="N28" s="17"/>
      <c r="O28" s="9"/>
      <c r="P28" s="9"/>
      <c r="Q28" s="9"/>
    </row>
    <row r="29" spans="2:19">
      <c r="B29" s="3">
        <v>262</v>
      </c>
      <c r="C29" s="3">
        <v>1</v>
      </c>
      <c r="D29" s="9"/>
      <c r="E29" s="9"/>
      <c r="F29" s="9"/>
      <c r="G29" s="11"/>
      <c r="H29" s="11"/>
      <c r="I29" s="11"/>
      <c r="J29" s="11"/>
      <c r="K29" s="9"/>
      <c r="L29" s="9"/>
      <c r="M29" s="9"/>
      <c r="N29" s="9"/>
      <c r="O29" s="9"/>
      <c r="P29" s="9"/>
      <c r="Q29" s="9"/>
    </row>
    <row r="30" spans="2:19">
      <c r="B30" s="3">
        <v>276</v>
      </c>
      <c r="C30" s="3">
        <v>1</v>
      </c>
      <c r="D30" s="9"/>
      <c r="E30" s="9"/>
      <c r="F30" s="9"/>
      <c r="G30" s="11"/>
      <c r="H30" s="11"/>
      <c r="I30" s="11"/>
      <c r="J30" s="11"/>
      <c r="K30" s="9"/>
      <c r="L30" s="9"/>
      <c r="M30" s="9"/>
      <c r="N30" s="9"/>
      <c r="O30" s="9"/>
      <c r="P30" s="9"/>
      <c r="Q30" s="9"/>
    </row>
    <row r="31" spans="2:19">
      <c r="B31" s="3">
        <v>279</v>
      </c>
      <c r="C31" s="3">
        <v>1</v>
      </c>
      <c r="D31" s="9"/>
      <c r="E31" s="9"/>
      <c r="F31" s="9"/>
      <c r="G31" s="11"/>
      <c r="H31" s="11"/>
      <c r="I31" s="11"/>
      <c r="J31" s="11"/>
      <c r="K31" s="9"/>
      <c r="L31" s="9"/>
      <c r="M31" s="9"/>
      <c r="N31" s="9"/>
      <c r="O31" s="9"/>
      <c r="P31" s="9"/>
      <c r="Q31" s="9"/>
    </row>
    <row r="32" spans="2:19">
      <c r="B32" s="3">
        <v>282</v>
      </c>
      <c r="C32" s="3">
        <v>1</v>
      </c>
      <c r="D32" s="9"/>
      <c r="E32" s="9"/>
      <c r="F32" s="9"/>
      <c r="G32" s="11"/>
      <c r="H32" s="11"/>
      <c r="I32" s="11"/>
      <c r="J32" s="11"/>
      <c r="K32" s="9"/>
      <c r="L32" s="9"/>
      <c r="M32" s="9"/>
      <c r="N32" s="9"/>
      <c r="O32" s="9"/>
      <c r="P32" s="9"/>
      <c r="Q32" s="9"/>
    </row>
    <row r="33" spans="2:17">
      <c r="B33" s="3" t="s">
        <v>19</v>
      </c>
      <c r="C33" s="9">
        <f>SUM(C13:C32)</f>
        <v>20</v>
      </c>
      <c r="D33" s="9"/>
      <c r="E33" s="9"/>
      <c r="F33" s="9"/>
      <c r="G33" s="18"/>
      <c r="H33" s="11"/>
      <c r="I33" s="11"/>
      <c r="J33" s="11"/>
      <c r="K33" s="9"/>
      <c r="L33" s="9"/>
      <c r="M33" s="9"/>
      <c r="N33" s="9"/>
      <c r="O33" s="9"/>
      <c r="P33" s="9"/>
      <c r="Q33" s="9"/>
    </row>
    <row r="34" spans="2:17">
      <c r="C34" s="9"/>
      <c r="D34" s="9"/>
      <c r="E34" s="9"/>
      <c r="F34" s="9"/>
      <c r="G34" s="18"/>
      <c r="H34" s="11"/>
      <c r="I34" s="11"/>
      <c r="J34" s="11"/>
      <c r="K34" s="9"/>
      <c r="L34" s="9"/>
      <c r="M34" s="9"/>
      <c r="N34" s="9"/>
      <c r="O34" s="9"/>
      <c r="P34" s="9"/>
      <c r="Q34" s="9"/>
    </row>
    <row r="35" spans="2:17">
      <c r="C35" s="9"/>
      <c r="D35" s="9"/>
      <c r="E35" s="9"/>
      <c r="F35" s="9"/>
      <c r="G35" s="18"/>
      <c r="H35" s="11"/>
      <c r="I35" s="11"/>
      <c r="J35" s="11"/>
      <c r="K35" s="9"/>
      <c r="L35" s="9"/>
      <c r="M35" s="9"/>
      <c r="N35" s="9"/>
      <c r="O35" s="9"/>
      <c r="P35" s="9"/>
      <c r="Q35" s="9"/>
    </row>
    <row r="36" spans="2:17">
      <c r="C36" s="9"/>
      <c r="D36" s="9"/>
      <c r="E36" s="9"/>
      <c r="F36" s="9"/>
      <c r="G36" s="11"/>
      <c r="H36" s="11"/>
      <c r="I36" s="11"/>
      <c r="J36" s="11"/>
      <c r="K36" s="9"/>
      <c r="L36" s="9"/>
      <c r="M36" s="9"/>
      <c r="N36" s="9"/>
      <c r="O36" s="9"/>
      <c r="P36" s="9"/>
      <c r="Q36" s="9"/>
    </row>
    <row r="37" spans="2:17">
      <c r="C37" s="9"/>
      <c r="D37" s="9"/>
      <c r="E37" s="9"/>
      <c r="F37" s="9"/>
      <c r="G37" s="18"/>
      <c r="H37" s="11"/>
      <c r="I37" s="11"/>
      <c r="J37" s="11"/>
      <c r="K37" s="9"/>
      <c r="L37" s="9"/>
      <c r="M37" s="9"/>
      <c r="N37" s="9"/>
      <c r="O37" s="9"/>
      <c r="P37" s="9"/>
      <c r="Q37" s="9"/>
    </row>
    <row r="38" spans="2:17">
      <c r="E38" s="9"/>
      <c r="F38" s="9"/>
      <c r="G38" s="18"/>
      <c r="H38" s="11"/>
      <c r="I38" s="11"/>
      <c r="J38" s="11"/>
      <c r="K38" s="9"/>
      <c r="L38" s="9"/>
      <c r="M38" s="9"/>
      <c r="N38" s="9"/>
      <c r="O38" s="9"/>
      <c r="P38" s="9"/>
      <c r="Q38" s="9"/>
    </row>
    <row r="39" spans="2:17">
      <c r="E39" s="9"/>
      <c r="F39" s="9"/>
      <c r="G39" s="11"/>
      <c r="H39" s="11"/>
      <c r="I39" s="11"/>
      <c r="J39" s="11"/>
      <c r="K39" s="9"/>
      <c r="L39" s="9"/>
      <c r="M39" s="9"/>
      <c r="N39" s="9"/>
      <c r="O39" s="9"/>
      <c r="P39" s="9"/>
      <c r="Q39" s="9"/>
    </row>
    <row r="40" spans="2:17">
      <c r="E40" s="9"/>
      <c r="F40" s="9"/>
      <c r="G40" s="11"/>
      <c r="H40" s="11"/>
      <c r="I40" s="11"/>
      <c r="J40" s="11"/>
      <c r="K40" s="9"/>
      <c r="L40" s="9"/>
      <c r="M40" s="9"/>
      <c r="N40" s="9"/>
      <c r="O40" s="9"/>
      <c r="P40" s="9"/>
      <c r="Q40" s="9"/>
    </row>
    <row r="41" spans="2:17">
      <c r="E41" s="9"/>
      <c r="F41" s="9"/>
      <c r="G41" s="11"/>
      <c r="H41" s="11"/>
      <c r="I41" s="11"/>
      <c r="J41" s="11"/>
      <c r="K41" s="9"/>
      <c r="L41" s="9"/>
      <c r="M41" s="9"/>
      <c r="N41" s="9"/>
      <c r="O41" s="9"/>
      <c r="P41" s="9"/>
      <c r="Q41" s="9"/>
    </row>
    <row r="42" spans="2:17">
      <c r="E42" s="9"/>
      <c r="F42" s="9"/>
      <c r="G42" s="11"/>
      <c r="H42" s="11"/>
      <c r="I42" s="11"/>
      <c r="J42" s="11"/>
      <c r="K42" s="9"/>
      <c r="L42" s="9"/>
      <c r="M42" s="9"/>
      <c r="N42" s="9"/>
      <c r="O42" s="9"/>
      <c r="P42" s="9"/>
      <c r="Q42" s="9"/>
    </row>
    <row r="43" spans="2:17">
      <c r="E43" s="9"/>
      <c r="F43" s="9"/>
      <c r="G43" s="11"/>
      <c r="H43" s="11"/>
      <c r="I43" s="11"/>
      <c r="J43" s="11"/>
      <c r="K43" s="9"/>
      <c r="L43" s="9"/>
      <c r="M43" s="9"/>
      <c r="N43" s="9"/>
      <c r="O43" s="9"/>
      <c r="P43" s="9"/>
      <c r="Q43" s="9"/>
    </row>
    <row r="44" spans="2:17">
      <c r="E44" s="9"/>
      <c r="F44" s="9"/>
      <c r="G44" s="11"/>
      <c r="H44" s="11"/>
      <c r="I44" s="11"/>
      <c r="J44" s="11"/>
      <c r="K44" s="9"/>
      <c r="L44" s="9"/>
      <c r="M44" s="9"/>
      <c r="N44" s="9"/>
      <c r="O44" s="9"/>
      <c r="P44" s="9"/>
      <c r="Q44" s="9"/>
    </row>
    <row r="45" spans="2:17">
      <c r="E45" s="9"/>
      <c r="F45" s="9"/>
      <c r="G45" s="11"/>
      <c r="H45" s="11"/>
      <c r="I45" s="11"/>
      <c r="J45" s="11"/>
      <c r="K45" s="9"/>
      <c r="L45" s="9"/>
      <c r="M45" s="9"/>
      <c r="N45" s="9"/>
      <c r="O45" s="9"/>
      <c r="P45" s="9"/>
      <c r="Q45" s="9"/>
    </row>
    <row r="46" spans="2:17">
      <c r="E46" s="9"/>
      <c r="F46" s="9"/>
      <c r="G46" s="11"/>
      <c r="H46" s="11"/>
      <c r="I46" s="11"/>
      <c r="J46" s="11"/>
      <c r="K46" s="9"/>
      <c r="L46" s="9"/>
      <c r="M46" s="9"/>
      <c r="N46" s="9"/>
      <c r="O46" s="9"/>
      <c r="P46" s="9"/>
      <c r="Q46" s="9"/>
    </row>
  </sheetData>
  <sortState ref="B13:B32">
    <sortCondition ref="B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2017-04-19T06:27:11Z</dcterms:created>
  <dcterms:modified xsi:type="dcterms:W3CDTF">2019-11-02T15:21:26Z</dcterms:modified>
</cp:coreProperties>
</file>