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 activeTab="1"/>
  </bookViews>
  <sheets>
    <sheet name="Data in lbs" sheetId="1" r:id="rId1"/>
    <sheet name="Data in kg" sheetId="4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4"/>
  <c r="I27"/>
  <c r="P19"/>
  <c r="O19"/>
  <c r="K19"/>
  <c r="J19"/>
  <c r="H17"/>
  <c r="H15"/>
  <c r="H14"/>
  <c r="E24" l="1"/>
  <c r="E23"/>
  <c r="E22"/>
  <c r="E21"/>
  <c r="E20"/>
  <c r="E19"/>
  <c r="E18"/>
  <c r="E17"/>
  <c r="E16"/>
  <c r="E15"/>
  <c r="E24" i="1" l="1"/>
  <c r="E16"/>
  <c r="E20"/>
  <c r="E22"/>
  <c r="E17"/>
  <c r="E18"/>
  <c r="E19"/>
  <c r="E21"/>
  <c r="E23"/>
  <c r="E15"/>
</calcChain>
</file>

<file path=xl/sharedStrings.xml><?xml version="1.0" encoding="utf-8"?>
<sst xmlns="http://schemas.openxmlformats.org/spreadsheetml/2006/main" count="58" uniqueCount="39">
  <si>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</si>
  <si>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</si>
  <si>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</si>
  <si>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</si>
  <si>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</si>
  <si>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</si>
  <si>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</si>
  <si>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</si>
  <si>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</si>
  <si>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</si>
  <si>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</si>
  <si>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</si>
  <si>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</si>
  <si>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</si>
  <si>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</si>
  <si>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</si>
  <si>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</si>
  <si>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</si>
  <si>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</si>
  <si>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</si>
  <si>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</si>
  <si>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</si>
  <si>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</si>
  <si>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Mean=</t>
  </si>
  <si>
    <t>St.dev=</t>
  </si>
  <si>
    <t>df=</t>
  </si>
  <si>
    <t>Standard Error</t>
  </si>
  <si>
    <t>CI 90%</t>
  </si>
  <si>
    <r>
      <rPr>
        <sz val="9"/>
        <color theme="1"/>
        <rFont val="Calibri"/>
        <family val="2"/>
      </rPr>
      <t>α/2</t>
    </r>
    <r>
      <rPr>
        <sz val="9.1999999999999993"/>
        <color theme="1"/>
        <rFont val="Arial"/>
        <family val="2"/>
      </rPr>
      <t>= 0.05</t>
    </r>
  </si>
  <si>
    <t>t = 1.833</t>
  </si>
  <si>
    <t>(</t>
  </si>
  <si>
    <t>)</t>
  </si>
  <si>
    <t>CI 95%</t>
  </si>
  <si>
    <r>
      <rPr>
        <sz val="9"/>
        <color theme="1"/>
        <rFont val="Calibri"/>
        <family val="2"/>
      </rPr>
      <t>α/2</t>
    </r>
    <r>
      <rPr>
        <sz val="9.1999999999999993"/>
        <color theme="1"/>
        <rFont val="Arial"/>
        <family val="2"/>
      </rPr>
      <t>= 0.025</t>
    </r>
  </si>
  <si>
    <t>t=2.262</t>
  </si>
  <si>
    <t>Band=</t>
  </si>
  <si>
    <t>CI 99%</t>
  </si>
  <si>
    <r>
      <rPr>
        <sz val="9"/>
        <color theme="1"/>
        <rFont val="Calibri"/>
        <family val="2"/>
      </rPr>
      <t>α/2</t>
    </r>
    <r>
      <rPr>
        <sz val="9.1999999999999993"/>
        <color theme="1"/>
        <rFont val="Arial"/>
        <family val="2"/>
      </rPr>
      <t>= 0.0.005</t>
    </r>
  </si>
  <si>
    <t>t = 3.250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</si>
</sst>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sz val="9"/>
      <color theme="1"/>
      <name val="Calibri"/>
      <family val="2"/>
    </font>
    <font>
      <sz val="9.1999999999999993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2" fontId="1" fillId="2" borderId="8" xfId="0" applyNumberFormat="1" applyFont="1" applyFill="1" applyBorder="1"/>
    <xf numFmtId="2" fontId="1" fillId="2" borderId="9" xfId="0" applyNumberFormat="1" applyFont="1" applyFill="1" applyBorder="1"/>
    <xf numFmtId="0" fontId="1" fillId="2" borderId="8" xfId="0" applyFont="1" applyFill="1" applyBorder="1" applyAlignment="1">
      <alignment horizontal="right"/>
    </xf>
    <xf numFmtId="0" fontId="3" fillId="2" borderId="9" xfId="0" applyFont="1" applyFill="1" applyBorder="1" applyAlignment="1">
      <alignment horizontal="left"/>
    </xf>
    <xf numFmtId="0" fontId="1" fillId="2" borderId="10" xfId="0" applyFont="1" applyFill="1" applyBorder="1"/>
    <xf numFmtId="0" fontId="1" fillId="2" borderId="11" xfId="0" applyFont="1" applyFill="1" applyBorder="1"/>
    <xf numFmtId="9" fontId="3" fillId="2" borderId="11" xfId="0" applyNumberFormat="1" applyFont="1" applyFill="1" applyBorder="1"/>
    <xf numFmtId="2" fontId="1" fillId="2" borderId="12" xfId="0" applyNumberFormat="1" applyFont="1" applyFill="1" applyBorder="1"/>
    <xf numFmtId="0" fontId="3" fillId="2" borderId="8" xfId="0" applyFont="1" applyFill="1" applyBorder="1" applyAlignment="1">
      <alignment horizontal="right"/>
    </xf>
    <xf numFmtId="2" fontId="1" fillId="2" borderId="10" xfId="0" applyNumberFormat="1" applyFont="1" applyFill="1" applyBorder="1"/>
    <xf numFmtId="0" fontId="1" fillId="2" borderId="12" xfId="0" applyFont="1" applyFill="1" applyBorder="1"/>
    <xf numFmtId="0" fontId="3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25"/>
  <sheetViews>
    <sheetView zoomScale="102" zoomScaleNormal="102" workbookViewId="0">
      <selection activeCell="C4" sqref="C4"/>
    </sheetView>
  </sheetViews>
  <sheetFormatPr defaultColWidth="8.85546875" defaultRowHeight="1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1.140625" style="1" bestFit="1" customWidth="1"/>
    <col min="9" max="9" width="5.28515625" style="1" bestFit="1" customWidth="1"/>
    <col min="10" max="10" width="33.5703125" style="1" customWidth="1"/>
    <col min="11" max="11" width="11.5703125" style="1" bestFit="1" customWidth="1"/>
    <col min="12" max="12" width="5.5703125" style="1" bestFit="1" customWidth="1"/>
    <col min="13" max="13" width="11.5703125" style="1" bestFit="1" customWidth="1"/>
    <col min="14" max="16384" width="8.85546875" style="1"/>
  </cols>
  <sheetData>
    <row r="1" spans="2:11" ht="15.75">
      <c r="B1" s="2" t="s">
        <v>0</v>
      </c>
      <c r="C1" s="2"/>
    </row>
    <row r="2" spans="2:11">
      <c r="B2" s="3" t="s">
        <v>16</v>
      </c>
    </row>
    <row r="4" spans="2:11">
      <c r="B4" s="3" t="s">
        <v>2</v>
      </c>
      <c r="C4" s="1" t="s">
        <v>3</v>
      </c>
    </row>
    <row r="5" spans="2:11">
      <c r="B5" s="3"/>
      <c r="C5" s="1" t="s">
        <v>18</v>
      </c>
    </row>
    <row r="6" spans="2:11">
      <c r="B6" s="3" t="s">
        <v>6</v>
      </c>
      <c r="C6" s="1" t="s">
        <v>7</v>
      </c>
    </row>
    <row r="7" spans="2:11">
      <c r="B7" s="3" t="s">
        <v>8</v>
      </c>
      <c r="C7" s="1" t="s">
        <v>9</v>
      </c>
    </row>
    <row r="8" spans="2:11">
      <c r="B8" s="3" t="s">
        <v>10</v>
      </c>
      <c r="C8" s="1" t="s">
        <v>11</v>
      </c>
    </row>
    <row r="9" spans="2:11">
      <c r="B9" s="3" t="s">
        <v>12</v>
      </c>
      <c r="C9" s="1" t="s">
        <v>13</v>
      </c>
    </row>
    <row r="10" spans="2:11">
      <c r="B10" s="3" t="s">
        <v>19</v>
      </c>
      <c r="C10" s="1" t="s">
        <v>20</v>
      </c>
    </row>
    <row r="11" spans="2:11">
      <c r="B11" s="3"/>
    </row>
    <row r="12" spans="2:11">
      <c r="B12" s="3"/>
    </row>
    <row r="14" spans="2:11" ht="12.75" thickBot="1">
      <c r="B14" s="7" t="s">
        <v>5</v>
      </c>
      <c r="C14" s="7" t="s">
        <v>14</v>
      </c>
      <c r="D14" s="7" t="s">
        <v>15</v>
      </c>
      <c r="E14" s="7" t="s">
        <v>1</v>
      </c>
      <c r="F14" s="12"/>
    </row>
    <row r="15" spans="2:11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/>
      <c r="I16" s="5"/>
    </row>
    <row r="17" spans="2:15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K17" s="3"/>
      <c r="L17" s="5"/>
    </row>
    <row r="18" spans="2:15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13"/>
    </row>
    <row r="19" spans="2:15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I19" s="10"/>
      <c r="J19" s="10"/>
      <c r="K19" s="12"/>
      <c r="L19" s="12"/>
      <c r="M19" s="12"/>
      <c r="N19" s="10"/>
    </row>
    <row r="20" spans="2:15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4"/>
      <c r="L20" s="11"/>
      <c r="M20" s="11"/>
      <c r="N20" s="10"/>
      <c r="O20" s="10"/>
    </row>
    <row r="21" spans="2:15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  <c r="L21" s="10"/>
      <c r="M21" s="10"/>
      <c r="N21" s="10"/>
      <c r="O21" s="10"/>
    </row>
    <row r="22" spans="2:15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  <c r="L22" s="10"/>
      <c r="M22" s="10"/>
      <c r="N22" s="10"/>
      <c r="O22" s="10"/>
    </row>
    <row r="23" spans="2:15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  <c r="L23" s="10"/>
      <c r="M23" s="10"/>
      <c r="N23" s="10"/>
      <c r="O23" s="10"/>
    </row>
    <row r="24" spans="2:15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11"/>
      <c r="L24" s="10"/>
      <c r="M24" s="10"/>
      <c r="N24" s="10"/>
      <c r="O24" s="10"/>
    </row>
    <row r="25" spans="2:15">
      <c r="K25" s="10"/>
      <c r="L25" s="10"/>
      <c r="M25" s="10"/>
      <c r="N25" s="10"/>
      <c r="O25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S28"/>
  <sheetViews>
    <sheetView tabSelected="1" zoomScale="102" zoomScaleNormal="102" workbookViewId="0">
      <selection activeCell="P19" sqref="P19"/>
    </sheetView>
  </sheetViews>
  <sheetFormatPr defaultColWidth="8.85546875" defaultRowHeight="1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8.7109375" style="1" bestFit="1" customWidth="1"/>
    <col min="11" max="11" width="11.5703125" style="1" customWidth="1"/>
    <col min="12" max="13" width="5.5703125" style="1" customWidth="1"/>
    <col min="14" max="14" width="11.5703125" style="1" customWidth="1"/>
    <col min="15" max="16384" width="8.85546875" style="1"/>
  </cols>
  <sheetData>
    <row r="1" spans="2:19" ht="15.75">
      <c r="B1" s="2" t="s">
        <v>0</v>
      </c>
      <c r="C1" s="2"/>
    </row>
    <row r="2" spans="2:19">
      <c r="B2" s="3" t="s">
        <v>17</v>
      </c>
    </row>
    <row r="4" spans="2:19">
      <c r="B4" s="3" t="s">
        <v>2</v>
      </c>
      <c r="C4" s="1" t="s">
        <v>3</v>
      </c>
    </row>
    <row r="5" spans="2:19">
      <c r="B5" s="3"/>
      <c r="C5" s="1" t="s">
        <v>4</v>
      </c>
    </row>
    <row r="6" spans="2:19">
      <c r="B6" s="3" t="s">
        <v>6</v>
      </c>
      <c r="C6" s="1" t="s">
        <v>7</v>
      </c>
    </row>
    <row r="7" spans="2:19">
      <c r="B7" s="3" t="s">
        <v>8</v>
      </c>
      <c r="C7" s="1" t="s">
        <v>9</v>
      </c>
    </row>
    <row r="8" spans="2:19">
      <c r="B8" s="3" t="s">
        <v>10</v>
      </c>
      <c r="C8" s="1" t="s">
        <v>11</v>
      </c>
    </row>
    <row r="9" spans="2:19">
      <c r="B9" s="3" t="s">
        <v>12</v>
      </c>
      <c r="C9" s="1" t="s">
        <v>13</v>
      </c>
    </row>
    <row r="10" spans="2:19">
      <c r="B10" s="3" t="s">
        <v>19</v>
      </c>
      <c r="C10" s="1" t="s">
        <v>20</v>
      </c>
    </row>
    <row r="11" spans="2:19">
      <c r="B11" s="3"/>
      <c r="N11" s="18"/>
      <c r="O11" s="19"/>
      <c r="P11" s="19"/>
      <c r="Q11" s="20"/>
    </row>
    <row r="12" spans="2:19">
      <c r="B12" s="3"/>
      <c r="I12" s="18"/>
      <c r="J12" s="19"/>
      <c r="K12" s="19"/>
      <c r="L12" s="20"/>
      <c r="M12" s="10"/>
      <c r="N12" s="21"/>
      <c r="O12" s="10"/>
      <c r="P12" s="10"/>
      <c r="Q12" s="22"/>
    </row>
    <row r="13" spans="2:19">
      <c r="I13" s="21"/>
      <c r="J13" s="10" t="s">
        <v>27</v>
      </c>
      <c r="K13" s="10"/>
      <c r="L13" s="22"/>
      <c r="M13" s="10"/>
      <c r="N13" s="21"/>
      <c r="O13" s="10" t="s">
        <v>32</v>
      </c>
      <c r="P13" s="10"/>
      <c r="Q13" s="22"/>
    </row>
    <row r="14" spans="2:19" ht="12.75" thickBot="1">
      <c r="B14" s="7" t="s">
        <v>5</v>
      </c>
      <c r="C14" s="7" t="s">
        <v>21</v>
      </c>
      <c r="D14" s="7" t="s">
        <v>22</v>
      </c>
      <c r="E14" s="7" t="s">
        <v>1</v>
      </c>
      <c r="F14" s="12"/>
      <c r="G14" s="1" t="s">
        <v>23</v>
      </c>
      <c r="H14" s="5">
        <f>AVERAGE(E15:E24)</f>
        <v>-9.0829999923830833</v>
      </c>
      <c r="I14" s="21"/>
      <c r="J14" s="10" t="s">
        <v>28</v>
      </c>
      <c r="K14" s="10"/>
      <c r="L14" s="22"/>
      <c r="M14" s="10"/>
      <c r="N14" s="21"/>
      <c r="O14" s="10" t="s">
        <v>33</v>
      </c>
      <c r="P14" s="10"/>
      <c r="Q14" s="22"/>
    </row>
    <row r="15" spans="2:19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5" t="s">
        <v>24</v>
      </c>
      <c r="H15" s="15">
        <f>STDEV(E15:E24)</f>
        <v>3.1111414456558117</v>
      </c>
      <c r="I15" s="23"/>
      <c r="J15" s="10" t="s">
        <v>29</v>
      </c>
      <c r="K15" s="15"/>
      <c r="L15" s="22"/>
      <c r="M15" s="10"/>
      <c r="N15" s="21"/>
      <c r="O15" s="10" t="s">
        <v>34</v>
      </c>
      <c r="P15" s="10"/>
      <c r="Q15" s="22"/>
      <c r="R15" s="10"/>
      <c r="S15" s="10"/>
    </row>
    <row r="16" spans="2:19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 t="s">
        <v>25</v>
      </c>
      <c r="H16" s="15">
        <v>9</v>
      </c>
      <c r="I16" s="23"/>
      <c r="J16" s="10"/>
      <c r="K16" s="10"/>
      <c r="L16" s="22"/>
      <c r="M16" s="10"/>
      <c r="N16" s="21"/>
      <c r="O16" s="10"/>
      <c r="P16" s="10"/>
      <c r="Q16" s="22"/>
      <c r="R16" s="10"/>
      <c r="S16" s="10"/>
    </row>
    <row r="17" spans="2:19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 t="s">
        <v>26</v>
      </c>
      <c r="H17" s="10">
        <f>H15/SQRT(10)</f>
        <v>0.98382930912213284</v>
      </c>
      <c r="I17" s="21"/>
      <c r="J17" s="10" t="s">
        <v>35</v>
      </c>
      <c r="K17" s="15"/>
      <c r="L17" s="24"/>
      <c r="M17" s="11"/>
      <c r="N17" s="21"/>
      <c r="O17" s="10"/>
      <c r="P17" s="10"/>
      <c r="Q17" s="22"/>
      <c r="R17" s="10"/>
      <c r="S17" s="10"/>
    </row>
    <row r="18" spans="2:19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5"/>
      <c r="H18" s="16"/>
      <c r="I18" s="21"/>
      <c r="J18" s="10"/>
      <c r="K18" s="10"/>
      <c r="L18" s="22"/>
      <c r="M18" s="10"/>
      <c r="N18" s="21"/>
      <c r="O18" s="10"/>
      <c r="P18" s="10"/>
      <c r="Q18" s="22"/>
      <c r="R18" s="10"/>
      <c r="S18" s="10"/>
    </row>
    <row r="19" spans="2:19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25" t="s">
        <v>30</v>
      </c>
      <c r="J19" s="10">
        <f>H14-1.833*H17</f>
        <v>-10.886359116003952</v>
      </c>
      <c r="K19" s="12">
        <f>H14+1.833*H17</f>
        <v>-7.2796408687622138</v>
      </c>
      <c r="L19" s="26" t="s">
        <v>31</v>
      </c>
      <c r="M19" s="17"/>
      <c r="N19" s="31" t="s">
        <v>30</v>
      </c>
      <c r="O19" s="10">
        <f>H14-2.262*H17</f>
        <v>-11.308421889617348</v>
      </c>
      <c r="P19" s="10">
        <f>H14+2.262*H17</f>
        <v>-6.8575780951488188</v>
      </c>
      <c r="Q19" s="22" t="s">
        <v>31</v>
      </c>
      <c r="R19" s="10"/>
      <c r="S19" s="10"/>
    </row>
    <row r="20" spans="2:19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27"/>
      <c r="J20" s="28"/>
      <c r="K20" s="29"/>
      <c r="L20" s="30"/>
      <c r="M20" s="11"/>
      <c r="N20" s="32"/>
      <c r="O20" s="28"/>
      <c r="P20" s="28"/>
      <c r="Q20" s="33"/>
      <c r="R20" s="10"/>
      <c r="S20" s="10"/>
    </row>
    <row r="21" spans="2:19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</row>
    <row r="22" spans="2:19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8"/>
      <c r="I22" s="19"/>
      <c r="J22" s="19"/>
      <c r="K22" s="20"/>
      <c r="L22" s="10"/>
      <c r="M22" s="10"/>
      <c r="N22" s="10"/>
      <c r="O22" s="10"/>
      <c r="P22" s="10"/>
      <c r="Q22" s="10"/>
      <c r="R22" s="10"/>
      <c r="S22" s="10"/>
    </row>
    <row r="23" spans="2:19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21"/>
      <c r="I23" s="10" t="s">
        <v>36</v>
      </c>
      <c r="J23" s="10"/>
      <c r="K23" s="34"/>
      <c r="L23" s="10"/>
      <c r="M23" s="10"/>
      <c r="N23" s="10"/>
      <c r="O23" s="10"/>
      <c r="P23" s="10"/>
      <c r="Q23" s="10"/>
      <c r="R23" s="10"/>
      <c r="S23" s="10"/>
    </row>
    <row r="24" spans="2:19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21"/>
      <c r="I24" s="10" t="s">
        <v>37</v>
      </c>
      <c r="J24" s="10"/>
      <c r="K24" s="22"/>
      <c r="L24" s="10"/>
      <c r="M24" s="10"/>
      <c r="N24" s="10"/>
      <c r="O24" s="10"/>
      <c r="P24" s="10"/>
      <c r="Q24" s="10"/>
      <c r="R24" s="10"/>
      <c r="S24" s="10"/>
    </row>
    <row r="25" spans="2:19">
      <c r="G25" s="10"/>
      <c r="H25" s="21"/>
      <c r="I25" s="10" t="s">
        <v>38</v>
      </c>
      <c r="J25" s="10"/>
      <c r="K25" s="22"/>
      <c r="L25" s="10"/>
      <c r="M25" s="10"/>
      <c r="N25" s="10"/>
      <c r="O25" s="10"/>
      <c r="P25" s="10"/>
      <c r="Q25" s="10"/>
      <c r="R25" s="10"/>
      <c r="S25" s="10"/>
    </row>
    <row r="26" spans="2:19">
      <c r="G26" s="10"/>
      <c r="H26" s="21"/>
      <c r="I26" s="10"/>
      <c r="J26" s="10"/>
      <c r="K26" s="22"/>
      <c r="L26" s="10"/>
      <c r="M26" s="10"/>
      <c r="N26" s="10"/>
      <c r="O26" s="10"/>
      <c r="P26" s="10"/>
      <c r="Q26" s="10"/>
      <c r="R26" s="10"/>
      <c r="S26" s="10"/>
    </row>
    <row r="27" spans="2:19">
      <c r="G27" s="10"/>
      <c r="H27" s="25" t="s">
        <v>30</v>
      </c>
      <c r="I27" s="10">
        <f>H14-3.25*H17</f>
        <v>-12.280445247030014</v>
      </c>
      <c r="J27" s="10">
        <f>H14+3.25*H17</f>
        <v>-5.8855547377361521</v>
      </c>
      <c r="K27" s="22" t="s">
        <v>31</v>
      </c>
      <c r="L27" s="10"/>
      <c r="M27" s="10"/>
      <c r="N27" s="10"/>
      <c r="O27" s="10"/>
      <c r="P27" s="10"/>
      <c r="Q27" s="10"/>
      <c r="R27" s="10"/>
      <c r="S27" s="10"/>
    </row>
    <row r="28" spans="2:19">
      <c r="G28" s="10"/>
      <c r="H28" s="27"/>
      <c r="I28" s="28"/>
      <c r="J28" s="28"/>
      <c r="K28" s="33"/>
      <c r="L28" s="10"/>
      <c r="M28" s="10"/>
      <c r="N28" s="10"/>
      <c r="O28" s="10"/>
      <c r="P28" s="10"/>
      <c r="Q28" s="10"/>
      <c r="R28" s="10"/>
      <c r="S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2019-09-16T14:25:32Z</dcterms:modified>
</cp:coreProperties>
</file>